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030" windowHeight="9660" firstSheet="18" activeTab="27"/>
  </bookViews>
  <sheets>
    <sheet name="GrtAve" sheetId="1" r:id="rId1"/>
    <sheet name="GrtMin" sheetId="2" r:id="rId2"/>
    <sheet name="GrtMax" sheetId="3" r:id="rId3"/>
    <sheet name="SupAve" sheetId="4" r:id="rId4"/>
    <sheet name="SupMin" sheetId="5" r:id="rId5"/>
    <sheet name="SupMax" sheetId="6" r:id="rId6"/>
    <sheet name="MhuAve" sheetId="7" r:id="rId7"/>
    <sheet name="MicAve" sheetId="8" r:id="rId8"/>
    <sheet name="MicMin" sheetId="9" r:id="rId9"/>
    <sheet name="MicMax" sheetId="10" r:id="rId10"/>
    <sheet name="HurAve" sheetId="11" r:id="rId11"/>
    <sheet name="HurMin" sheetId="12" r:id="rId12"/>
    <sheet name="HurMax" sheetId="13" r:id="rId13"/>
    <sheet name="NhuAve" sheetId="14" r:id="rId14"/>
    <sheet name="NhuMin" sheetId="15" r:id="rId15"/>
    <sheet name="NhuMax" sheetId="16" r:id="rId16"/>
    <sheet name="GeoAve" sheetId="17" r:id="rId17"/>
    <sheet name="GeoMin" sheetId="18" r:id="rId18"/>
    <sheet name="GeoMax" sheetId="19" r:id="rId19"/>
    <sheet name="StcAve" sheetId="20" r:id="rId20"/>
    <sheet name="StcMin" sheetId="21" r:id="rId21"/>
    <sheet name="StcMax" sheetId="22" r:id="rId22"/>
    <sheet name="EriAve" sheetId="23" r:id="rId23"/>
    <sheet name="EriMin" sheetId="24" r:id="rId24"/>
    <sheet name="EriMax" sheetId="25" r:id="rId25"/>
    <sheet name="OntAve" sheetId="26" r:id="rId26"/>
    <sheet name="OntMin" sheetId="27" r:id="rId27"/>
    <sheet name="OntMax" sheetId="28" r:id="rId28"/>
  </sheets>
  <definedNames/>
  <calcPr fullCalcOnLoad="1"/>
</workbook>
</file>

<file path=xl/sharedStrings.xml><?xml version="1.0" encoding="utf-8"?>
<sst xmlns="http://schemas.openxmlformats.org/spreadsheetml/2006/main" count="515" uniqueCount="56">
  <si>
    <t>Monthly Mean overbasin air temperature for the entire Great Lakes region (Celsius)</t>
  </si>
  <si>
    <t>(values are computed by averaging the monthly minimum and maximum air temps)</t>
  </si>
  <si>
    <t>Average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</si>
  <si>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</si>
  <si>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</si>
  <si>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</si>
  <si>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</si>
  <si>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</si>
  <si>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</si>
  <si>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</si>
  <si>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</si>
  <si>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</si>
  <si>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</si>
  <si>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</si>
  <si>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</si>
  <si>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</si>
  <si>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</si>
  <si>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Monthly minimum overbasin air temperature for the entire Great Lakes region (Celsius)</t>
  </si>
  <si>
    <t>(values are computed by averaging the daily minimum air temps)</t>
  </si>
  <si>
    <t>Monthly maximum overbasin air temperature for the entire Great Lakes region (Celsius)</t>
  </si>
  <si>
    <t>(values are computed by averaging the daily maximum air temps)</t>
  </si>
  <si>
    <t>Monthly Mean overbasin air temperature for Lake Superior (Celsius)</t>
  </si>
  <si>
    <t>Monthly minimum overbasin air temperature for Lake Superior (Celsius)</t>
  </si>
  <si>
    <t>Monthly maximum air temperature for Lake Superior (Celsius)</t>
  </si>
  <si>
    <t>Monthly Mean overbasin air temperature for Lake Michigan (Celsius)</t>
  </si>
  <si>
    <t>Monthly minimum overbasin air temperature for Lake Michigan (Celsius)</t>
  </si>
  <si>
    <t>Monthly maximum overbasin air temperature for Lake Michigan (Celsius)</t>
  </si>
  <si>
    <t>Monthly Mean overbasin air temperature for Lake Huron including Georgian Bay (Celsius)</t>
  </si>
  <si>
    <t>basin areas (sq m)</t>
  </si>
  <si>
    <t>NHU</t>
  </si>
  <si>
    <t>GEO</t>
  </si>
  <si>
    <t>Mean monthly minimum overbasin air temperature for Lake Huron including Georgian Bay (Celsius)</t>
  </si>
  <si>
    <t>Mean monthly maximum overbasin air temperature for Lake Huron including Georgian Bay (Celsius)</t>
  </si>
  <si>
    <t>Monthly Mean overbasin air temperature for Lake Huron w/o Georgian Bay (Celsius)</t>
  </si>
  <si>
    <t>Monthly minimum overbasin air temperature for Lake Huron w/o Georgian Bay (Celsius)</t>
  </si>
  <si>
    <t>Monthly maximum overbasin air temperature for Lake Huron w/o Georgian Bay (Celsius)</t>
  </si>
  <si>
    <t>Monthly Mean overbasin air temperature for Georgian Bay (Celsius)</t>
  </si>
  <si>
    <t>Monthly minimum overbasin air temperature for Georgian Bay (Celsius)</t>
  </si>
  <si>
    <t>Monthly maximum overbasin air temperature for Georgian Bay (Celsius)</t>
  </si>
  <si>
    <t>Monthly Mean overbasin air temperature for Lake St. Clair (Celsius)</t>
  </si>
  <si>
    <t>Monthly minimum overbasin air temperature for Lake St. Clair (Celsius)</t>
  </si>
  <si>
    <t>Monthly maximum overbasin air temperature for Lake St. Clair (Celsius)</t>
  </si>
  <si>
    <t>Monthly Mean overbasin air temperature for Lake Erie (Celsius)</t>
  </si>
  <si>
    <t>Monthly minimum overbasin air temperature for Lake Erie (Celsius)</t>
  </si>
  <si>
    <t>Monthly maximum overbasin air temperature for Lake Erie (Celsius)</t>
  </si>
  <si>
    <t>Monthly Mean overbasin air temperature for Lake Ontario (Celsius)</t>
  </si>
  <si>
    <t>Monthly minimum overbasin air temperature for Lake Ontario (Celsius)</t>
  </si>
  <si>
    <t>Monthly maximum overbasin air temperature for Lake Ontario (Celsius)</t>
  </si>
  <si>
    <t>MIC</t>
  </si>
  <si>
    <t>HUR</t>
  </si>
  <si>
    <t>SUP</t>
  </si>
  <si>
    <t>STC</t>
  </si>
  <si>
    <t>ERI</t>
  </si>
  <si>
    <t>ONT</t>
  </si>
  <si>
    <t>Total</t>
  </si>
  <si>
    <t>basin area: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</si>
</sst>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B5" sqref="B5"/>
    </sheetView>
  </sheetViews>
  <sheetFormatPr defaultColWidth="9.140625" defaultRowHeight="12.75"/>
  <sheetData>
    <row r="1" spans="1:24" ht="12.75">
      <c r="A1" t="s">
        <v>0</v>
      </c>
      <c r="Q1" t="s">
        <v>50</v>
      </c>
      <c r="R1" t="s">
        <v>48</v>
      </c>
      <c r="S1" t="s">
        <v>29</v>
      </c>
      <c r="T1" t="s">
        <v>30</v>
      </c>
      <c r="U1" t="s">
        <v>51</v>
      </c>
      <c r="V1" t="s">
        <v>52</v>
      </c>
      <c r="W1" t="s">
        <v>53</v>
      </c>
      <c r="X1" t="s">
        <v>54</v>
      </c>
    </row>
    <row r="2" spans="1:24" ht="12.75">
      <c r="A2" t="s">
        <v>1</v>
      </c>
      <c r="P2" t="s">
        <v>55</v>
      </c>
      <c r="Q2">
        <v>210009000000</v>
      </c>
      <c r="R2">
        <v>173095000000</v>
      </c>
      <c r="S2">
        <v>91099000000</v>
      </c>
      <c r="T2" s="3">
        <v>100669000000</v>
      </c>
      <c r="U2" s="3">
        <v>16846000000</v>
      </c>
      <c r="V2">
        <v>86006000000</v>
      </c>
      <c r="W2">
        <v>84239000000</v>
      </c>
      <c r="X2">
        <f>SUM(Q2:W2)</f>
        <v>761963000000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(GrtMin!B5+GrtMax!B5)/2</f>
        <v>-11.685</v>
      </c>
      <c r="C5" s="2">
        <f>(GrtMin!C5+GrtMax!C5)/2</f>
        <v>-9.15</v>
      </c>
      <c r="D5" s="2">
        <f>(GrtMin!D5+GrtMax!D5)/2</f>
        <v>-3.285</v>
      </c>
      <c r="E5" s="2">
        <f>(GrtMin!E5+GrtMax!E5)/2</f>
        <v>6.765000000000001</v>
      </c>
      <c r="F5" s="2">
        <f>(GrtMin!F5+GrtMax!F5)/2</f>
        <v>10.295</v>
      </c>
      <c r="G5" s="2">
        <f>(GrtMin!G5+GrtMax!G5)/2</f>
        <v>16.2</v>
      </c>
      <c r="H5" s="2">
        <f>(GrtMin!H5+GrtMax!H5)/2</f>
        <v>19.72</v>
      </c>
      <c r="I5" s="2">
        <f>(GrtMin!I5+GrtMax!I5)/2</f>
        <v>19.405</v>
      </c>
      <c r="J5" s="2">
        <f>(GrtMin!J5+GrtMax!J5)/2</f>
        <v>16.45</v>
      </c>
      <c r="K5" s="2">
        <f>(GrtMin!K5+GrtMax!K5)/2</f>
        <v>8.245</v>
      </c>
      <c r="L5" s="2">
        <f>(GrtMin!L5+GrtMax!L5)/2</f>
        <v>4.205</v>
      </c>
      <c r="M5" s="2">
        <f>(GrtMin!M5+GrtMax!M5)/2</f>
        <v>-3.85</v>
      </c>
      <c r="N5" s="2">
        <f>(GrtMin!N5+GrtMax!N5)/2</f>
        <v>6.105</v>
      </c>
    </row>
    <row r="6" spans="1:14" ht="12.75">
      <c r="A6">
        <v>1949</v>
      </c>
      <c r="B6" s="2">
        <f>(GrtMin!B6+GrtMax!B6)/2</f>
        <v>-5.745</v>
      </c>
      <c r="C6" s="2">
        <f>(GrtMin!C6+GrtMax!C6)/2</f>
        <v>-6.2299999999999995</v>
      </c>
      <c r="D6" s="2">
        <f>(GrtMin!D6+GrtMax!D6)/2</f>
        <v>-2.615</v>
      </c>
      <c r="E6" s="2">
        <f>(GrtMin!E6+GrtMax!E6)/2</f>
        <v>5.715</v>
      </c>
      <c r="F6" s="2">
        <f>(GrtMin!F6+GrtMax!F6)/2</f>
        <v>11.91</v>
      </c>
      <c r="G6" s="2">
        <f>(GrtMin!G6+GrtMax!G6)/2</f>
        <v>18.880000000000003</v>
      </c>
      <c r="H6" s="2">
        <f>(GrtMin!H6+GrtMax!H6)/2</f>
        <v>20.7</v>
      </c>
      <c r="I6" s="2">
        <f>(GrtMin!I6+GrtMax!I6)/2</f>
        <v>19.939999999999998</v>
      </c>
      <c r="J6" s="2">
        <f>(GrtMin!J6+GrtMax!J6)/2</f>
        <v>13.01</v>
      </c>
      <c r="K6" s="2">
        <f>(GrtMin!K6+GrtMax!K6)/2</f>
        <v>10.700000000000001</v>
      </c>
      <c r="L6" s="2">
        <f>(GrtMin!L6+GrtMax!L6)/2</f>
        <v>0.5799999999999998</v>
      </c>
      <c r="M6" s="2">
        <f>(GrtMin!M6+GrtMax!M6)/2</f>
        <v>-4.14</v>
      </c>
      <c r="N6" s="2">
        <f>(GrtMin!N6+GrtMax!N6)/2</f>
        <v>6.885</v>
      </c>
    </row>
    <row r="7" spans="1:14" ht="12.75">
      <c r="A7">
        <v>1950</v>
      </c>
      <c r="B7" s="2">
        <f>(GrtMin!B7+GrtMax!B7)/2</f>
        <v>-6.835</v>
      </c>
      <c r="C7" s="2">
        <f>(GrtMin!C7+GrtMax!C7)/2</f>
        <v>-7.795</v>
      </c>
      <c r="D7" s="2">
        <f>(GrtMin!D7+GrtMax!D7)/2</f>
        <v>-5.25</v>
      </c>
      <c r="E7" s="2">
        <f>(GrtMin!E7+GrtMax!E7)/2</f>
        <v>1.3499999999999999</v>
      </c>
      <c r="F7" s="2">
        <f>(GrtMin!F7+GrtMax!F7)/2</f>
        <v>10.919999999999998</v>
      </c>
      <c r="G7" s="2">
        <f>(GrtMin!G7+GrtMax!G7)/2</f>
        <v>16.07</v>
      </c>
      <c r="H7" s="2">
        <f>(GrtMin!H7+GrtMax!H7)/2</f>
        <v>17.965</v>
      </c>
      <c r="I7" s="2">
        <f>(GrtMin!I7+GrtMax!I7)/2</f>
        <v>16.75</v>
      </c>
      <c r="J7" s="2">
        <f>(GrtMin!J7+GrtMax!J7)/2</f>
        <v>13.595</v>
      </c>
      <c r="K7" s="2">
        <f>(GrtMin!K7+GrtMax!K7)/2</f>
        <v>10.08</v>
      </c>
      <c r="L7" s="2">
        <f>(GrtMin!L7+GrtMax!L7)/2</f>
        <v>0.06000000000000005</v>
      </c>
      <c r="M7" s="2">
        <f>(GrtMin!M7+GrtMax!M7)/2</f>
        <v>-7.465</v>
      </c>
      <c r="N7" s="2">
        <f>(GrtMin!N7+GrtMax!N7)/2</f>
        <v>4.95</v>
      </c>
    </row>
    <row r="8" spans="1:14" ht="12.75">
      <c r="A8">
        <v>1951</v>
      </c>
      <c r="B8" s="2">
        <f>(GrtMin!B8+GrtMax!B8)/2</f>
        <v>-8.125</v>
      </c>
      <c r="C8" s="2">
        <f>(GrtMin!C8+GrtMax!C8)/2</f>
        <v>-6.715</v>
      </c>
      <c r="D8" s="2">
        <f>(GrtMin!D8+GrtMax!D8)/2</f>
        <v>-2.155</v>
      </c>
      <c r="E8" s="2">
        <f>(GrtMin!E8+GrtMax!E8)/2</f>
        <v>5.1</v>
      </c>
      <c r="F8" s="2">
        <f>(GrtMin!F8+GrtMax!F8)/2</f>
        <v>12.9</v>
      </c>
      <c r="G8" s="2">
        <f>(GrtMin!G8+GrtMax!G8)/2</f>
        <v>15.89</v>
      </c>
      <c r="H8" s="2">
        <f>(GrtMin!H8+GrtMax!H8)/2</f>
        <v>18.955</v>
      </c>
      <c r="I8" s="2">
        <f>(GrtMin!I8+GrtMax!I8)/2</f>
        <v>17.225</v>
      </c>
      <c r="J8" s="2">
        <f>(GrtMin!J8+GrtMax!J8)/2</f>
        <v>13.42</v>
      </c>
      <c r="K8" s="2">
        <f>(GrtMin!K8+GrtMax!K8)/2</f>
        <v>8.815</v>
      </c>
      <c r="L8" s="2">
        <f>(GrtMin!L8+GrtMax!L8)/2</f>
        <v>-2.0250000000000004</v>
      </c>
      <c r="M8" s="2">
        <f>(GrtMin!M8+GrtMax!M8)/2</f>
        <v>-6.050000000000001</v>
      </c>
      <c r="N8" s="2">
        <f>(GrtMin!N8+GrtMax!N8)/2</f>
        <v>5.595</v>
      </c>
    </row>
    <row r="9" spans="1:14" ht="12.75">
      <c r="A9">
        <v>1952</v>
      </c>
      <c r="B9" s="2">
        <f>(GrtMin!B9+GrtMax!B9)/2</f>
        <v>-6.96</v>
      </c>
      <c r="C9" s="2">
        <f>(GrtMin!C9+GrtMax!C9)/2</f>
        <v>-5.365</v>
      </c>
      <c r="D9" s="2">
        <f>(GrtMin!D9+GrtMax!D9)/2</f>
        <v>-2.87</v>
      </c>
      <c r="E9" s="2">
        <f>(GrtMin!E9+GrtMax!E9)/2</f>
        <v>6.87</v>
      </c>
      <c r="F9" s="2">
        <f>(GrtMin!F9+GrtMax!F9)/2</f>
        <v>10.915</v>
      </c>
      <c r="G9" s="2">
        <f>(GrtMin!G9+GrtMax!G9)/2</f>
        <v>17.575</v>
      </c>
      <c r="H9" s="2">
        <f>(GrtMin!H9+GrtMax!H9)/2</f>
        <v>20.58</v>
      </c>
      <c r="I9" s="2">
        <f>(GrtMin!I9+GrtMax!I9)/2</f>
        <v>18.575</v>
      </c>
      <c r="J9" s="2">
        <f>(GrtMin!J9+GrtMax!J9)/2</f>
        <v>15.3</v>
      </c>
      <c r="K9" s="2">
        <f>(GrtMin!K9+GrtMax!K9)/2</f>
        <v>6.075</v>
      </c>
      <c r="L9" s="2">
        <f>(GrtMin!L9+GrtMax!L9)/2</f>
        <v>2.8150000000000004</v>
      </c>
      <c r="M9" s="2">
        <f>(GrtMin!M9+GrtMax!M9)/2</f>
        <v>-2.215</v>
      </c>
      <c r="N9" s="2">
        <f>(GrtMin!N9+GrtMax!N9)/2</f>
        <v>6.77</v>
      </c>
    </row>
    <row r="10" spans="1:14" ht="12.75">
      <c r="A10">
        <v>1953</v>
      </c>
      <c r="B10" s="2">
        <f>(GrtMin!B10+GrtMax!B10)/2</f>
        <v>-5.735</v>
      </c>
      <c r="C10" s="2">
        <f>(GrtMin!C10+GrtMax!C10)/2</f>
        <v>-5.2299999999999995</v>
      </c>
      <c r="D10" s="2">
        <f>(GrtMin!D10+GrtMax!D10)/2</f>
        <v>-0.5800000000000001</v>
      </c>
      <c r="E10" s="2">
        <f>(GrtMin!E10+GrtMax!E10)/2</f>
        <v>4.225</v>
      </c>
      <c r="F10" s="2">
        <f>(GrtMin!F10+GrtMax!F10)/2</f>
        <v>11.674999999999999</v>
      </c>
      <c r="G10" s="2">
        <f>(GrtMin!G10+GrtMax!G10)/2</f>
        <v>17.225</v>
      </c>
      <c r="H10" s="2">
        <f>(GrtMin!H10+GrtMax!H10)/2</f>
        <v>19.725</v>
      </c>
      <c r="I10" s="2">
        <f>(GrtMin!I10+GrtMax!I10)/2</f>
        <v>19.75</v>
      </c>
      <c r="J10" s="2">
        <f>(GrtMin!J10+GrtMax!J10)/2</f>
        <v>14.65</v>
      </c>
      <c r="K10" s="2">
        <f>(GrtMin!K10+GrtMax!K10)/2</f>
        <v>10.444999999999999</v>
      </c>
      <c r="L10" s="2">
        <f>(GrtMin!L10+GrtMax!L10)/2</f>
        <v>4.1</v>
      </c>
      <c r="M10" s="2">
        <f>(GrtMin!M10+GrtMax!M10)/2</f>
        <v>-3.165</v>
      </c>
      <c r="N10" s="2">
        <f>(GrtMin!N10+GrtMax!N10)/2</f>
        <v>7.25</v>
      </c>
    </row>
    <row r="11" spans="1:14" ht="12.75">
      <c r="A11">
        <v>1954</v>
      </c>
      <c r="B11" s="2">
        <f>(GrtMin!B11+GrtMax!B11)/2</f>
        <v>-9.575</v>
      </c>
      <c r="C11" s="2">
        <f>(GrtMin!C11+GrtMax!C11)/2</f>
        <v>-2.5700000000000003</v>
      </c>
      <c r="D11" s="2">
        <f>(GrtMin!D11+GrtMax!D11)/2</f>
        <v>-3.34</v>
      </c>
      <c r="E11" s="2">
        <f>(GrtMin!E11+GrtMax!E11)/2</f>
        <v>5.529999999999999</v>
      </c>
      <c r="F11" s="2">
        <f>(GrtMin!F11+GrtMax!F11)/2</f>
        <v>9.215</v>
      </c>
      <c r="G11" s="2">
        <f>(GrtMin!G11+GrtMax!G11)/2</f>
        <v>17.83</v>
      </c>
      <c r="H11" s="2">
        <f>(GrtMin!H11+GrtMax!H11)/2</f>
        <v>18.82</v>
      </c>
      <c r="I11" s="2">
        <f>(GrtMin!I11+GrtMax!I11)/2</f>
        <v>17.97</v>
      </c>
      <c r="J11" s="2">
        <f>(GrtMin!J11+GrtMax!J11)/2</f>
        <v>14.205</v>
      </c>
      <c r="K11" s="2">
        <f>(GrtMin!K11+GrtMax!K11)/2</f>
        <v>8.905</v>
      </c>
      <c r="L11" s="2">
        <f>(GrtMin!L11+GrtMax!L11)/2</f>
        <v>2.815</v>
      </c>
      <c r="M11" s="2">
        <f>(GrtMin!M11+GrtMax!M11)/2</f>
        <v>-4.8149999999999995</v>
      </c>
      <c r="N11" s="2">
        <f>(GrtMin!N11+GrtMax!N11)/2</f>
        <v>6.24</v>
      </c>
    </row>
    <row r="12" spans="1:14" ht="12.75">
      <c r="A12">
        <v>1955</v>
      </c>
      <c r="B12" s="2">
        <f>(GrtMin!B12+GrtMax!B12)/2</f>
        <v>-8.155</v>
      </c>
      <c r="C12" s="2">
        <f>(GrtMin!C12+GrtMax!C12)/2</f>
        <v>-7.21</v>
      </c>
      <c r="D12" s="2">
        <f>(GrtMin!D12+GrtMax!D12)/2</f>
        <v>-3.565</v>
      </c>
      <c r="E12" s="2">
        <f>(GrtMin!E12+GrtMax!E12)/2</f>
        <v>8.635</v>
      </c>
      <c r="F12" s="2">
        <f>(GrtMin!F12+GrtMax!F12)/2</f>
        <v>12.985</v>
      </c>
      <c r="G12" s="2">
        <f>(GrtMin!G12+GrtMax!G12)/2</f>
        <v>17.38</v>
      </c>
      <c r="H12" s="2">
        <f>(GrtMin!H12+GrtMax!H12)/2</f>
        <v>22.22</v>
      </c>
      <c r="I12" s="2">
        <f>(GrtMin!I12+GrtMax!I12)/2</f>
        <v>21.45</v>
      </c>
      <c r="J12" s="2">
        <f>(GrtMin!J12+GrtMax!J12)/2</f>
        <v>14.57</v>
      </c>
      <c r="K12" s="2">
        <f>(GrtMin!K12+GrtMax!K12)/2</f>
        <v>9.879999999999999</v>
      </c>
      <c r="L12" s="2">
        <f>(GrtMin!L12+GrtMax!L12)/2</f>
        <v>-0.05999999999999983</v>
      </c>
      <c r="M12" s="2">
        <f>(GrtMin!M12+GrtMax!M12)/2</f>
        <v>-7.505</v>
      </c>
      <c r="N12" s="2">
        <f>(GrtMin!N12+GrtMax!N12)/2</f>
        <v>6.715</v>
      </c>
    </row>
    <row r="13" spans="1:14" ht="12.75">
      <c r="A13">
        <v>1956</v>
      </c>
      <c r="B13" s="2">
        <f>(GrtMin!B13+GrtMax!B13)/2</f>
        <v>-7.3549999999999995</v>
      </c>
      <c r="C13" s="2">
        <f>(GrtMin!C13+GrtMax!C13)/2</f>
        <v>-6.61</v>
      </c>
      <c r="D13" s="2">
        <f>(GrtMin!D13+GrtMax!D13)/2</f>
        <v>-4.435</v>
      </c>
      <c r="E13" s="2">
        <f>(GrtMin!E13+GrtMax!E13)/2</f>
        <v>3.46</v>
      </c>
      <c r="F13" s="2">
        <f>(GrtMin!F13+GrtMax!F13)/2</f>
        <v>9.465</v>
      </c>
      <c r="G13" s="2">
        <f>(GrtMin!G13+GrtMax!G13)/2</f>
        <v>17.380000000000003</v>
      </c>
      <c r="H13" s="2">
        <f>(GrtMin!H13+GrtMax!H13)/2</f>
        <v>17.98</v>
      </c>
      <c r="I13" s="2">
        <f>(GrtMin!I13+GrtMax!I13)/2</f>
        <v>18.225</v>
      </c>
      <c r="J13" s="2">
        <f>(GrtMin!J13+GrtMax!J13)/2</f>
        <v>12.395</v>
      </c>
      <c r="K13" s="2">
        <f>(GrtMin!K13+GrtMax!K13)/2</f>
        <v>10.83</v>
      </c>
      <c r="L13" s="2">
        <f>(GrtMin!L13+GrtMax!L13)/2</f>
        <v>1.9049999999999998</v>
      </c>
      <c r="M13" s="2">
        <f>(GrtMin!M13+GrtMax!M13)/2</f>
        <v>-4.44</v>
      </c>
      <c r="N13" s="2">
        <f>(GrtMin!N13+GrtMax!N13)/2</f>
        <v>5.725</v>
      </c>
    </row>
    <row r="14" spans="1:14" ht="12.75">
      <c r="A14">
        <v>1957</v>
      </c>
      <c r="B14" s="2">
        <f>(GrtMin!B14+GrtMax!B14)/2</f>
        <v>-11.540000000000001</v>
      </c>
      <c r="C14" s="2">
        <f>(GrtMin!C14+GrtMax!C14)/2</f>
        <v>-5.845</v>
      </c>
      <c r="D14" s="2">
        <f>(GrtMin!D14+GrtMax!D14)/2</f>
        <v>-1.8349999999999997</v>
      </c>
      <c r="E14" s="2">
        <f>(GrtMin!E14+GrtMax!E14)/2</f>
        <v>5.765000000000001</v>
      </c>
      <c r="F14" s="2">
        <f>(GrtMin!F14+GrtMax!F14)/2</f>
        <v>10.84</v>
      </c>
      <c r="G14" s="2">
        <f>(GrtMin!G14+GrtMax!G14)/2</f>
        <v>16.755</v>
      </c>
      <c r="H14" s="2">
        <f>(GrtMin!H14+GrtMax!H14)/2</f>
        <v>19.35</v>
      </c>
      <c r="I14" s="2">
        <f>(GrtMin!I14+GrtMax!I14)/2</f>
        <v>18.015</v>
      </c>
      <c r="J14" s="2">
        <f>(GrtMin!J14+GrtMax!J14)/2</f>
        <v>13.92</v>
      </c>
      <c r="K14" s="2">
        <f>(GrtMin!K14+GrtMax!K14)/2</f>
        <v>8.05</v>
      </c>
      <c r="L14" s="2">
        <f>(GrtMin!L14+GrtMax!L14)/2</f>
        <v>1.88</v>
      </c>
      <c r="M14" s="2">
        <f>(GrtMin!M14+GrtMax!M14)/2</f>
        <v>-3.39</v>
      </c>
      <c r="N14" s="2">
        <f>(GrtMin!N14+GrtMax!N14)/2</f>
        <v>5.99</v>
      </c>
    </row>
    <row r="15" spans="1:14" ht="12.75">
      <c r="A15">
        <v>1958</v>
      </c>
      <c r="B15" s="2">
        <f>(GrtMin!B15+GrtMax!B15)/2</f>
        <v>-6.785</v>
      </c>
      <c r="C15" s="2">
        <f>(GrtMin!C15+GrtMax!C15)/2</f>
        <v>-9.715</v>
      </c>
      <c r="D15" s="2">
        <f>(GrtMin!D15+GrtMax!D15)/2</f>
        <v>-0.605</v>
      </c>
      <c r="E15" s="2">
        <f>(GrtMin!E15+GrtMax!E15)/2</f>
        <v>6.34</v>
      </c>
      <c r="F15" s="2">
        <f>(GrtMin!F15+GrtMax!F15)/2</f>
        <v>10.4</v>
      </c>
      <c r="G15" s="2">
        <f>(GrtMin!G15+GrtMax!G15)/2</f>
        <v>14.105</v>
      </c>
      <c r="H15" s="2">
        <f>(GrtMin!H15+GrtMax!H15)/2</f>
        <v>18.66</v>
      </c>
      <c r="I15" s="2">
        <f>(GrtMin!I15+GrtMax!I15)/2</f>
        <v>18.355</v>
      </c>
      <c r="J15" s="2">
        <f>(GrtMin!J15+GrtMax!J15)/2</f>
        <v>14.635</v>
      </c>
      <c r="K15" s="2">
        <f>(GrtMin!K15+GrtMax!K15)/2</f>
        <v>9.35</v>
      </c>
      <c r="L15" s="2">
        <f>(GrtMin!L15+GrtMax!L15)/2</f>
        <v>2.575</v>
      </c>
      <c r="M15" s="2">
        <f>(GrtMin!M15+GrtMax!M15)/2</f>
        <v>-9.895</v>
      </c>
      <c r="N15" s="2">
        <f>(GrtMin!N15+GrtMax!N15)/2</f>
        <v>5.61</v>
      </c>
    </row>
    <row r="16" spans="1:14" ht="12.75">
      <c r="A16">
        <v>1959</v>
      </c>
      <c r="B16" s="2">
        <f>(GrtMin!B16+GrtMax!B16)/2</f>
        <v>-10.924999999999999</v>
      </c>
      <c r="C16" s="2">
        <f>(GrtMin!C16+GrtMax!C16)/2</f>
        <v>-9.61</v>
      </c>
      <c r="D16" s="2">
        <f>(GrtMin!D16+GrtMax!D16)/2</f>
        <v>-3.1550000000000002</v>
      </c>
      <c r="E16" s="2">
        <f>(GrtMin!E16+GrtMax!E16)/2</f>
        <v>5.029999999999999</v>
      </c>
      <c r="F16" s="2">
        <f>(GrtMin!F16+GrtMax!F16)/2</f>
        <v>13.035</v>
      </c>
      <c r="G16" s="2">
        <f>(GrtMin!G16+GrtMax!G16)/2</f>
        <v>17.549999999999997</v>
      </c>
      <c r="H16" s="2">
        <f>(GrtMin!H16+GrtMax!H16)/2</f>
        <v>19.865</v>
      </c>
      <c r="I16" s="2">
        <f>(GrtMin!I16+GrtMax!I16)/2</f>
        <v>21.009999999999998</v>
      </c>
      <c r="J16" s="2">
        <f>(GrtMin!J16+GrtMax!J16)/2</f>
        <v>16.04</v>
      </c>
      <c r="K16" s="2">
        <f>(GrtMin!K16+GrtMax!K16)/2</f>
        <v>7.470000000000001</v>
      </c>
      <c r="L16" s="2">
        <f>(GrtMin!L16+GrtMax!L16)/2</f>
        <v>-1.7099999999999997</v>
      </c>
      <c r="M16" s="2">
        <f>(GrtMin!M16+GrtMax!M16)/2</f>
        <v>-2.8200000000000003</v>
      </c>
      <c r="N16" s="2">
        <f>(GrtMin!N16+GrtMax!N16)/2</f>
        <v>5.975</v>
      </c>
    </row>
    <row r="17" spans="1:14" ht="12.75">
      <c r="A17">
        <v>1960</v>
      </c>
      <c r="B17" s="2">
        <f>(GrtMin!B17+GrtMax!B17)/2</f>
        <v>-6.895</v>
      </c>
      <c r="C17" s="2">
        <f>(GrtMin!C17+GrtMax!C17)/2</f>
        <v>-6.68</v>
      </c>
      <c r="D17" s="2">
        <f>(GrtMin!D17+GrtMax!D17)/2</f>
        <v>-7.075</v>
      </c>
      <c r="E17" s="2">
        <f>(GrtMin!E17+GrtMax!E17)/2</f>
        <v>5.784999999999999</v>
      </c>
      <c r="F17" s="2">
        <f>(GrtMin!F17+GrtMax!F17)/2</f>
        <v>11.73</v>
      </c>
      <c r="G17" s="2">
        <f>(GrtMin!G17+GrtMax!G17)/2</f>
        <v>15.785</v>
      </c>
      <c r="H17" s="2">
        <f>(GrtMin!H17+GrtMax!H17)/2</f>
        <v>18.255000000000003</v>
      </c>
      <c r="I17" s="2">
        <f>(GrtMin!I17+GrtMax!I17)/2</f>
        <v>18.98</v>
      </c>
      <c r="J17" s="2">
        <f>(GrtMin!J17+GrtMax!J17)/2</f>
        <v>15.43</v>
      </c>
      <c r="K17" s="2">
        <f>(GrtMin!K17+GrtMax!K17)/2</f>
        <v>8.65</v>
      </c>
      <c r="L17" s="2">
        <f>(GrtMin!L17+GrtMax!L17)/2</f>
        <v>3.295</v>
      </c>
      <c r="M17" s="2">
        <f>(GrtMin!M17+GrtMax!M17)/2</f>
        <v>-7.575</v>
      </c>
      <c r="N17" s="2">
        <f>(GrtMin!N17+GrtMax!N17)/2</f>
        <v>5.805</v>
      </c>
    </row>
    <row r="18" spans="1:14" ht="12.75">
      <c r="A18">
        <v>1961</v>
      </c>
      <c r="B18" s="2">
        <f>(GrtMin!B18+GrtMax!B18)/2</f>
        <v>-10.18</v>
      </c>
      <c r="C18" s="2">
        <f>(GrtMin!C18+GrtMax!C18)/2</f>
        <v>-5.1049999999999995</v>
      </c>
      <c r="D18" s="2">
        <f>(GrtMin!D18+GrtMax!D18)/2</f>
        <v>-0.6699999999999999</v>
      </c>
      <c r="E18" s="2">
        <f>(GrtMin!E18+GrtMax!E18)/2</f>
        <v>3.92</v>
      </c>
      <c r="F18" s="2">
        <f>(GrtMin!F18+GrtMax!F18)/2</f>
        <v>9.959999999999999</v>
      </c>
      <c r="G18" s="2">
        <f>(GrtMin!G18+GrtMax!G18)/2</f>
        <v>15.995000000000001</v>
      </c>
      <c r="H18" s="2">
        <f>(GrtMin!H18+GrtMax!H18)/2</f>
        <v>19.355</v>
      </c>
      <c r="I18" s="2">
        <f>(GrtMin!I18+GrtMax!I18)/2</f>
        <v>19.145</v>
      </c>
      <c r="J18" s="2">
        <f>(GrtMin!J18+GrtMax!J18)/2</f>
        <v>16.695</v>
      </c>
      <c r="K18" s="2">
        <f>(GrtMin!K18+GrtMax!K18)/2</f>
        <v>9.83</v>
      </c>
      <c r="L18" s="2">
        <f>(GrtMin!L18+GrtMax!L18)/2</f>
        <v>2.1350000000000002</v>
      </c>
      <c r="M18" s="2">
        <f>(GrtMin!M18+GrtMax!M18)/2</f>
        <v>-5.34</v>
      </c>
      <c r="N18" s="2">
        <f>(GrtMin!N18+GrtMax!N18)/2</f>
        <v>6.31</v>
      </c>
    </row>
    <row r="19" spans="1:14" ht="12.75">
      <c r="A19">
        <v>1962</v>
      </c>
      <c r="B19" s="2">
        <f>(GrtMin!B19+GrtMax!B19)/2</f>
        <v>-10.32</v>
      </c>
      <c r="C19" s="2">
        <f>(GrtMin!C19+GrtMax!C19)/2</f>
        <v>-10.09</v>
      </c>
      <c r="D19" s="2">
        <f>(GrtMin!D19+GrtMax!D19)/2</f>
        <v>-1.8200000000000003</v>
      </c>
      <c r="E19" s="2">
        <f>(GrtMin!E19+GrtMax!E19)/2</f>
        <v>4.68</v>
      </c>
      <c r="F19" s="2">
        <f>(GrtMin!F19+GrtMax!F19)/2</f>
        <v>13.75</v>
      </c>
      <c r="G19" s="2">
        <f>(GrtMin!G19+GrtMax!G19)/2</f>
        <v>16.48</v>
      </c>
      <c r="H19" s="2">
        <f>(GrtMin!H19+GrtMax!H19)/2</f>
        <v>18.08</v>
      </c>
      <c r="I19" s="2">
        <f>(GrtMin!I19+GrtMax!I19)/2</f>
        <v>18.42</v>
      </c>
      <c r="J19" s="2">
        <f>(GrtMin!J19+GrtMax!J19)/2</f>
        <v>13.290000000000001</v>
      </c>
      <c r="K19" s="2">
        <f>(GrtMin!K19+GrtMax!K19)/2</f>
        <v>9.495</v>
      </c>
      <c r="L19" s="2">
        <f>(GrtMin!L19+GrtMax!L19)/2</f>
        <v>1.8149999999999997</v>
      </c>
      <c r="M19" s="2">
        <f>(GrtMin!M19+GrtMax!M19)/2</f>
        <v>-6.665</v>
      </c>
      <c r="N19" s="2">
        <f>(GrtMin!N19+GrtMax!N19)/2</f>
        <v>5.590000000000001</v>
      </c>
    </row>
    <row r="20" spans="1:14" ht="12.75">
      <c r="A20">
        <v>1963</v>
      </c>
      <c r="B20" s="2">
        <f>(GrtMin!B20+GrtMax!B20)/2</f>
        <v>-12.475</v>
      </c>
      <c r="C20" s="2">
        <f>(GrtMin!C20+GrtMax!C20)/2</f>
        <v>-11.82</v>
      </c>
      <c r="D20" s="2">
        <f>(GrtMin!D20+GrtMax!D20)/2</f>
        <v>-2.12</v>
      </c>
      <c r="E20" s="2">
        <f>(GrtMin!E20+GrtMax!E20)/2</f>
        <v>5.705</v>
      </c>
      <c r="F20" s="2">
        <f>(GrtMin!F20+GrtMax!F20)/2</f>
        <v>10.12</v>
      </c>
      <c r="G20" s="2">
        <f>(GrtMin!G20+GrtMax!G20)/2</f>
        <v>17.18</v>
      </c>
      <c r="H20" s="2">
        <f>(GrtMin!H20+GrtMax!H20)/2</f>
        <v>19.79</v>
      </c>
      <c r="I20" s="2">
        <f>(GrtMin!I20+GrtMax!I20)/2</f>
        <v>17.28</v>
      </c>
      <c r="J20" s="2">
        <f>(GrtMin!J20+GrtMax!J20)/2</f>
        <v>13.52</v>
      </c>
      <c r="K20" s="2">
        <f>(GrtMin!K20+GrtMax!K20)/2</f>
        <v>12.91</v>
      </c>
      <c r="L20" s="2">
        <f>(GrtMin!L20+GrtMax!L20)/2</f>
        <v>4.345000000000001</v>
      </c>
      <c r="M20" s="2">
        <f>(GrtMin!M20+GrtMax!M20)/2</f>
        <v>-8.955</v>
      </c>
      <c r="N20" s="2">
        <f>(GrtMin!N20+GrtMax!N20)/2</f>
        <v>5.455</v>
      </c>
    </row>
    <row r="21" spans="1:14" ht="12.75">
      <c r="A21">
        <v>1964</v>
      </c>
      <c r="B21" s="2">
        <f>(GrtMin!B21+GrtMax!B21)/2</f>
        <v>-5.37</v>
      </c>
      <c r="C21" s="2">
        <f>(GrtMin!C21+GrtMax!C21)/2</f>
        <v>-6.52</v>
      </c>
      <c r="D21" s="2">
        <f>(GrtMin!D21+GrtMax!D21)/2</f>
        <v>-2.7800000000000002</v>
      </c>
      <c r="E21" s="2">
        <f>(GrtMin!E21+GrtMax!E21)/2</f>
        <v>5.49</v>
      </c>
      <c r="F21" s="2">
        <f>(GrtMin!F21+GrtMax!F21)/2</f>
        <v>13.52</v>
      </c>
      <c r="G21" s="2">
        <f>(GrtMin!G21+GrtMax!G21)/2</f>
        <v>16.305</v>
      </c>
      <c r="H21" s="2">
        <f>(GrtMin!H21+GrtMax!H21)/2</f>
        <v>20.435</v>
      </c>
      <c r="I21" s="2">
        <f>(GrtMin!I21+GrtMax!I21)/2</f>
        <v>16.76</v>
      </c>
      <c r="J21" s="2">
        <f>(GrtMin!J21+GrtMax!J21)/2</f>
        <v>13.8</v>
      </c>
      <c r="K21" s="2">
        <f>(GrtMin!K21+GrtMax!K21)/2</f>
        <v>7.41</v>
      </c>
      <c r="L21" s="2">
        <f>(GrtMin!L21+GrtMax!L21)/2</f>
        <v>2.87</v>
      </c>
      <c r="M21" s="2">
        <f>(GrtMin!M21+GrtMax!M21)/2</f>
        <v>-6.33</v>
      </c>
      <c r="N21" s="2">
        <f>(GrtMin!N21+GrtMax!N21)/2</f>
        <v>6.295</v>
      </c>
    </row>
    <row r="22" spans="1:14" ht="12.75">
      <c r="A22">
        <v>1965</v>
      </c>
      <c r="B22" s="2">
        <f>(GrtMin!B22+GrtMax!B22)/2</f>
        <v>-9.42</v>
      </c>
      <c r="C22" s="2">
        <f>(GrtMin!C22+GrtMax!C22)/2</f>
        <v>-8.73</v>
      </c>
      <c r="D22" s="2">
        <f>(GrtMin!D22+GrtMax!D22)/2</f>
        <v>-4.97</v>
      </c>
      <c r="E22" s="2">
        <f>(GrtMin!E22+GrtMax!E22)/2</f>
        <v>3.57</v>
      </c>
      <c r="F22" s="2">
        <f>(GrtMin!F22+GrtMax!F22)/2</f>
        <v>12.985000000000001</v>
      </c>
      <c r="G22" s="2">
        <f>(GrtMin!G22+GrtMax!G22)/2</f>
        <v>15.774999999999999</v>
      </c>
      <c r="H22" s="2">
        <f>(GrtMin!H22+GrtMax!H22)/2</f>
        <v>17.235</v>
      </c>
      <c r="I22" s="2">
        <f>(GrtMin!I22+GrtMax!I22)/2</f>
        <v>17.385</v>
      </c>
      <c r="J22" s="2">
        <f>(GrtMin!J22+GrtMax!J22)/2</f>
        <v>13.765</v>
      </c>
      <c r="K22" s="2">
        <f>(GrtMin!K22+GrtMax!K22)/2</f>
        <v>7.97</v>
      </c>
      <c r="L22" s="2">
        <f>(GrtMin!L22+GrtMax!L22)/2</f>
        <v>1.4200000000000002</v>
      </c>
      <c r="M22" s="2">
        <f>(GrtMin!M22+GrtMax!M22)/2</f>
        <v>-1.9650000000000003</v>
      </c>
      <c r="N22" s="2">
        <f>(GrtMin!N22+GrtMax!N22)/2</f>
        <v>5.415</v>
      </c>
    </row>
    <row r="23" spans="1:14" ht="12.75">
      <c r="A23">
        <v>1966</v>
      </c>
      <c r="B23" s="2">
        <f>(GrtMin!B23+GrtMax!B23)/2</f>
        <v>-10.78</v>
      </c>
      <c r="C23" s="2">
        <f>(GrtMin!C23+GrtMax!C23)/2</f>
        <v>-6.635</v>
      </c>
      <c r="D23" s="2">
        <f>(GrtMin!D23+GrtMax!D23)/2</f>
        <v>-0.4299999999999997</v>
      </c>
      <c r="E23" s="2">
        <f>(GrtMin!E23+GrtMax!E23)/2</f>
        <v>4.015</v>
      </c>
      <c r="F23" s="2">
        <f>(GrtMin!F23+GrtMax!F23)/2</f>
        <v>8.735</v>
      </c>
      <c r="G23" s="2">
        <f>(GrtMin!G23+GrtMax!G23)/2</f>
        <v>17.345</v>
      </c>
      <c r="H23" s="2">
        <f>(GrtMin!H23+GrtMax!H23)/2</f>
        <v>20.665</v>
      </c>
      <c r="I23" s="2">
        <f>(GrtMin!I23+GrtMax!I23)/2</f>
        <v>18.18</v>
      </c>
      <c r="J23" s="2">
        <f>(GrtMin!J23+GrtMax!J23)/2</f>
        <v>13.89</v>
      </c>
      <c r="K23" s="2">
        <f>(GrtMin!K23+GrtMax!K23)/2</f>
        <v>7.8</v>
      </c>
      <c r="L23" s="2">
        <f>(GrtMin!L23+GrtMax!L23)/2</f>
        <v>1.27</v>
      </c>
      <c r="M23" s="2">
        <f>(GrtMin!M23+GrtMax!M23)/2</f>
        <v>-5.720000000000001</v>
      </c>
      <c r="N23" s="2">
        <f>(GrtMin!N23+GrtMax!N23)/2</f>
        <v>5.6899999999999995</v>
      </c>
    </row>
    <row r="24" spans="1:14" ht="12.75">
      <c r="A24">
        <v>1967</v>
      </c>
      <c r="B24" s="2">
        <f>(GrtMin!B24+GrtMax!B24)/2</f>
        <v>-6.45</v>
      </c>
      <c r="C24" s="2">
        <f>(GrtMin!C24+GrtMax!C24)/2</f>
        <v>-10.895</v>
      </c>
      <c r="D24" s="2">
        <f>(GrtMin!D24+GrtMax!D24)/2</f>
        <v>-2.9099999999999993</v>
      </c>
      <c r="E24" s="2">
        <f>(GrtMin!E24+GrtMax!E24)/2</f>
        <v>4.984999999999999</v>
      </c>
      <c r="F24" s="2">
        <f>(GrtMin!F24+GrtMax!F24)/2</f>
        <v>8.275</v>
      </c>
      <c r="G24" s="2">
        <f>(GrtMin!G24+GrtMax!G24)/2</f>
        <v>17.58</v>
      </c>
      <c r="H24" s="2">
        <f>(GrtMin!H24+GrtMax!H24)/2</f>
        <v>18.13</v>
      </c>
      <c r="I24" s="2">
        <f>(GrtMin!I24+GrtMax!I24)/2</f>
        <v>17.135</v>
      </c>
      <c r="J24" s="2">
        <f>(GrtMin!J24+GrtMax!J24)/2</f>
        <v>13.955</v>
      </c>
      <c r="K24" s="2">
        <f>(GrtMin!K24+GrtMax!K24)/2</f>
        <v>8.075</v>
      </c>
      <c r="L24" s="2">
        <f>(GrtMin!L24+GrtMax!L24)/2</f>
        <v>-0.3599999999999999</v>
      </c>
      <c r="M24" s="2">
        <f>(GrtMin!M24+GrtMax!M24)/2</f>
        <v>-3.98</v>
      </c>
      <c r="N24" s="2">
        <f>(GrtMin!N24+GrtMax!N24)/2</f>
        <v>5.29</v>
      </c>
    </row>
    <row r="25" spans="1:14" ht="12.75">
      <c r="A25">
        <v>1968</v>
      </c>
      <c r="B25" s="2">
        <f>(GrtMin!B25+GrtMax!B25)/2</f>
        <v>-9.54</v>
      </c>
      <c r="C25" s="2">
        <f>(GrtMin!C25+GrtMax!C25)/2</f>
        <v>-9.645</v>
      </c>
      <c r="D25" s="2">
        <f>(GrtMin!D25+GrtMax!D25)/2</f>
        <v>-0.11500000000000021</v>
      </c>
      <c r="E25" s="2">
        <f>(GrtMin!E25+GrtMax!E25)/2</f>
        <v>6.665</v>
      </c>
      <c r="F25" s="2">
        <f>(GrtMin!F25+GrtMax!F25)/2</f>
        <v>10.1</v>
      </c>
      <c r="G25" s="2">
        <f>(GrtMin!G25+GrtMax!G25)/2</f>
        <v>15.82</v>
      </c>
      <c r="H25" s="2">
        <f>(GrtMin!H25+GrtMax!H25)/2</f>
        <v>18.645</v>
      </c>
      <c r="I25" s="2">
        <f>(GrtMin!I25+GrtMax!I25)/2</f>
        <v>18.195</v>
      </c>
      <c r="J25" s="2">
        <f>(GrtMin!J25+GrtMax!J25)/2</f>
        <v>15.89</v>
      </c>
      <c r="K25" s="2">
        <f>(GrtMin!K25+GrtMax!K25)/2</f>
        <v>9.89</v>
      </c>
      <c r="L25" s="2">
        <f>(GrtMin!L25+GrtMax!L25)/2</f>
        <v>1.4500000000000002</v>
      </c>
      <c r="M25" s="2">
        <f>(GrtMin!M25+GrtMax!M25)/2</f>
        <v>-6.12</v>
      </c>
      <c r="N25" s="2">
        <f>(GrtMin!N25+GrtMax!N25)/2</f>
        <v>5.9350000000000005</v>
      </c>
    </row>
    <row r="26" spans="1:14" ht="12.75">
      <c r="A26">
        <v>1969</v>
      </c>
      <c r="B26" s="2">
        <f>(GrtMin!B26+GrtMax!B26)/2</f>
        <v>-7.75</v>
      </c>
      <c r="C26" s="2">
        <f>(GrtMin!C26+GrtMax!C26)/2</f>
        <v>-6.3100000000000005</v>
      </c>
      <c r="D26" s="2">
        <f>(GrtMin!D26+GrtMax!D26)/2</f>
        <v>-3.6300000000000003</v>
      </c>
      <c r="E26" s="2">
        <f>(GrtMin!E26+GrtMax!E26)/2</f>
        <v>5.824999999999999</v>
      </c>
      <c r="F26" s="2">
        <f>(GrtMin!F26+GrtMax!F26)/2</f>
        <v>10.715</v>
      </c>
      <c r="G26" s="2">
        <f>(GrtMin!G26+GrtMax!G26)/2</f>
        <v>14.07</v>
      </c>
      <c r="H26" s="2">
        <f>(GrtMin!H26+GrtMax!H26)/2</f>
        <v>19.045</v>
      </c>
      <c r="I26" s="2">
        <f>(GrtMin!I26+GrtMax!I26)/2</f>
        <v>20.25</v>
      </c>
      <c r="J26" s="2">
        <f>(GrtMin!J26+GrtMax!J26)/2</f>
        <v>14.915000000000001</v>
      </c>
      <c r="K26" s="2">
        <f>(GrtMin!K26+GrtMax!K26)/2</f>
        <v>7.79</v>
      </c>
      <c r="L26" s="2">
        <f>(GrtMin!L26+GrtMax!L26)/2</f>
        <v>1.49</v>
      </c>
      <c r="M26" s="2">
        <f>(GrtMin!M26+GrtMax!M26)/2</f>
        <v>-5.545</v>
      </c>
      <c r="N26" s="2">
        <f>(GrtMin!N26+GrtMax!N26)/2</f>
        <v>5.9</v>
      </c>
    </row>
    <row r="27" spans="1:14" ht="12.75">
      <c r="A27">
        <v>1970</v>
      </c>
      <c r="B27" s="2">
        <f>(GrtMin!B27+GrtMax!B27)/2</f>
        <v>-11.695</v>
      </c>
      <c r="C27" s="2">
        <f>(GrtMin!C27+GrtMax!C27)/2</f>
        <v>-9.11</v>
      </c>
      <c r="D27" s="2">
        <f>(GrtMin!D27+GrtMax!D27)/2</f>
        <v>-3.9799999999999995</v>
      </c>
      <c r="E27" s="2">
        <f>(GrtMin!E27+GrtMax!E27)/2</f>
        <v>5.3149999999999995</v>
      </c>
      <c r="F27" s="2">
        <f>(GrtMin!F27+GrtMax!F27)/2</f>
        <v>11.264999999999999</v>
      </c>
      <c r="G27" s="2">
        <f>(GrtMin!G27+GrtMax!G27)/2</f>
        <v>16.744999999999997</v>
      </c>
      <c r="H27" s="2">
        <f>(GrtMin!H27+GrtMax!H27)/2</f>
        <v>20</v>
      </c>
      <c r="I27" s="2">
        <f>(GrtMin!I27+GrtMax!I27)/2</f>
        <v>19.295</v>
      </c>
      <c r="J27" s="2">
        <f>(GrtMin!J27+GrtMax!J27)/2</f>
        <v>14.9</v>
      </c>
      <c r="K27" s="2">
        <f>(GrtMin!K27+GrtMax!K27)/2</f>
        <v>9.975</v>
      </c>
      <c r="L27" s="2">
        <f>(GrtMin!L27+GrtMax!L27)/2</f>
        <v>1.955</v>
      </c>
      <c r="M27" s="2">
        <f>(GrtMin!M27+GrtMax!M27)/2</f>
        <v>-6.17</v>
      </c>
      <c r="N27" s="2">
        <f>(GrtMin!N27+GrtMax!N27)/2</f>
        <v>5.704999999999999</v>
      </c>
    </row>
    <row r="28" spans="1:14" ht="12.75">
      <c r="A28">
        <v>1971</v>
      </c>
      <c r="B28" s="2">
        <f>(GrtMin!B28+GrtMax!B28)/2</f>
        <v>-11.21</v>
      </c>
      <c r="C28" s="2">
        <f>(GrtMin!C28+GrtMax!C28)/2</f>
        <v>-7.515000000000001</v>
      </c>
      <c r="D28" s="2">
        <f>(GrtMin!D28+GrtMax!D28)/2</f>
        <v>-4.159999999999999</v>
      </c>
      <c r="E28" s="2">
        <f>(GrtMin!E28+GrtMax!E28)/2</f>
        <v>4.055</v>
      </c>
      <c r="F28" s="2">
        <f>(GrtMin!F28+GrtMax!F28)/2</f>
        <v>10.235000000000001</v>
      </c>
      <c r="G28" s="2">
        <f>(GrtMin!G28+GrtMax!G28)/2</f>
        <v>17.73</v>
      </c>
      <c r="H28" s="2">
        <f>(GrtMin!H28+GrtMax!H28)/2</f>
        <v>17.895</v>
      </c>
      <c r="I28" s="2">
        <f>(GrtMin!I28+GrtMax!I28)/2</f>
        <v>17.615</v>
      </c>
      <c r="J28" s="2">
        <f>(GrtMin!J28+GrtMax!J28)/2</f>
        <v>16.155</v>
      </c>
      <c r="K28" s="2">
        <f>(GrtMin!K28+GrtMax!K28)/2</f>
        <v>12.185</v>
      </c>
      <c r="L28" s="2">
        <f>(GrtMin!L28+GrtMax!L28)/2</f>
        <v>1.3800000000000001</v>
      </c>
      <c r="M28" s="2">
        <f>(GrtMin!M28+GrtMax!M28)/2</f>
        <v>-3.6950000000000003</v>
      </c>
      <c r="N28" s="2">
        <f>(GrtMin!N28+GrtMax!N28)/2</f>
        <v>5.885</v>
      </c>
    </row>
    <row r="29" spans="1:14" ht="12.75">
      <c r="A29">
        <v>1972</v>
      </c>
      <c r="B29" s="2">
        <f>(GrtMin!B29+GrtMax!B29)/2</f>
        <v>-9.469999999999999</v>
      </c>
      <c r="C29" s="2">
        <f>(GrtMin!C29+GrtMax!C29)/2</f>
        <v>-9.845</v>
      </c>
      <c r="D29" s="2">
        <f>(GrtMin!D29+GrtMax!D29)/2</f>
        <v>-5.1000000000000005</v>
      </c>
      <c r="E29" s="2">
        <f>(GrtMin!E29+GrtMax!E29)/2</f>
        <v>2.6100000000000003</v>
      </c>
      <c r="F29" s="2">
        <f>(GrtMin!F29+GrtMax!F29)/2</f>
        <v>12.67</v>
      </c>
      <c r="G29" s="2">
        <f>(GrtMin!G29+GrtMax!G29)/2</f>
        <v>14.945</v>
      </c>
      <c r="H29" s="2">
        <f>(GrtMin!H29+GrtMax!H29)/2</f>
        <v>18.42</v>
      </c>
      <c r="I29" s="2">
        <f>(GrtMin!I29+GrtMax!I29)/2</f>
        <v>17.84</v>
      </c>
      <c r="J29" s="2">
        <f>(GrtMin!J29+GrtMax!J29)/2</f>
        <v>13.825</v>
      </c>
      <c r="K29" s="2">
        <f>(GrtMin!K29+GrtMax!K29)/2</f>
        <v>6.215</v>
      </c>
      <c r="L29" s="2">
        <f>(GrtMin!L29+GrtMax!L29)/2</f>
        <v>0.45500000000000007</v>
      </c>
      <c r="M29" s="2">
        <f>(GrtMin!M29+GrtMax!M29)/2</f>
        <v>-6.595</v>
      </c>
      <c r="N29" s="2">
        <f>(GrtMin!N29+GrtMax!N29)/2</f>
        <v>4.665</v>
      </c>
    </row>
    <row r="30" spans="1:14" ht="12.75">
      <c r="A30">
        <v>1973</v>
      </c>
      <c r="B30" s="2">
        <f>(GrtMin!B30+GrtMax!B30)/2</f>
        <v>-6.130000000000001</v>
      </c>
      <c r="C30" s="2">
        <f>(GrtMin!C30+GrtMax!C30)/2</f>
        <v>-8.01</v>
      </c>
      <c r="D30" s="2">
        <f>(GrtMin!D30+GrtMax!D30)/2</f>
        <v>2.585</v>
      </c>
      <c r="E30" s="2">
        <f>(GrtMin!E30+GrtMax!E30)/2</f>
        <v>5.42</v>
      </c>
      <c r="F30" s="2">
        <f>(GrtMin!F30+GrtMax!F30)/2</f>
        <v>10.025</v>
      </c>
      <c r="G30" s="2">
        <f>(GrtMin!G30+GrtMax!G30)/2</f>
        <v>17.32</v>
      </c>
      <c r="H30" s="2">
        <f>(GrtMin!H30+GrtMax!H30)/2</f>
        <v>19.61</v>
      </c>
      <c r="I30" s="2">
        <f>(GrtMin!I30+GrtMax!I30)/2</f>
        <v>20.255</v>
      </c>
      <c r="J30" s="2">
        <f>(GrtMin!J30+GrtMax!J30)/2</f>
        <v>14.64</v>
      </c>
      <c r="K30" s="2">
        <f>(GrtMin!K30+GrtMax!K30)/2</f>
        <v>10.945</v>
      </c>
      <c r="L30" s="2">
        <f>(GrtMin!L30+GrtMax!L30)/2</f>
        <v>1.9000000000000001</v>
      </c>
      <c r="M30" s="2">
        <f>(GrtMin!M30+GrtMax!M30)/2</f>
        <v>-5.845</v>
      </c>
      <c r="N30" s="2">
        <f>(GrtMin!N30+GrtMax!N30)/2</f>
        <v>6.890000000000001</v>
      </c>
    </row>
    <row r="31" spans="1:14" ht="12.75">
      <c r="A31">
        <v>1974</v>
      </c>
      <c r="B31" s="2">
        <f>(GrtMin!B31+GrtMax!B31)/2</f>
        <v>-8.28</v>
      </c>
      <c r="C31" s="2">
        <f>(GrtMin!C31+GrtMax!C31)/2</f>
        <v>-9.655</v>
      </c>
      <c r="D31" s="2">
        <f>(GrtMin!D31+GrtMax!D31)/2</f>
        <v>-2.95</v>
      </c>
      <c r="E31" s="2">
        <f>(GrtMin!E31+GrtMax!E31)/2</f>
        <v>5.324999999999999</v>
      </c>
      <c r="F31" s="2">
        <f>(GrtMin!F31+GrtMax!F31)/2</f>
        <v>9.47</v>
      </c>
      <c r="G31" s="2">
        <f>(GrtMin!G31+GrtMax!G31)/2</f>
        <v>15.765</v>
      </c>
      <c r="H31" s="2">
        <f>(GrtMin!H31+GrtMax!H31)/2</f>
        <v>19.57</v>
      </c>
      <c r="I31" s="2">
        <f>(GrtMin!I31+GrtMax!I31)/2</f>
        <v>18.455000000000002</v>
      </c>
      <c r="J31" s="2">
        <f>(GrtMin!J31+GrtMax!J31)/2</f>
        <v>12.245</v>
      </c>
      <c r="K31" s="2">
        <f>(GrtMin!K31+GrtMax!K31)/2</f>
        <v>7.105</v>
      </c>
      <c r="L31" s="2">
        <f>(GrtMin!L31+GrtMax!L31)/2</f>
        <v>2.1350000000000002</v>
      </c>
      <c r="M31" s="2">
        <f>(GrtMin!M31+GrtMax!M31)/2</f>
        <v>-3.105</v>
      </c>
      <c r="N31" s="2">
        <f>(GrtMin!N31+GrtMax!N31)/2</f>
        <v>5.5</v>
      </c>
    </row>
    <row r="32" spans="1:14" ht="12.75">
      <c r="A32">
        <v>1975</v>
      </c>
      <c r="B32" s="2">
        <f>(GrtMin!B32+GrtMax!B32)/2</f>
        <v>-6.5</v>
      </c>
      <c r="C32" s="2">
        <f>(GrtMin!C32+GrtMax!C32)/2</f>
        <v>-6.4</v>
      </c>
      <c r="D32" s="2">
        <f>(GrtMin!D32+GrtMax!D32)/2</f>
        <v>-3.885</v>
      </c>
      <c r="E32" s="2">
        <f>(GrtMin!E32+GrtMax!E32)/2</f>
        <v>1.965</v>
      </c>
      <c r="F32" s="2">
        <f>(GrtMin!F32+GrtMax!F32)/2</f>
        <v>14.035</v>
      </c>
      <c r="G32" s="2">
        <f>(GrtMin!G32+GrtMax!G32)/2</f>
        <v>17.195</v>
      </c>
      <c r="H32" s="2">
        <f>(GrtMin!H32+GrtMax!H32)/2</f>
        <v>20.21</v>
      </c>
      <c r="I32" s="2">
        <f>(GrtMin!I32+GrtMax!I32)/2</f>
        <v>19.09</v>
      </c>
      <c r="J32" s="2">
        <f>(GrtMin!J32+GrtMax!J32)/2</f>
        <v>12.459999999999999</v>
      </c>
      <c r="K32" s="2">
        <f>(GrtMin!K32+GrtMax!K32)/2</f>
        <v>9.53</v>
      </c>
      <c r="L32" s="2">
        <f>(GrtMin!L32+GrtMax!L32)/2</f>
        <v>4.085</v>
      </c>
      <c r="M32" s="2">
        <f>(GrtMin!M32+GrtMax!M32)/2</f>
        <v>-5.965</v>
      </c>
      <c r="N32" s="2">
        <f>(GrtMin!N32+GrtMax!N32)/2</f>
        <v>6.315</v>
      </c>
    </row>
    <row r="33" spans="1:14" ht="12.75">
      <c r="A33">
        <v>1976</v>
      </c>
      <c r="B33" s="2">
        <f>(GrtMin!B33+GrtMax!B33)/2</f>
        <v>-10.925</v>
      </c>
      <c r="C33" s="2">
        <f>(GrtMin!C33+GrtMax!C33)/2</f>
        <v>-4.395</v>
      </c>
      <c r="D33" s="2">
        <f>(GrtMin!D33+GrtMax!D33)/2</f>
        <v>-1.4600000000000004</v>
      </c>
      <c r="E33" s="2">
        <f>(GrtMin!E33+GrtMax!E33)/2</f>
        <v>6.449999999999999</v>
      </c>
      <c r="F33" s="2">
        <f>(GrtMin!F33+GrtMax!F33)/2</f>
        <v>10.235</v>
      </c>
      <c r="G33" s="2">
        <f>(GrtMin!G33+GrtMax!G33)/2</f>
        <v>18.055</v>
      </c>
      <c r="H33" s="2">
        <f>(GrtMin!H33+GrtMax!H33)/2</f>
        <v>19.055</v>
      </c>
      <c r="I33" s="2">
        <f>(GrtMin!I33+GrtMax!I33)/2</f>
        <v>18.27</v>
      </c>
      <c r="J33" s="2">
        <f>(GrtMin!J33+GrtMax!J33)/2</f>
        <v>13.42</v>
      </c>
      <c r="K33" s="2">
        <f>(GrtMin!K33+GrtMax!K33)/2</f>
        <v>5.8500000000000005</v>
      </c>
      <c r="L33" s="2">
        <f>(GrtMin!L33+GrtMax!L33)/2</f>
        <v>-1.6900000000000002</v>
      </c>
      <c r="M33" s="2">
        <f>(GrtMin!M33+GrtMax!M33)/2</f>
        <v>-10.629999999999999</v>
      </c>
      <c r="N33" s="2">
        <f>(GrtMin!N33+GrtMax!N33)/2</f>
        <v>5.185</v>
      </c>
    </row>
    <row r="34" spans="1:14" ht="12.75">
      <c r="A34">
        <v>1977</v>
      </c>
      <c r="B34" s="2">
        <f>(GrtMin!B34+GrtMax!B34)/2</f>
        <v>-13.715</v>
      </c>
      <c r="C34" s="2">
        <f>(GrtMin!C34+GrtMax!C34)/2</f>
        <v>-7.37</v>
      </c>
      <c r="D34" s="2">
        <f>(GrtMin!D34+GrtMax!D34)/2</f>
        <v>1.26</v>
      </c>
      <c r="E34" s="2">
        <f>(GrtMin!E34+GrtMax!E34)/2</f>
        <v>6.735</v>
      </c>
      <c r="F34" s="2">
        <f>(GrtMin!F34+GrtMax!F34)/2</f>
        <v>14.475000000000001</v>
      </c>
      <c r="G34" s="2">
        <f>(GrtMin!G34+GrtMax!G34)/2</f>
        <v>15.364999999999998</v>
      </c>
      <c r="H34" s="2">
        <f>(GrtMin!H34+GrtMax!H34)/2</f>
        <v>19.83</v>
      </c>
      <c r="I34" s="2">
        <f>(GrtMin!I34+GrtMax!I34)/2</f>
        <v>16.965</v>
      </c>
      <c r="J34" s="2">
        <f>(GrtMin!J34+GrtMax!J34)/2</f>
        <v>14.45</v>
      </c>
      <c r="K34" s="2">
        <f>(GrtMin!K34+GrtMax!K34)/2</f>
        <v>7.86</v>
      </c>
      <c r="L34" s="2">
        <f>(GrtMin!L34+GrtMax!L34)/2</f>
        <v>2.27</v>
      </c>
      <c r="M34" s="2">
        <f>(GrtMin!M34+GrtMax!M34)/2</f>
        <v>-6.475</v>
      </c>
      <c r="N34" s="2">
        <f>(GrtMin!N34+GrtMax!N34)/2</f>
        <v>5.965</v>
      </c>
    </row>
    <row r="35" spans="1:14" ht="12.75">
      <c r="A35">
        <v>1978</v>
      </c>
      <c r="B35" s="2">
        <f>(GrtMin!B35+GrtMax!B35)/2</f>
        <v>-10.875</v>
      </c>
      <c r="C35" s="2">
        <f>(GrtMin!C35+GrtMax!C35)/2</f>
        <v>-11.2</v>
      </c>
      <c r="D35" s="2">
        <f>(GrtMin!D35+GrtMax!D35)/2</f>
        <v>-4.51</v>
      </c>
      <c r="E35" s="2">
        <f>(GrtMin!E35+GrtMax!E35)/2</f>
        <v>3.6149999999999998</v>
      </c>
      <c r="F35" s="2">
        <f>(GrtMin!F35+GrtMax!F35)/2</f>
        <v>12.485</v>
      </c>
      <c r="G35" s="2">
        <f>(GrtMin!G35+GrtMax!G35)/2</f>
        <v>15.73</v>
      </c>
      <c r="H35" s="2">
        <f>(GrtMin!H35+GrtMax!H35)/2</f>
        <v>18.535</v>
      </c>
      <c r="I35" s="2">
        <f>(GrtMin!I35+GrtMax!I35)/2</f>
        <v>18.695</v>
      </c>
      <c r="J35" s="2">
        <f>(GrtMin!J35+GrtMax!J35)/2</f>
        <v>14.87</v>
      </c>
      <c r="K35" s="2">
        <f>(GrtMin!K35+GrtMax!K35)/2</f>
        <v>7.8100000000000005</v>
      </c>
      <c r="L35" s="2">
        <f>(GrtMin!L35+GrtMax!L35)/2</f>
        <v>1.11</v>
      </c>
      <c r="M35" s="2">
        <f>(GrtMin!M35+GrtMax!M35)/2</f>
        <v>-6.484999999999999</v>
      </c>
      <c r="N35" s="2">
        <f>(GrtMin!N35+GrtMax!N35)/2</f>
        <v>4.98</v>
      </c>
    </row>
    <row r="36" spans="1:14" ht="12.75">
      <c r="A36">
        <v>1979</v>
      </c>
      <c r="B36" s="2">
        <f>(GrtMin!B36+GrtMax!B36)/2</f>
        <v>-11.774999999999999</v>
      </c>
      <c r="C36" s="2">
        <f>(GrtMin!C36+GrtMax!C36)/2</f>
        <v>-13.035</v>
      </c>
      <c r="D36" s="2">
        <f>(GrtMin!D36+GrtMax!D36)/2</f>
        <v>-1.1800000000000002</v>
      </c>
      <c r="E36" s="2">
        <f>(GrtMin!E36+GrtMax!E36)/2</f>
        <v>3.835</v>
      </c>
      <c r="F36" s="2">
        <f>(GrtMin!F36+GrtMax!F36)/2</f>
        <v>10.395</v>
      </c>
      <c r="G36" s="2">
        <f>(GrtMin!G36+GrtMax!G36)/2</f>
        <v>15.965</v>
      </c>
      <c r="H36" s="2">
        <f>(GrtMin!H36+GrtMax!H36)/2</f>
        <v>19.065</v>
      </c>
      <c r="I36" s="2">
        <f>(GrtMin!I36+GrtMax!I36)/2</f>
        <v>17.43</v>
      </c>
      <c r="J36" s="2">
        <f>(GrtMin!J36+GrtMax!J36)/2</f>
        <v>14.455000000000002</v>
      </c>
      <c r="K36" s="2">
        <f>(GrtMin!K36+GrtMax!K36)/2</f>
        <v>7.32</v>
      </c>
      <c r="L36" s="2">
        <f>(GrtMin!L36+GrtMax!L36)/2</f>
        <v>1.7900000000000003</v>
      </c>
      <c r="M36" s="2">
        <f>(GrtMin!M36+GrtMax!M36)/2</f>
        <v>-3.045</v>
      </c>
      <c r="N36" s="2">
        <f>(GrtMin!N36+GrtMax!N36)/2</f>
        <v>5.1049999999999995</v>
      </c>
    </row>
    <row r="37" spans="1:14" ht="12.75">
      <c r="A37">
        <v>1980</v>
      </c>
      <c r="B37" s="2">
        <f>(GrtMin!B37+GrtMax!B37)/2</f>
        <v>-7.91</v>
      </c>
      <c r="C37" s="2">
        <f>(GrtMin!C37+GrtMax!C37)/2</f>
        <v>-9.455</v>
      </c>
      <c r="D37" s="2">
        <f>(GrtMin!D37+GrtMax!D37)/2</f>
        <v>-3.785</v>
      </c>
      <c r="E37" s="2">
        <f>(GrtMin!E37+GrtMax!E37)/2</f>
        <v>5.529999999999999</v>
      </c>
      <c r="F37" s="2">
        <f>(GrtMin!F37+GrtMax!F37)/2</f>
        <v>12.67</v>
      </c>
      <c r="G37" s="2">
        <f>(GrtMin!G37+GrtMax!G37)/2</f>
        <v>14.700000000000001</v>
      </c>
      <c r="H37" s="2">
        <f>(GrtMin!H37+GrtMax!H37)/2</f>
        <v>19.435000000000002</v>
      </c>
      <c r="I37" s="2">
        <f>(GrtMin!I37+GrtMax!I37)/2</f>
        <v>19.77</v>
      </c>
      <c r="J37" s="2">
        <f>(GrtMin!J37+GrtMax!J37)/2</f>
        <v>13.88</v>
      </c>
      <c r="K37" s="2">
        <f>(GrtMin!K37+GrtMax!K37)/2</f>
        <v>5.815</v>
      </c>
      <c r="L37" s="2">
        <f>(GrtMin!L37+GrtMax!L37)/2</f>
        <v>0.7350000000000001</v>
      </c>
      <c r="M37" s="2">
        <f>(GrtMin!M37+GrtMax!M37)/2</f>
        <v>-8.07</v>
      </c>
      <c r="N37" s="2">
        <f>(GrtMin!N37+GrtMax!N37)/2</f>
        <v>5.275</v>
      </c>
    </row>
    <row r="38" spans="1:14" ht="12.75">
      <c r="A38">
        <v>1981</v>
      </c>
      <c r="B38" s="2">
        <f>(GrtMin!B38+GrtMax!B38)/2</f>
        <v>-10.36</v>
      </c>
      <c r="C38" s="2">
        <f>(GrtMin!C38+GrtMax!C38)/2</f>
        <v>-4.78</v>
      </c>
      <c r="D38" s="2">
        <f>(GrtMin!D38+GrtMax!D38)/2</f>
        <v>-0.6350000000000002</v>
      </c>
      <c r="E38" s="2">
        <f>(GrtMin!E38+GrtMax!E38)/2</f>
        <v>6.1</v>
      </c>
      <c r="F38" s="2">
        <f>(GrtMin!F38+GrtMax!F38)/2</f>
        <v>10.605</v>
      </c>
      <c r="G38" s="2">
        <f>(GrtMin!G38+GrtMax!G38)/2</f>
        <v>16.28</v>
      </c>
      <c r="H38" s="2">
        <f>(GrtMin!H38+GrtMax!H38)/2</f>
        <v>19.43</v>
      </c>
      <c r="I38" s="2">
        <f>(GrtMin!I38+GrtMax!I38)/2</f>
        <v>18.91</v>
      </c>
      <c r="J38" s="2">
        <f>(GrtMin!J38+GrtMax!J38)/2</f>
        <v>13.335</v>
      </c>
      <c r="K38" s="2">
        <f>(GrtMin!K38+GrtMax!K38)/2</f>
        <v>6.18</v>
      </c>
      <c r="L38" s="2">
        <f>(GrtMin!L38+GrtMax!L38)/2</f>
        <v>2.6050000000000004</v>
      </c>
      <c r="M38" s="2">
        <f>(GrtMin!M38+GrtMax!M38)/2</f>
        <v>-4.84</v>
      </c>
      <c r="N38" s="2">
        <f>(GrtMin!N38+GrtMax!N38)/2</f>
        <v>6.065</v>
      </c>
    </row>
    <row r="39" spans="1:14" ht="12.75">
      <c r="A39">
        <v>1982</v>
      </c>
      <c r="B39" s="2">
        <f>(GrtMin!B39+GrtMax!B39)/2</f>
        <v>-13.37</v>
      </c>
      <c r="C39" s="2">
        <f>(GrtMin!C39+GrtMax!C39)/2</f>
        <v>-9.04</v>
      </c>
      <c r="D39" s="2">
        <f>(GrtMin!D39+GrtMax!D39)/2</f>
        <v>-3.0999999999999996</v>
      </c>
      <c r="E39" s="2">
        <f>(GrtMin!E39+GrtMax!E39)/2</f>
        <v>2.875</v>
      </c>
      <c r="F39" s="2">
        <f>(GrtMin!F39+GrtMax!F39)/2</f>
        <v>13.815</v>
      </c>
      <c r="G39" s="2">
        <f>(GrtMin!G39+GrtMax!G39)/2</f>
        <v>14.094999999999999</v>
      </c>
      <c r="H39" s="2">
        <f>(GrtMin!H39+GrtMax!H39)/2</f>
        <v>19.295</v>
      </c>
      <c r="I39" s="2">
        <f>(GrtMin!I39+GrtMax!I39)/2</f>
        <v>16.695</v>
      </c>
      <c r="J39" s="2">
        <f>(GrtMin!J39+GrtMax!J39)/2</f>
        <v>13.785</v>
      </c>
      <c r="K39" s="2">
        <f>(GrtMin!K39+GrtMax!K39)/2</f>
        <v>9.275</v>
      </c>
      <c r="L39" s="2">
        <f>(GrtMin!L39+GrtMax!L39)/2</f>
        <v>1.8199999999999998</v>
      </c>
      <c r="M39" s="2">
        <f>(GrtMin!M39+GrtMax!M39)/2</f>
        <v>-1.6499999999999997</v>
      </c>
      <c r="N39" s="2">
        <f>(GrtMin!N39+GrtMax!N39)/2</f>
        <v>5.375</v>
      </c>
    </row>
    <row r="40" spans="1:14" ht="12.75">
      <c r="A40">
        <v>1983</v>
      </c>
      <c r="B40" s="2">
        <f>(GrtMin!B40+GrtMax!B40)/2</f>
        <v>-6.459999999999999</v>
      </c>
      <c r="C40" s="2">
        <f>(GrtMin!C40+GrtMax!C40)/2</f>
        <v>-4.3</v>
      </c>
      <c r="D40" s="2">
        <f>(GrtMin!D40+GrtMax!D40)/2</f>
        <v>-0.6200000000000001</v>
      </c>
      <c r="E40" s="2">
        <f>(GrtMin!E40+GrtMax!E40)/2</f>
        <v>3.9400000000000004</v>
      </c>
      <c r="F40" s="2">
        <f>(GrtMin!F40+GrtMax!F40)/2</f>
        <v>9.035</v>
      </c>
      <c r="G40" s="2">
        <f>(GrtMin!G40+GrtMax!G40)/2</f>
        <v>16.810000000000002</v>
      </c>
      <c r="H40" s="2">
        <f>(GrtMin!H40+GrtMax!H40)/2</f>
        <v>21.245</v>
      </c>
      <c r="I40" s="2">
        <f>(GrtMin!I40+GrtMax!I40)/2</f>
        <v>20.75</v>
      </c>
      <c r="J40" s="2">
        <f>(GrtMin!J40+GrtMax!J40)/2</f>
        <v>15.665000000000001</v>
      </c>
      <c r="K40" s="2">
        <f>(GrtMin!K40+GrtMax!K40)/2</f>
        <v>8.59</v>
      </c>
      <c r="L40" s="2">
        <f>(GrtMin!L40+GrtMax!L40)/2</f>
        <v>2.1350000000000002</v>
      </c>
      <c r="M40" s="2">
        <f>(GrtMin!M40+GrtMax!M40)/2</f>
        <v>-9.84</v>
      </c>
      <c r="N40" s="2">
        <f>(GrtMin!N40+GrtMax!N40)/2</f>
        <v>6.404999999999999</v>
      </c>
    </row>
    <row r="41" spans="1:14" ht="12.75">
      <c r="A41">
        <v>1984</v>
      </c>
      <c r="B41" s="2">
        <f>(GrtMin!B41+GrtMax!B41)/2</f>
        <v>-11.17</v>
      </c>
      <c r="C41" s="2">
        <f>(GrtMin!C41+GrtMax!C41)/2</f>
        <v>-2.46</v>
      </c>
      <c r="D41" s="2">
        <f>(GrtMin!D41+GrtMax!D41)/2</f>
        <v>-5.42</v>
      </c>
      <c r="E41" s="2">
        <f>(GrtMin!E41+GrtMax!E41)/2</f>
        <v>6.385</v>
      </c>
      <c r="F41" s="2">
        <f>(GrtMin!F41+GrtMax!F41)/2</f>
        <v>9.695</v>
      </c>
      <c r="G41" s="2">
        <f>(GrtMin!G41+GrtMax!G41)/2</f>
        <v>17.14</v>
      </c>
      <c r="H41" s="2">
        <f>(GrtMin!H41+GrtMax!H41)/2</f>
        <v>18.71</v>
      </c>
      <c r="I41" s="2">
        <f>(GrtMin!I41+GrtMax!I41)/2</f>
        <v>19.880000000000003</v>
      </c>
      <c r="J41" s="2">
        <f>(GrtMin!J41+GrtMax!J41)/2</f>
        <v>13.25</v>
      </c>
      <c r="K41" s="2">
        <f>(GrtMin!K41+GrtMax!K41)/2</f>
        <v>9.975</v>
      </c>
      <c r="L41" s="2">
        <f>(GrtMin!L41+GrtMax!L41)/2</f>
        <v>1.7049999999999998</v>
      </c>
      <c r="M41" s="2">
        <f>(GrtMin!M41+GrtMax!M41)/2</f>
        <v>-3.78</v>
      </c>
      <c r="N41" s="2">
        <f>(GrtMin!N41+GrtMax!N41)/2</f>
        <v>6.155</v>
      </c>
    </row>
    <row r="42" spans="1:14" ht="12.75">
      <c r="A42">
        <v>1985</v>
      </c>
      <c r="B42" s="2">
        <f>(GrtMin!B42+GrtMax!B42)/2</f>
        <v>-10.275</v>
      </c>
      <c r="C42" s="2">
        <f>(GrtMin!C42+GrtMax!C42)/2</f>
        <v>-8.345</v>
      </c>
      <c r="D42" s="2">
        <f>(GrtMin!D42+GrtMax!D42)/2</f>
        <v>-0.5299999999999998</v>
      </c>
      <c r="E42" s="2">
        <f>(GrtMin!E42+GrtMax!E42)/2</f>
        <v>6.735</v>
      </c>
      <c r="F42" s="2">
        <f>(GrtMin!F42+GrtMax!F42)/2</f>
        <v>12.51</v>
      </c>
      <c r="G42" s="2">
        <f>(GrtMin!G42+GrtMax!G42)/2</f>
        <v>14.645</v>
      </c>
      <c r="H42" s="2">
        <f>(GrtMin!H42+GrtMax!H42)/2</f>
        <v>18.48</v>
      </c>
      <c r="I42" s="2">
        <f>(GrtMin!I42+GrtMax!I42)/2</f>
        <v>17.87</v>
      </c>
      <c r="J42" s="2">
        <f>(GrtMin!J42+GrtMax!J42)/2</f>
        <v>15.084999999999999</v>
      </c>
      <c r="K42" s="2">
        <f>(GrtMin!K42+GrtMax!K42)/2</f>
        <v>8.780000000000001</v>
      </c>
      <c r="L42" s="2">
        <f>(GrtMin!L42+GrtMax!L42)/2</f>
        <v>0.6599999999999997</v>
      </c>
      <c r="M42" s="2">
        <f>(GrtMin!M42+GrtMax!M42)/2</f>
        <v>-8.975</v>
      </c>
      <c r="N42" s="2">
        <f>(GrtMin!N42+GrtMax!N42)/2</f>
        <v>5.545</v>
      </c>
    </row>
    <row r="43" spans="1:14" ht="12.75">
      <c r="A43">
        <v>1986</v>
      </c>
      <c r="B43" s="2">
        <f>(GrtMin!B43+GrtMax!B43)/2</f>
        <v>-8.015</v>
      </c>
      <c r="C43" s="2">
        <f>(GrtMin!C43+GrtMax!C43)/2</f>
        <v>-7.7</v>
      </c>
      <c r="D43" s="2">
        <f>(GrtMin!D43+GrtMax!D43)/2</f>
        <v>-0.56</v>
      </c>
      <c r="E43" s="2">
        <f>(GrtMin!E43+GrtMax!E43)/2</f>
        <v>7.465</v>
      </c>
      <c r="F43" s="2">
        <f>(GrtMin!F43+GrtMax!F43)/2</f>
        <v>13.33</v>
      </c>
      <c r="G43" s="2">
        <f>(GrtMin!G43+GrtMax!G43)/2</f>
        <v>15.620000000000001</v>
      </c>
      <c r="H43" s="2">
        <f>(GrtMin!H43+GrtMax!H43)/2</f>
        <v>19.91</v>
      </c>
      <c r="I43" s="2">
        <f>(GrtMin!I43+GrtMax!I43)/2</f>
        <v>17.54</v>
      </c>
      <c r="J43" s="2">
        <f>(GrtMin!J43+GrtMax!J43)/2</f>
        <v>14.15</v>
      </c>
      <c r="K43" s="2">
        <f>(GrtMin!K43+GrtMax!K43)/2</f>
        <v>8.235</v>
      </c>
      <c r="L43" s="2">
        <f>(GrtMin!L43+GrtMax!L43)/2</f>
        <v>-0.0950000000000002</v>
      </c>
      <c r="M43" s="2">
        <f>(GrtMin!M43+GrtMax!M43)/2</f>
        <v>-3.06</v>
      </c>
      <c r="N43" s="2">
        <f>(GrtMin!N43+GrtMax!N43)/2</f>
        <v>6.4</v>
      </c>
    </row>
    <row r="44" spans="1:14" ht="12.75">
      <c r="A44">
        <v>1987</v>
      </c>
      <c r="B44" s="2">
        <f>(GrtMin!B44+GrtMax!B44)/2</f>
        <v>-6.155</v>
      </c>
      <c r="C44" s="2">
        <f>(GrtMin!C44+GrtMax!C44)/2</f>
        <v>-4.9399999999999995</v>
      </c>
      <c r="D44" s="2">
        <f>(GrtMin!D44+GrtMax!D44)/2</f>
        <v>0.3900000000000001</v>
      </c>
      <c r="E44" s="2">
        <f>(GrtMin!E44+GrtMax!E44)/2</f>
        <v>7.835</v>
      </c>
      <c r="F44" s="2">
        <f>(GrtMin!F44+GrtMax!F44)/2</f>
        <v>13.07</v>
      </c>
      <c r="G44" s="2">
        <f>(GrtMin!G44+GrtMax!G44)/2</f>
        <v>18.285</v>
      </c>
      <c r="H44" s="2">
        <f>(GrtMin!H44+GrtMax!H44)/2</f>
        <v>20.89</v>
      </c>
      <c r="I44" s="2">
        <f>(GrtMin!I44+GrtMax!I44)/2</f>
        <v>18.705000000000002</v>
      </c>
      <c r="J44" s="2">
        <f>(GrtMin!J44+GrtMax!J44)/2</f>
        <v>15.239999999999998</v>
      </c>
      <c r="K44" s="2">
        <f>(GrtMin!K44+GrtMax!K44)/2</f>
        <v>6.125</v>
      </c>
      <c r="L44" s="2">
        <f>(GrtMin!L44+GrtMax!L44)/2</f>
        <v>2.55</v>
      </c>
      <c r="M44" s="2">
        <f>(GrtMin!M44+GrtMax!M44)/2</f>
        <v>-2.32</v>
      </c>
      <c r="N44" s="2">
        <f>(GrtMin!N44+GrtMax!N44)/2</f>
        <v>7.465</v>
      </c>
    </row>
    <row r="45" spans="1:14" ht="12.75">
      <c r="A45">
        <v>1988</v>
      </c>
      <c r="B45" s="2">
        <f>(GrtMin!B45+GrtMax!B45)/2</f>
        <v>-8.895</v>
      </c>
      <c r="C45" s="2">
        <f>(GrtMin!C45+GrtMax!C45)/2</f>
        <v>-9.31</v>
      </c>
      <c r="D45" s="2">
        <f>(GrtMin!D45+GrtMax!D45)/2</f>
        <v>-2.24</v>
      </c>
      <c r="E45" s="2">
        <f>(GrtMin!E45+GrtMax!E45)/2</f>
        <v>5.37</v>
      </c>
      <c r="F45" s="2">
        <f>(GrtMin!F45+GrtMax!F45)/2</f>
        <v>13.11</v>
      </c>
      <c r="G45" s="2">
        <f>(GrtMin!G45+GrtMax!G45)/2</f>
        <v>17.365</v>
      </c>
      <c r="H45" s="2">
        <f>(GrtMin!H45+GrtMax!H45)/2</f>
        <v>21.25</v>
      </c>
      <c r="I45" s="2">
        <f>(GrtMin!I45+GrtMax!I45)/2</f>
        <v>20.335</v>
      </c>
      <c r="J45" s="2">
        <f>(GrtMin!J45+GrtMax!J45)/2</f>
        <v>14.55</v>
      </c>
      <c r="K45" s="2">
        <f>(GrtMin!K45+GrtMax!K45)/2</f>
        <v>5.935</v>
      </c>
      <c r="L45" s="2">
        <f>(GrtMin!L45+GrtMax!L45)/2</f>
        <v>2.735</v>
      </c>
      <c r="M45" s="2">
        <f>(GrtMin!M45+GrtMax!M45)/2</f>
        <v>-5.885</v>
      </c>
      <c r="N45" s="2">
        <f>(GrtMin!N45+GrtMax!N45)/2</f>
        <v>6.1899999999999995</v>
      </c>
    </row>
    <row r="46" spans="1:14" ht="12.75">
      <c r="A46">
        <v>1989</v>
      </c>
      <c r="B46" s="2">
        <f>(GrtMin!B46+GrtMax!B46)/2</f>
        <v>-5.05</v>
      </c>
      <c r="C46" s="2">
        <f>(GrtMin!C46+GrtMax!C46)/2</f>
        <v>-9.754999999999999</v>
      </c>
      <c r="D46" s="2">
        <f>(GrtMin!D46+GrtMax!D46)/2</f>
        <v>-4.2250000000000005</v>
      </c>
      <c r="E46" s="2">
        <f>(GrtMin!E46+GrtMax!E46)/2</f>
        <v>3.8150000000000004</v>
      </c>
      <c r="F46" s="2">
        <f>(GrtMin!F46+GrtMax!F46)/2</f>
        <v>11.67</v>
      </c>
      <c r="G46" s="2">
        <f>(GrtMin!G46+GrtMax!G46)/2</f>
        <v>16.26</v>
      </c>
      <c r="H46" s="2">
        <f>(GrtMin!H46+GrtMax!H46)/2</f>
        <v>20.195</v>
      </c>
      <c r="I46" s="2">
        <f>(GrtMin!I46+GrtMax!I46)/2</f>
        <v>18.580000000000002</v>
      </c>
      <c r="J46" s="2">
        <f>(GrtMin!J46+GrtMax!J46)/2</f>
        <v>14.425</v>
      </c>
      <c r="K46" s="2">
        <f>(GrtMin!K46+GrtMax!K46)/2</f>
        <v>8.675</v>
      </c>
      <c r="L46" s="2">
        <f>(GrtMin!L46+GrtMax!L46)/2</f>
        <v>-0.7649999999999999</v>
      </c>
      <c r="M46" s="2">
        <f>(GrtMin!M46+GrtMax!M46)/2</f>
        <v>-12.09</v>
      </c>
      <c r="N46" s="2">
        <f>(GrtMin!N46+GrtMax!N46)/2</f>
        <v>5.1450000000000005</v>
      </c>
    </row>
    <row r="47" spans="1:14" ht="12.75">
      <c r="A47">
        <v>1990</v>
      </c>
      <c r="B47" s="2">
        <f>(GrtMin!B47+GrtMax!B47)/2</f>
        <v>-3.53</v>
      </c>
      <c r="C47" s="2">
        <f>(GrtMin!C47+GrtMax!C47)/2</f>
        <v>-5.88</v>
      </c>
      <c r="D47" s="2">
        <f>(GrtMin!D47+GrtMax!D47)/2</f>
        <v>-0.38000000000000034</v>
      </c>
      <c r="E47" s="2">
        <f>(GrtMin!E47+GrtMax!E47)/2</f>
        <v>6.355</v>
      </c>
      <c r="F47" s="2">
        <f>(GrtMin!F47+GrtMax!F47)/2</f>
        <v>10.270000000000001</v>
      </c>
      <c r="G47" s="2">
        <f>(GrtMin!G47+GrtMax!G47)/2</f>
        <v>16.69</v>
      </c>
      <c r="H47" s="2">
        <f>(GrtMin!H47+GrtMax!H47)/2</f>
        <v>19.12</v>
      </c>
      <c r="I47" s="2">
        <f>(GrtMin!I47+GrtMax!I47)/2</f>
        <v>18.78</v>
      </c>
      <c r="J47" s="2">
        <f>(GrtMin!J47+GrtMax!J47)/2</f>
        <v>14.43</v>
      </c>
      <c r="K47" s="2">
        <f>(GrtMin!K47+GrtMax!K47)/2</f>
        <v>7.795</v>
      </c>
      <c r="L47" s="2">
        <f>(GrtMin!L47+GrtMax!L47)/2</f>
        <v>3.1999999999999997</v>
      </c>
      <c r="M47" s="2">
        <f>(GrtMin!M47+GrtMax!M47)/2</f>
        <v>-4.430000000000001</v>
      </c>
      <c r="N47" s="2">
        <f>(GrtMin!N47+GrtMax!N47)/2</f>
        <v>6.864999999999999</v>
      </c>
    </row>
    <row r="48" spans="1:14" ht="12.75">
      <c r="A48">
        <v>1991</v>
      </c>
      <c r="B48" s="2">
        <f>(GrtMin!B48+GrtMax!B48)/2</f>
        <v>-9.129999999999999</v>
      </c>
      <c r="C48" s="2">
        <f>(GrtMin!C48+GrtMax!C48)/2</f>
        <v>-4.84</v>
      </c>
      <c r="D48" s="2">
        <f>(GrtMin!D48+GrtMax!D48)/2</f>
        <v>-0.43500000000000005</v>
      </c>
      <c r="E48" s="2">
        <f>(GrtMin!E48+GrtMax!E48)/2</f>
        <v>7.3549999999999995</v>
      </c>
      <c r="F48" s="2">
        <f>(GrtMin!F48+GrtMax!F48)/2</f>
        <v>14.5</v>
      </c>
      <c r="G48" s="2">
        <f>(GrtMin!G48+GrtMax!G48)/2</f>
        <v>18.6</v>
      </c>
      <c r="H48" s="2">
        <f>(GrtMin!H48+GrtMax!H48)/2</f>
        <v>19.785</v>
      </c>
      <c r="I48" s="2">
        <f>(GrtMin!I48+GrtMax!I48)/2</f>
        <v>19.985</v>
      </c>
      <c r="J48" s="2">
        <f>(GrtMin!J48+GrtMax!J48)/2</f>
        <v>13.625</v>
      </c>
      <c r="K48" s="2">
        <f>(GrtMin!K48+GrtMax!K48)/2</f>
        <v>8.309999999999999</v>
      </c>
      <c r="L48" s="2">
        <f>(GrtMin!L48+GrtMax!L48)/2</f>
        <v>0.1349999999999998</v>
      </c>
      <c r="M48" s="2">
        <f>(GrtMin!M48+GrtMax!M48)/2</f>
        <v>-4.3950000000000005</v>
      </c>
      <c r="N48" s="2">
        <f>(GrtMin!N48+GrtMax!N48)/2</f>
        <v>6.95</v>
      </c>
    </row>
    <row r="49" spans="1:14" ht="12.75">
      <c r="A49">
        <v>1992</v>
      </c>
      <c r="B49" s="2">
        <f>(GrtMin!B49+GrtMax!B49)/2</f>
        <v>-6.37</v>
      </c>
      <c r="C49" s="2">
        <f>(GrtMin!C49+GrtMax!C49)/2</f>
        <v>-5.285</v>
      </c>
      <c r="D49" s="2">
        <f>(GrtMin!D49+GrtMax!D49)/2</f>
        <v>-3.0700000000000003</v>
      </c>
      <c r="E49" s="2">
        <f>(GrtMin!E49+GrtMax!E49)/2</f>
        <v>3.8099999999999996</v>
      </c>
      <c r="F49" s="2">
        <f>(GrtMin!F49+GrtMax!F49)/2</f>
        <v>11.745</v>
      </c>
      <c r="G49" s="2">
        <f>(GrtMin!G49+GrtMax!G49)/2</f>
        <v>14.899999999999999</v>
      </c>
      <c r="H49" s="2">
        <f>(GrtMin!H49+GrtMax!H49)/2</f>
        <v>16.575000000000003</v>
      </c>
      <c r="I49" s="2">
        <f>(GrtMin!I49+GrtMax!I49)/2</f>
        <v>16.724999999999998</v>
      </c>
      <c r="J49" s="2">
        <f>(GrtMin!J49+GrtMax!J49)/2</f>
        <v>13.75</v>
      </c>
      <c r="K49" s="2">
        <f>(GrtMin!K49+GrtMax!K49)/2</f>
        <v>6.86</v>
      </c>
      <c r="L49" s="2">
        <f>(GrtMin!L49+GrtMax!L49)/2</f>
        <v>0.625</v>
      </c>
      <c r="M49" s="2">
        <f>(GrtMin!M49+GrtMax!M49)/2</f>
        <v>-4</v>
      </c>
      <c r="N49" s="2">
        <f>(GrtMin!N49+GrtMax!N49)/2</f>
        <v>5.52</v>
      </c>
    </row>
    <row r="50" spans="1:14" ht="12.75">
      <c r="A50">
        <v>1993</v>
      </c>
      <c r="B50" s="2">
        <f>(GrtMin!B50+GrtMax!B50)/2</f>
        <v>-6.695</v>
      </c>
      <c r="C50" s="2">
        <f>(GrtMin!C50+GrtMax!C50)/2</f>
        <v>-9.120000000000001</v>
      </c>
      <c r="D50" s="2">
        <f>(GrtMin!D50+GrtMax!D50)/2</f>
        <v>-2.59</v>
      </c>
      <c r="E50" s="2">
        <f>(GrtMin!E50+GrtMax!E50)/2</f>
        <v>4.335</v>
      </c>
      <c r="F50" s="2">
        <f>(GrtMin!F50+GrtMax!F50)/2</f>
        <v>11.35</v>
      </c>
      <c r="G50" s="2">
        <f>(GrtMin!G50+GrtMax!G50)/2</f>
        <v>15.709999999999999</v>
      </c>
      <c r="H50" s="2">
        <f>(GrtMin!H50+GrtMax!H50)/2</f>
        <v>19.79</v>
      </c>
      <c r="I50" s="2">
        <f>(GrtMin!I50+GrtMax!I50)/2</f>
        <v>19.84</v>
      </c>
      <c r="J50" s="2">
        <f>(GrtMin!J50+GrtMax!J50)/2</f>
        <v>12.194999999999999</v>
      </c>
      <c r="K50" s="2">
        <f>(GrtMin!K50+GrtMax!K50)/2</f>
        <v>6.555</v>
      </c>
      <c r="L50" s="2">
        <f>(GrtMin!L50+GrtMax!L50)/2</f>
        <v>0.3699999999999999</v>
      </c>
      <c r="M50" s="2">
        <f>(GrtMin!M50+GrtMax!M50)/2</f>
        <v>-4.6</v>
      </c>
      <c r="N50" s="2">
        <f>(GrtMin!N50+GrtMax!N50)/2</f>
        <v>5.595000000000001</v>
      </c>
    </row>
    <row r="51" spans="1:14" ht="12.75">
      <c r="A51">
        <v>1994</v>
      </c>
      <c r="B51" s="2">
        <f>(GrtMin!B51+GrtMax!B51)/2</f>
        <v>-13.77</v>
      </c>
      <c r="C51" s="2">
        <f>(GrtMin!C51+GrtMax!C51)/2</f>
        <v>-10.459999999999999</v>
      </c>
      <c r="D51" s="2">
        <f>(GrtMin!D51+GrtMax!D51)/2</f>
        <v>-1.7550000000000001</v>
      </c>
      <c r="E51" s="2">
        <f>(GrtMin!E51+GrtMax!E51)/2</f>
        <v>5.255</v>
      </c>
      <c r="F51" s="2">
        <f>(GrtMin!F51+GrtMax!F51)/2</f>
        <v>10.83</v>
      </c>
      <c r="G51" s="2">
        <f>(GrtMin!G51+GrtMax!G51)/2</f>
        <v>17.67</v>
      </c>
      <c r="H51" s="2">
        <f>(GrtMin!H51+GrtMax!H51)/2</f>
        <v>19.255</v>
      </c>
      <c r="I51" s="2">
        <f>(GrtMin!I51+GrtMax!I51)/2</f>
        <v>17.32</v>
      </c>
      <c r="J51" s="2">
        <f>(GrtMin!J51+GrtMax!J51)/2</f>
        <v>15.305</v>
      </c>
      <c r="K51" s="2">
        <f>(GrtMin!K51+GrtMax!K51)/2</f>
        <v>9.6</v>
      </c>
      <c r="L51" s="2">
        <f>(GrtMin!L51+GrtMax!L51)/2</f>
        <v>3.615</v>
      </c>
      <c r="M51" s="2">
        <f>(GrtMin!M51+GrtMax!M51)/2</f>
        <v>-1.67</v>
      </c>
      <c r="N51" s="2">
        <f>(GrtMin!N51+GrtMax!N51)/2</f>
        <v>5.93</v>
      </c>
    </row>
    <row r="52" spans="1:14" ht="12.75">
      <c r="A52">
        <v>1995</v>
      </c>
      <c r="B52" s="2">
        <f>(GrtMin!B52+GrtMax!B52)/2</f>
        <v>-5.949999999999999</v>
      </c>
      <c r="C52" s="2">
        <f>(GrtMin!C52+GrtMax!C52)/2</f>
        <v>-8.69</v>
      </c>
      <c r="D52" s="2">
        <f>(GrtMin!D52+GrtMax!D52)/2</f>
        <v>-0.2250000000000001</v>
      </c>
      <c r="E52" s="2">
        <f>(GrtMin!E52+GrtMax!E52)/2</f>
        <v>3.075</v>
      </c>
      <c r="F52" s="2">
        <f>(GrtMin!F52+GrtMax!F52)/2</f>
        <v>11.405</v>
      </c>
      <c r="G52" s="2">
        <f>(GrtMin!G52+GrtMax!G52)/2</f>
        <v>18.835</v>
      </c>
      <c r="H52" s="2">
        <f>(GrtMin!H52+GrtMax!H52)/2</f>
        <v>20.07</v>
      </c>
      <c r="I52" s="2">
        <f>(GrtMin!I52+GrtMax!I52)/2</f>
        <v>21.07</v>
      </c>
      <c r="J52" s="2">
        <f>(GrtMin!J52+GrtMax!J52)/2</f>
        <v>13.305</v>
      </c>
      <c r="K52" s="2">
        <f>(GrtMin!K52+GrtMax!K52)/2</f>
        <v>9.35</v>
      </c>
      <c r="L52" s="2">
        <f>(GrtMin!L52+GrtMax!L52)/2</f>
        <v>-2.425</v>
      </c>
      <c r="M52" s="2">
        <f>(GrtMin!M52+GrtMax!M52)/2</f>
        <v>-7.6049999999999995</v>
      </c>
      <c r="N52" s="2">
        <f>(GrtMin!N52+GrtMax!N52)/2</f>
        <v>6.015000000000001</v>
      </c>
    </row>
    <row r="53" spans="1:14" ht="12.75">
      <c r="A53">
        <v>1996</v>
      </c>
      <c r="B53" s="2">
        <f>((SupAve!B53*$Q$2)+(MicAve!B53*$R$2)+(NhuAve!B53*$S$2)+(GeoAve!B53*$T$2)+(StcAve!B53*$U$2)+(EriAve!B53*$V$2)+(OntAve!B53*$W$2))/$X$2</f>
        <v>-10.256641201738143</v>
      </c>
      <c r="C53" s="2">
        <f>((SupAve!C53*$Q$2)+(MicAve!C53*$R$2)+(NhuAve!C53*$S$2)+(GeoAve!C53*$T$2)+(StcAve!C53*$U$2)+(EriAve!C53*$V$2)+(OntAve!C53*$W$2))/$X$2</f>
        <v>-8.630099703003951</v>
      </c>
      <c r="D53" s="2">
        <f>((SupAve!D53*$Q$2)+(MicAve!D53*$R$2)+(NhuAve!D53*$S$2)+(GeoAve!D53*$T$2)+(StcAve!D53*$U$2)+(EriAve!D53*$V$2)+(OntAve!D53*$W$2))/$X$2</f>
        <v>-4.876637067679139</v>
      </c>
      <c r="E53" s="2">
        <f>((SupAve!E53*$Q$2)+(MicAve!E53*$R$2)+(NhuAve!E53*$S$2)+(GeoAve!E53*$T$2)+(StcAve!E53*$U$2)+(EriAve!E53*$V$2)+(OntAve!E53*$W$2))/$X$2</f>
        <v>2.731066554412747</v>
      </c>
      <c r="F53" s="2">
        <f>((SupAve!F53*$Q$2)+(MicAve!F53*$R$2)+(NhuAve!F53*$S$2)+(GeoAve!F53*$T$2)+(StcAve!F53*$U$2)+(EriAve!F53*$V$2)+(OntAve!F53*$W$2))/$X$2</f>
        <v>9.795824291993181</v>
      </c>
      <c r="G53" s="2">
        <f>((SupAve!G53*$Q$2)+(MicAve!G53*$R$2)+(NhuAve!G53*$S$2)+(GeoAve!G53*$T$2)+(StcAve!G53*$U$2)+(EriAve!G53*$V$2)+(OntAve!G53*$W$2))/$X$2</f>
        <v>17.139188543275722</v>
      </c>
      <c r="H53" s="2">
        <f>((SupAve!H53*$Q$2)+(MicAve!H53*$R$2)+(NhuAve!H53*$S$2)+(GeoAve!H53*$T$2)+(StcAve!H53*$U$2)+(EriAve!H53*$V$2)+(OntAve!H53*$W$2))/$X$2</f>
        <v>17.84186314164861</v>
      </c>
      <c r="I53" s="2">
        <f>((SupAve!I53*$Q$2)+(MicAve!I53*$R$2)+(NhuAve!I53*$S$2)+(GeoAve!I53*$T$2)+(StcAve!I53*$U$2)+(EriAve!I53*$V$2)+(OntAve!I53*$W$2))/$X$2</f>
        <v>19.201223077760993</v>
      </c>
      <c r="J53" s="2">
        <f>((SupAve!J53*$Q$2)+(MicAve!J53*$R$2)+(NhuAve!J53*$S$2)+(GeoAve!J53*$T$2)+(StcAve!J53*$U$2)+(EriAve!J53*$V$2)+(OntAve!J53*$W$2))/$X$2</f>
        <v>15.125307396815856</v>
      </c>
      <c r="K53" s="2">
        <f>((SupAve!K53*$Q$2)+(MicAve!K53*$R$2)+(NhuAve!K53*$S$2)+(GeoAve!K53*$T$2)+(StcAve!K53*$U$2)+(EriAve!K53*$V$2)+(OntAve!K53*$W$2))/$X$2</f>
        <v>8.245483757085317</v>
      </c>
      <c r="L53" s="2">
        <f>((SupAve!L53*$Q$2)+(MicAve!L53*$R$2)+(NhuAve!L53*$S$2)+(GeoAve!L53*$T$2)+(StcAve!L53*$U$2)+(EriAve!L53*$V$2)+(OntAve!L53*$W$2))/$X$2</f>
        <v>-1.3052312382622253</v>
      </c>
      <c r="M53" s="2">
        <f>((SupAve!M53*$Q$2)+(MicAve!M53*$R$2)+(NhuAve!M53*$S$2)+(GeoAve!M53*$T$2)+(StcAve!M53*$U$2)+(EriAve!M53*$V$2)+(OntAve!M53*$W$2))/$X$2</f>
        <v>-4.212401776726692</v>
      </c>
      <c r="N53" s="2">
        <f>((SupAve!N53*$Q$2)+(MicAve!N53*$R$2)+(NhuAve!N53*$S$2)+(GeoAve!N53*$T$2)+(StcAve!N53*$U$2)+(EriAve!N53*$V$2)+(OntAve!N53*$W$2))/$X$2</f>
        <v>5.066084850904834</v>
      </c>
    </row>
    <row r="54" spans="1:14" ht="12.75">
      <c r="A54">
        <v>1997</v>
      </c>
      <c r="B54" s="2">
        <f>((SupAve!B54*$Q$2)+(MicAve!B54*$R$2)+(NhuAve!B54*$S$2)+(GeoAve!B54*$T$2)+(StcAve!B54*$U$2)+(EriAve!B54*$V$2)+(OntAve!B54*$W$2))/$X$2</f>
        <v>-9.669433942330533</v>
      </c>
      <c r="C54" s="2">
        <f>((SupAve!C54*$Q$2)+(MicAve!C54*$R$2)+(NhuAve!C54*$S$2)+(GeoAve!C54*$T$2)+(StcAve!C54*$U$2)+(EriAve!C54*$V$2)+(OntAve!C54*$W$2))/$X$2</f>
        <v>-6.203893128668978</v>
      </c>
      <c r="D54" s="2">
        <f>((SupAve!D54*$Q$2)+(MicAve!D54*$R$2)+(NhuAve!D54*$S$2)+(GeoAve!D54*$T$2)+(StcAve!D54*$U$2)+(EriAve!D54*$V$2)+(OntAve!D54*$W$2))/$X$2</f>
        <v>-2.9257263213568114</v>
      </c>
      <c r="E54" s="2">
        <f>((SupAve!E54*$Q$2)+(MicAve!E54*$R$2)+(NhuAve!E54*$S$2)+(GeoAve!E54*$T$2)+(StcAve!E54*$U$2)+(EriAve!E54*$V$2)+(OntAve!E54*$W$2))/$X$2</f>
        <v>3.8858379934458758</v>
      </c>
      <c r="F54" s="2">
        <f>((SupAve!F54*$Q$2)+(MicAve!F54*$R$2)+(NhuAve!F54*$S$2)+(GeoAve!F54*$T$2)+(StcAve!F54*$U$2)+(EriAve!F54*$V$2)+(OntAve!F54*$W$2))/$X$2</f>
        <v>8.2348689831396</v>
      </c>
      <c r="G54" s="2">
        <f>((SupAve!G54*$Q$2)+(MicAve!G54*$R$2)+(NhuAve!G54*$S$2)+(GeoAve!G54*$T$2)+(StcAve!G54*$U$2)+(EriAve!G54*$V$2)+(OntAve!G54*$W$2))/$X$2</f>
        <v>17.76585580270958</v>
      </c>
      <c r="H54" s="2">
        <f>((SupAve!H54*$Q$2)+(MicAve!H54*$R$2)+(NhuAve!H54*$S$2)+(GeoAve!H54*$T$2)+(StcAve!H54*$U$2)+(EriAve!H54*$V$2)+(OntAve!H54*$W$2))/$X$2</f>
        <v>18.9597873190693</v>
      </c>
      <c r="I54" s="2">
        <f>((SupAve!I54*$Q$2)+(MicAve!I54*$R$2)+(NhuAve!I54*$S$2)+(GeoAve!I54*$T$2)+(StcAve!I54*$U$2)+(EriAve!I54*$V$2)+(OntAve!I54*$W$2))/$X$2</f>
        <v>17.210020552179042</v>
      </c>
      <c r="J54" s="2">
        <f>((SupAve!J54*$Q$2)+(MicAve!J54*$R$2)+(NhuAve!J54*$S$2)+(GeoAve!J54*$T$2)+(StcAve!J54*$U$2)+(EriAve!J54*$V$2)+(OntAve!J54*$W$2))/$X$2</f>
        <v>14.487413936109759</v>
      </c>
      <c r="K54" s="2">
        <f>((SupAve!K54*$Q$2)+(MicAve!K54*$R$2)+(NhuAve!K54*$S$2)+(GeoAve!K54*$T$2)+(StcAve!K54*$U$2)+(EriAve!K54*$V$2)+(OntAve!K54*$W$2))/$X$2</f>
        <v>8.116580785418714</v>
      </c>
      <c r="L54" s="2">
        <f>((SupAve!L54*$Q$2)+(MicAve!L54*$R$2)+(NhuAve!L54*$S$2)+(GeoAve!L54*$T$2)+(StcAve!L54*$U$2)+(EriAve!L54*$V$2)+(OntAve!L54*$W$2))/$X$2</f>
        <v>0.17626858522001723</v>
      </c>
      <c r="M54" s="2">
        <f>((SupAve!M54*$Q$2)+(MicAve!M54*$R$2)+(NhuAve!M54*$S$2)+(GeoAve!M54*$T$2)+(StcAve!M54*$U$2)+(EriAve!M54*$V$2)+(OntAve!M54*$W$2))/$X$2</f>
        <v>-2.659985662033458</v>
      </c>
      <c r="N54" s="2">
        <f>((SupAve!N54*$Q$2)+(MicAve!N54*$R$2)+(NhuAve!N54*$S$2)+(GeoAve!N54*$T$2)+(StcAve!N54*$U$2)+(EriAve!N54*$V$2)+(OntAve!N54*$W$2))/$X$2</f>
        <v>5.614900001706119</v>
      </c>
    </row>
    <row r="55" spans="1:14" ht="12.75">
      <c r="A55">
        <v>1998</v>
      </c>
      <c r="B55" s="2">
        <f>((SupAve!B55*$Q$2)+(MicAve!B55*$R$2)+(NhuAve!B55*$S$2)+(GeoAve!B55*$T$2)+(StcAve!B55*$U$2)+(EriAve!B55*$V$2)+(OntAve!B55*$W$2))/$X$2</f>
        <v>-5.500398241121944</v>
      </c>
      <c r="C55" s="2">
        <f>((SupAve!C55*$Q$2)+(MicAve!C55*$R$2)+(NhuAve!C55*$S$2)+(GeoAve!C55*$T$2)+(StcAve!C55*$U$2)+(EriAve!C55*$V$2)+(OntAve!C55*$W$2))/$X$2</f>
        <v>-1.0161331980686725</v>
      </c>
      <c r="D55" s="2">
        <f>((SupAve!D55*$Q$2)+(MicAve!D55*$R$2)+(NhuAve!D55*$S$2)+(GeoAve!D55*$T$2)+(StcAve!D55*$U$2)+(EriAve!D55*$V$2)+(OntAve!D55*$W$2))/$X$2</f>
        <v>-0.5116989276382187</v>
      </c>
      <c r="E55" s="2">
        <f>((SupAve!E55*$Q$2)+(MicAve!E55*$R$2)+(NhuAve!E55*$S$2)+(GeoAve!E55*$T$2)+(StcAve!E55*$U$2)+(EriAve!E55*$V$2)+(OntAve!E55*$W$2))/$X$2</f>
        <v>6.916396662305125</v>
      </c>
      <c r="F55" s="2">
        <f>((SupAve!F55*$Q$2)+(MicAve!F55*$R$2)+(NhuAve!F55*$S$2)+(GeoAve!F55*$T$2)+(StcAve!F55*$U$2)+(EriAve!F55*$V$2)+(OntAve!F55*$W$2))/$X$2</f>
        <v>14.822338066284058</v>
      </c>
      <c r="G55" s="2">
        <f>((SupAve!G55*$Q$2)+(MicAve!G55*$R$2)+(NhuAve!G55*$S$2)+(GeoAve!G55*$T$2)+(StcAve!G55*$U$2)+(EriAve!G55*$V$2)+(OntAve!G55*$W$2))/$X$2</f>
        <v>17.066216647002545</v>
      </c>
      <c r="H55" s="2">
        <f>((SupAve!H55*$Q$2)+(MicAve!H55*$R$2)+(NhuAve!H55*$S$2)+(GeoAve!H55*$T$2)+(StcAve!H55*$U$2)+(EriAve!H55*$V$2)+(OntAve!H55*$W$2))/$X$2</f>
        <v>19.85229473084651</v>
      </c>
      <c r="I55" s="2">
        <f>((SupAve!I55*$Q$2)+(MicAve!I55*$R$2)+(NhuAve!I55*$S$2)+(GeoAve!I55*$T$2)+(StcAve!I55*$U$2)+(EriAve!I55*$V$2)+(OntAve!I55*$W$2))/$X$2</f>
        <v>20.12221330957015</v>
      </c>
      <c r="J55" s="2">
        <f>((SupAve!J55*$Q$2)+(MicAve!J55*$R$2)+(NhuAve!J55*$S$2)+(GeoAve!J55*$T$2)+(StcAve!J55*$U$2)+(EriAve!J55*$V$2)+(OntAve!J55*$W$2))/$X$2</f>
        <v>16.306637054555143</v>
      </c>
      <c r="K55" s="2">
        <f>((SupAve!K55*$Q$2)+(MicAve!K55*$R$2)+(NhuAve!K55*$S$2)+(GeoAve!K55*$T$2)+(StcAve!K55*$U$2)+(EriAve!K55*$V$2)+(OntAve!K55*$W$2))/$X$2</f>
        <v>9.446671498484834</v>
      </c>
      <c r="L55" s="2">
        <f>((SupAve!L55*$Q$2)+(MicAve!L55*$R$2)+(NhuAve!L55*$S$2)+(GeoAve!L55*$T$2)+(StcAve!L55*$U$2)+(EriAve!L55*$V$2)+(OntAve!L55*$W$2))/$X$2</f>
        <v>3.1985990395859116</v>
      </c>
      <c r="M55" s="2">
        <f>((SupAve!M55*$Q$2)+(MicAve!M55*$R$2)+(NhuAve!M55*$S$2)+(GeoAve!M55*$T$2)+(StcAve!M55*$U$2)+(EriAve!M55*$V$2)+(OntAve!M55*$W$2))/$X$2</f>
        <v>-2.323041971854276</v>
      </c>
      <c r="N55" s="2">
        <f>((SupAve!N55*$Q$2)+(MicAve!N55*$R$2)+(NhuAve!N55*$S$2)+(GeoAve!N55*$T$2)+(StcAve!N55*$U$2)+(EriAve!N55*$V$2)+(OntAve!N55*$W$2))/$X$2</f>
        <v>8.199115759229779</v>
      </c>
    </row>
    <row r="56" spans="1:14" ht="12.75">
      <c r="A56">
        <v>1999</v>
      </c>
      <c r="B56" s="2">
        <f>((SupAve!B56*$Q$2)+(MicAve!B56*$R$2)+(NhuAve!B56*$S$2)+(GeoAve!B56*$T$2)+(StcAve!B56*$U$2)+(EriAve!B56*$V$2)+(OntAve!B56*$W$2))/$X$2</f>
        <v>-9.262390083245512</v>
      </c>
      <c r="C56" s="2">
        <f>((SupAve!C56*$Q$2)+(MicAve!C56*$R$2)+(NhuAve!C56*$S$2)+(GeoAve!C56*$T$2)+(StcAve!C56*$U$2)+(EriAve!C56*$V$2)+(OntAve!C56*$W$2))/$X$2</f>
        <v>-3.637006285082084</v>
      </c>
      <c r="D56" s="2">
        <f>((SupAve!D56*$Q$2)+(MicAve!D56*$R$2)+(NhuAve!D56*$S$2)+(GeoAve!D56*$T$2)+(StcAve!D56*$U$2)+(EriAve!D56*$V$2)+(OntAve!D56*$W$2))/$X$2</f>
        <v>-1.5749039848391588</v>
      </c>
      <c r="E56" s="2">
        <f>((SupAve!E56*$Q$2)+(MicAve!E56*$R$2)+(NhuAve!E56*$S$2)+(GeoAve!E56*$T$2)+(StcAve!E56*$U$2)+(EriAve!E56*$V$2)+(OntAve!E56*$W$2))/$X$2</f>
        <v>6.688064092350941</v>
      </c>
      <c r="F56" s="2">
        <f>((SupAve!F56*$Q$2)+(MicAve!F56*$R$2)+(NhuAve!F56*$S$2)+(GeoAve!F56*$T$2)+(StcAve!F56*$U$2)+(EriAve!F56*$V$2)+(OntAve!F56*$W$2))/$X$2</f>
        <v>13.521108577450612</v>
      </c>
      <c r="G56" s="2">
        <f>((SupAve!G56*$Q$2)+(MicAve!G56*$R$2)+(NhuAve!G56*$S$2)+(GeoAve!G56*$T$2)+(StcAve!G56*$U$2)+(EriAve!G56*$V$2)+(OntAve!G56*$W$2))/$X$2</f>
        <v>18.07495244519747</v>
      </c>
      <c r="H56" s="2">
        <f>((SupAve!H56*$Q$2)+(MicAve!H56*$R$2)+(NhuAve!H56*$S$2)+(GeoAve!H56*$T$2)+(StcAve!H56*$U$2)+(EriAve!H56*$V$2)+(OntAve!H56*$W$2))/$X$2</f>
        <v>21.38742119368001</v>
      </c>
      <c r="I56" s="2">
        <f>((SupAve!I56*$Q$2)+(MicAve!I56*$R$2)+(NhuAve!I56*$S$2)+(GeoAve!I56*$T$2)+(StcAve!I56*$U$2)+(EriAve!I56*$V$2)+(OntAve!I56*$W$2))/$X$2</f>
        <v>18.213837246690456</v>
      </c>
      <c r="J56" s="2">
        <f>((SupAve!J56*$Q$2)+(MicAve!J56*$R$2)+(NhuAve!J56*$S$2)+(GeoAve!J56*$T$2)+(StcAve!J56*$U$2)+(EriAve!J56*$V$2)+(OntAve!J56*$W$2))/$X$2</f>
        <v>15.373676123381319</v>
      </c>
      <c r="K56" s="2">
        <f>((SupAve!K56*$Q$2)+(MicAve!K56*$R$2)+(NhuAve!K56*$S$2)+(GeoAve!K56*$T$2)+(StcAve!K56*$U$2)+(EriAve!K56*$V$2)+(OntAve!K56*$W$2))/$X$2</f>
        <v>7.633161971119333</v>
      </c>
      <c r="L56" s="2">
        <f>((SupAve!L56*$Q$2)+(MicAve!L56*$R$2)+(NhuAve!L56*$S$2)+(GeoAve!L56*$T$2)+(StcAve!L56*$U$2)+(EriAve!L56*$V$2)+(OntAve!L56*$W$2))/$X$2</f>
        <v>4.2992378238838365</v>
      </c>
      <c r="M56" s="2">
        <f>((SupAve!M56*$Q$2)+(MicAve!M56*$R$2)+(NhuAve!M56*$S$2)+(GeoAve!M56*$T$2)+(StcAve!M56*$U$2)+(EriAve!M56*$V$2)+(OntAve!M56*$W$2))/$X$2</f>
        <v>-3.499728615431458</v>
      </c>
      <c r="N56" s="2">
        <f>((SupAve!N56*$Q$2)+(MicAve!N56*$R$2)+(NhuAve!N56*$S$2)+(GeoAve!N56*$T$2)+(StcAve!N56*$U$2)+(EriAve!N56*$V$2)+(OntAve!N56*$W$2))/$X$2</f>
        <v>7.268550925373017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-4.45</v>
      </c>
      <c r="C5">
        <v>-1.36</v>
      </c>
      <c r="D5">
        <v>4.27</v>
      </c>
      <c r="E5">
        <v>14.64</v>
      </c>
      <c r="F5">
        <v>17.88</v>
      </c>
      <c r="G5">
        <v>23.96</v>
      </c>
      <c r="H5">
        <v>27.52</v>
      </c>
      <c r="I5">
        <v>27.07</v>
      </c>
      <c r="J5">
        <v>24.53</v>
      </c>
      <c r="K5">
        <v>14.96</v>
      </c>
      <c r="L5">
        <v>8.25</v>
      </c>
      <c r="M5">
        <v>1.25</v>
      </c>
      <c r="N5">
        <v>13.21</v>
      </c>
    </row>
    <row r="6" spans="1:14" ht="12.75">
      <c r="A6">
        <v>1949</v>
      </c>
      <c r="B6">
        <v>0.34</v>
      </c>
      <c r="C6">
        <v>0.12</v>
      </c>
      <c r="D6">
        <v>4.2</v>
      </c>
      <c r="E6">
        <v>13.48</v>
      </c>
      <c r="F6">
        <v>20.41</v>
      </c>
      <c r="G6">
        <v>26.73</v>
      </c>
      <c r="H6">
        <v>28.4</v>
      </c>
      <c r="I6">
        <v>27.28</v>
      </c>
      <c r="J6">
        <v>19.84</v>
      </c>
      <c r="K6">
        <v>18.11</v>
      </c>
      <c r="L6">
        <v>6.47</v>
      </c>
      <c r="M6">
        <v>1.66</v>
      </c>
      <c r="N6">
        <v>13.92</v>
      </c>
    </row>
    <row r="7" spans="1:14" ht="12.75">
      <c r="A7">
        <v>1950</v>
      </c>
      <c r="B7">
        <v>0.62</v>
      </c>
      <c r="C7">
        <v>-1.16</v>
      </c>
      <c r="D7">
        <v>2.05</v>
      </c>
      <c r="E7">
        <v>7.49</v>
      </c>
      <c r="F7">
        <v>19.34</v>
      </c>
      <c r="G7">
        <v>24.25</v>
      </c>
      <c r="H7">
        <v>25.45</v>
      </c>
      <c r="I7">
        <v>24</v>
      </c>
      <c r="J7">
        <v>20.61</v>
      </c>
      <c r="K7">
        <v>17.58</v>
      </c>
      <c r="L7">
        <v>4.72</v>
      </c>
      <c r="M7">
        <v>-2.48</v>
      </c>
      <c r="N7">
        <v>11.87</v>
      </c>
    </row>
    <row r="8" spans="1:14" ht="12.75">
      <c r="A8">
        <v>1951</v>
      </c>
      <c r="B8">
        <v>-2.33</v>
      </c>
      <c r="C8">
        <v>-0.44</v>
      </c>
      <c r="D8">
        <v>3.56</v>
      </c>
      <c r="E8">
        <v>10.73</v>
      </c>
      <c r="F8">
        <v>21.16</v>
      </c>
      <c r="G8">
        <v>22.84</v>
      </c>
      <c r="H8">
        <v>26.26</v>
      </c>
      <c r="I8">
        <v>23.88</v>
      </c>
      <c r="J8">
        <v>20.15</v>
      </c>
      <c r="K8">
        <v>15.36</v>
      </c>
      <c r="L8">
        <v>2.77</v>
      </c>
      <c r="M8">
        <v>-0.52</v>
      </c>
      <c r="N8">
        <v>11.95</v>
      </c>
    </row>
    <row r="9" spans="1:14" ht="12.75">
      <c r="A9">
        <v>1952</v>
      </c>
      <c r="B9">
        <v>-0.52</v>
      </c>
      <c r="C9">
        <v>1.26</v>
      </c>
      <c r="D9">
        <v>2.99</v>
      </c>
      <c r="E9">
        <v>14.56</v>
      </c>
      <c r="F9">
        <v>18.62</v>
      </c>
      <c r="G9">
        <v>25.71</v>
      </c>
      <c r="H9">
        <v>27.86</v>
      </c>
      <c r="I9">
        <v>25.76</v>
      </c>
      <c r="J9">
        <v>22.86</v>
      </c>
      <c r="K9">
        <v>13.38</v>
      </c>
      <c r="L9">
        <v>8.4</v>
      </c>
      <c r="M9">
        <v>1.81</v>
      </c>
      <c r="N9">
        <v>13.56</v>
      </c>
    </row>
    <row r="10" spans="1:14" ht="12.75">
      <c r="A10">
        <v>1953</v>
      </c>
      <c r="B10">
        <v>0.11</v>
      </c>
      <c r="C10">
        <v>0.87</v>
      </c>
      <c r="D10">
        <v>5.23</v>
      </c>
      <c r="E10">
        <v>10.26</v>
      </c>
      <c r="F10">
        <v>19.6</v>
      </c>
      <c r="G10">
        <v>25.83</v>
      </c>
      <c r="H10">
        <v>27.71</v>
      </c>
      <c r="I10">
        <v>27.43</v>
      </c>
      <c r="J10">
        <v>22.86</v>
      </c>
      <c r="K10">
        <v>18.99</v>
      </c>
      <c r="L10">
        <v>9.87</v>
      </c>
      <c r="M10">
        <v>2.05</v>
      </c>
      <c r="N10">
        <v>14.24</v>
      </c>
    </row>
    <row r="11" spans="1:14" ht="12.75">
      <c r="A11">
        <v>1954</v>
      </c>
      <c r="B11">
        <v>-1.75</v>
      </c>
      <c r="C11">
        <v>3.82</v>
      </c>
      <c r="D11">
        <v>3.41</v>
      </c>
      <c r="E11">
        <v>13.79</v>
      </c>
      <c r="F11">
        <v>16.43</v>
      </c>
      <c r="G11">
        <v>25.64</v>
      </c>
      <c r="H11">
        <v>26.56</v>
      </c>
      <c r="I11">
        <v>25.34</v>
      </c>
      <c r="J11">
        <v>21.19</v>
      </c>
      <c r="K11">
        <v>14.81</v>
      </c>
      <c r="L11">
        <v>8.03</v>
      </c>
      <c r="M11">
        <v>0.46</v>
      </c>
      <c r="N11">
        <v>13.14</v>
      </c>
    </row>
    <row r="12" spans="1:14" ht="12.75">
      <c r="A12">
        <v>1955</v>
      </c>
      <c r="B12">
        <v>-2.04</v>
      </c>
      <c r="C12">
        <v>-0.51</v>
      </c>
      <c r="D12">
        <v>4.13</v>
      </c>
      <c r="E12">
        <v>16.57</v>
      </c>
      <c r="F12">
        <v>21.28</v>
      </c>
      <c r="G12">
        <v>24.42</v>
      </c>
      <c r="H12">
        <v>30.27</v>
      </c>
      <c r="I12">
        <v>29.42</v>
      </c>
      <c r="J12">
        <v>22.82</v>
      </c>
      <c r="K12">
        <v>16.47</v>
      </c>
      <c r="L12">
        <v>4.75</v>
      </c>
      <c r="M12">
        <v>-1.67</v>
      </c>
      <c r="N12">
        <v>13.83</v>
      </c>
    </row>
    <row r="13" spans="1:14" ht="12.75">
      <c r="A13">
        <v>1956</v>
      </c>
      <c r="B13">
        <v>-0.97</v>
      </c>
      <c r="C13">
        <v>-0.19</v>
      </c>
      <c r="D13">
        <v>2.89</v>
      </c>
      <c r="E13">
        <v>10.83</v>
      </c>
      <c r="F13">
        <v>18.09</v>
      </c>
      <c r="G13">
        <v>25.77</v>
      </c>
      <c r="H13">
        <v>24.83</v>
      </c>
      <c r="I13">
        <v>25.43</v>
      </c>
      <c r="J13">
        <v>20.43</v>
      </c>
      <c r="K13">
        <v>19.03</v>
      </c>
      <c r="L13">
        <v>7.09</v>
      </c>
      <c r="M13">
        <v>1.62</v>
      </c>
      <c r="N13">
        <v>12.9</v>
      </c>
    </row>
    <row r="14" spans="1:14" ht="12.75">
      <c r="A14">
        <v>1957</v>
      </c>
      <c r="B14">
        <v>-4.64</v>
      </c>
      <c r="C14">
        <v>1.03</v>
      </c>
      <c r="D14">
        <v>5.24</v>
      </c>
      <c r="E14">
        <v>12.44</v>
      </c>
      <c r="F14">
        <v>18.06</v>
      </c>
      <c r="G14">
        <v>24.21</v>
      </c>
      <c r="H14">
        <v>27.51</v>
      </c>
      <c r="I14">
        <v>25.88</v>
      </c>
      <c r="J14">
        <v>20.79</v>
      </c>
      <c r="K14">
        <v>14.45</v>
      </c>
      <c r="L14">
        <v>6.41</v>
      </c>
      <c r="M14">
        <v>2.27</v>
      </c>
      <c r="N14">
        <v>12.8</v>
      </c>
    </row>
    <row r="15" spans="1:14" ht="12.75">
      <c r="A15">
        <v>1958</v>
      </c>
      <c r="B15">
        <v>-1.06</v>
      </c>
      <c r="C15">
        <v>-3.14</v>
      </c>
      <c r="D15">
        <v>4.73</v>
      </c>
      <c r="E15">
        <v>13.89</v>
      </c>
      <c r="F15">
        <v>19.71</v>
      </c>
      <c r="G15">
        <v>21.94</v>
      </c>
      <c r="H15">
        <v>25.91</v>
      </c>
      <c r="I15">
        <v>26.61</v>
      </c>
      <c r="J15">
        <v>21.58</v>
      </c>
      <c r="K15">
        <v>16.43</v>
      </c>
      <c r="L15">
        <v>8.28</v>
      </c>
      <c r="M15">
        <v>-3.19</v>
      </c>
      <c r="N15">
        <v>12.64</v>
      </c>
    </row>
    <row r="16" spans="1:14" ht="12.75">
      <c r="A16">
        <v>1959</v>
      </c>
      <c r="B16">
        <v>-4.82</v>
      </c>
      <c r="C16">
        <v>-2.14</v>
      </c>
      <c r="D16">
        <v>3.87</v>
      </c>
      <c r="E16">
        <v>12.1</v>
      </c>
      <c r="F16">
        <v>21.73</v>
      </c>
      <c r="G16">
        <v>25.73</v>
      </c>
      <c r="H16">
        <v>27.27</v>
      </c>
      <c r="I16">
        <v>27.98</v>
      </c>
      <c r="J16">
        <v>22.98</v>
      </c>
      <c r="K16">
        <v>12.54</v>
      </c>
      <c r="L16">
        <v>3.17</v>
      </c>
      <c r="M16">
        <v>2.73</v>
      </c>
      <c r="N16">
        <v>12.76</v>
      </c>
    </row>
    <row r="17" spans="1:14" ht="12.75">
      <c r="A17">
        <v>1960</v>
      </c>
      <c r="B17">
        <v>-0.94</v>
      </c>
      <c r="C17">
        <v>-0.93</v>
      </c>
      <c r="D17">
        <v>0.48</v>
      </c>
      <c r="E17">
        <v>13.18</v>
      </c>
      <c r="F17">
        <v>17.72</v>
      </c>
      <c r="G17">
        <v>22.98</v>
      </c>
      <c r="H17">
        <v>26.1</v>
      </c>
      <c r="I17">
        <v>26.3</v>
      </c>
      <c r="J17">
        <v>22.75</v>
      </c>
      <c r="K17">
        <v>15.43</v>
      </c>
      <c r="L17">
        <v>8.6</v>
      </c>
      <c r="M17">
        <v>-1.14</v>
      </c>
      <c r="N17">
        <v>12.54</v>
      </c>
    </row>
    <row r="18" spans="1:14" ht="12.75">
      <c r="A18">
        <v>1961</v>
      </c>
      <c r="B18">
        <v>-2.83</v>
      </c>
      <c r="C18">
        <v>2.44</v>
      </c>
      <c r="D18">
        <v>5.86</v>
      </c>
      <c r="E18">
        <v>9.89</v>
      </c>
      <c r="F18">
        <v>17.81</v>
      </c>
      <c r="G18">
        <v>24.5</v>
      </c>
      <c r="H18">
        <v>26.41</v>
      </c>
      <c r="I18">
        <v>26.38</v>
      </c>
      <c r="J18">
        <v>23.12</v>
      </c>
      <c r="K18">
        <v>15.95</v>
      </c>
      <c r="L18">
        <v>7.24</v>
      </c>
      <c r="M18">
        <v>-0.52</v>
      </c>
      <c r="N18">
        <v>13.02</v>
      </c>
    </row>
    <row r="19" spans="1:14" ht="12.75">
      <c r="A19">
        <v>1962</v>
      </c>
      <c r="B19">
        <v>-4.43</v>
      </c>
      <c r="C19">
        <v>-2.97</v>
      </c>
      <c r="D19">
        <v>3.88</v>
      </c>
      <c r="E19">
        <v>12.27</v>
      </c>
      <c r="F19">
        <v>21.46</v>
      </c>
      <c r="G19">
        <v>24.44</v>
      </c>
      <c r="H19">
        <v>25.31</v>
      </c>
      <c r="I19">
        <v>26.38</v>
      </c>
      <c r="J19">
        <v>20.35</v>
      </c>
      <c r="K19">
        <v>15.88</v>
      </c>
      <c r="L19">
        <v>7.21</v>
      </c>
      <c r="M19">
        <v>-0.57</v>
      </c>
      <c r="N19">
        <v>12.43</v>
      </c>
    </row>
    <row r="20" spans="1:14" ht="12.75">
      <c r="A20">
        <v>1963</v>
      </c>
      <c r="B20">
        <v>-7.45</v>
      </c>
      <c r="C20">
        <v>-4.35</v>
      </c>
      <c r="D20">
        <v>5.75</v>
      </c>
      <c r="E20">
        <v>14.35</v>
      </c>
      <c r="F20">
        <v>18.13</v>
      </c>
      <c r="G20">
        <v>26.05</v>
      </c>
      <c r="H20">
        <v>27.61</v>
      </c>
      <c r="I20">
        <v>24.65</v>
      </c>
      <c r="J20">
        <v>21.59</v>
      </c>
      <c r="K20">
        <v>21.01</v>
      </c>
      <c r="L20">
        <v>9.77</v>
      </c>
      <c r="M20">
        <v>-3.01</v>
      </c>
      <c r="N20">
        <v>12.84</v>
      </c>
    </row>
    <row r="21" spans="1:14" ht="12.75">
      <c r="A21">
        <v>1964</v>
      </c>
      <c r="B21">
        <v>0.88</v>
      </c>
      <c r="C21">
        <v>0.95</v>
      </c>
      <c r="D21">
        <v>4.42</v>
      </c>
      <c r="E21">
        <v>13.28</v>
      </c>
      <c r="F21">
        <v>21.92</v>
      </c>
      <c r="G21">
        <v>25.45</v>
      </c>
      <c r="H21">
        <v>27.91</v>
      </c>
      <c r="I21">
        <v>24.47</v>
      </c>
      <c r="J21">
        <v>20.85</v>
      </c>
      <c r="K21">
        <v>14.68</v>
      </c>
      <c r="L21">
        <v>9.57</v>
      </c>
      <c r="M21">
        <v>-0.85</v>
      </c>
      <c r="N21">
        <v>13.63</v>
      </c>
    </row>
    <row r="22" spans="1:14" ht="12.75">
      <c r="A22">
        <v>1965</v>
      </c>
      <c r="B22">
        <v>-2.62</v>
      </c>
      <c r="C22">
        <v>-1.42</v>
      </c>
      <c r="D22">
        <v>0.85</v>
      </c>
      <c r="E22">
        <v>10.35</v>
      </c>
      <c r="F22">
        <v>21.35</v>
      </c>
      <c r="G22">
        <v>24</v>
      </c>
      <c r="H22">
        <v>25.88</v>
      </c>
      <c r="I22">
        <v>24.58</v>
      </c>
      <c r="J22">
        <v>20.11</v>
      </c>
      <c r="K22">
        <v>14.96</v>
      </c>
      <c r="L22">
        <v>7.36</v>
      </c>
      <c r="M22">
        <v>3.14</v>
      </c>
      <c r="N22">
        <v>12.38</v>
      </c>
    </row>
    <row r="23" spans="1:14" ht="12.75">
      <c r="A23">
        <v>1966</v>
      </c>
      <c r="B23">
        <v>-4.09</v>
      </c>
      <c r="C23">
        <v>-0.38</v>
      </c>
      <c r="D23">
        <v>6.4</v>
      </c>
      <c r="E23">
        <v>10.5</v>
      </c>
      <c r="F23">
        <v>16.41</v>
      </c>
      <c r="G23">
        <v>25.71</v>
      </c>
      <c r="H23">
        <v>29.03</v>
      </c>
      <c r="I23">
        <v>25.13</v>
      </c>
      <c r="J23">
        <v>21.49</v>
      </c>
      <c r="K23">
        <v>14.79</v>
      </c>
      <c r="L23">
        <v>6.5</v>
      </c>
      <c r="M23">
        <v>-0.1</v>
      </c>
      <c r="N23">
        <v>12.61</v>
      </c>
    </row>
    <row r="24" spans="1:14" ht="12.75">
      <c r="A24">
        <v>1967</v>
      </c>
      <c r="B24">
        <v>-0.24</v>
      </c>
      <c r="C24">
        <v>-3</v>
      </c>
      <c r="D24">
        <v>4.71</v>
      </c>
      <c r="E24">
        <v>12.53</v>
      </c>
      <c r="F24">
        <v>16.18</v>
      </c>
      <c r="G24">
        <v>24.82</v>
      </c>
      <c r="H24">
        <v>25.34</v>
      </c>
      <c r="I24">
        <v>24.26</v>
      </c>
      <c r="J24">
        <v>21.6</v>
      </c>
      <c r="K24">
        <v>13.99</v>
      </c>
      <c r="L24">
        <v>4.12</v>
      </c>
      <c r="M24">
        <v>0.96</v>
      </c>
      <c r="N24">
        <v>12.11</v>
      </c>
    </row>
    <row r="25" spans="1:14" ht="12.75">
      <c r="A25">
        <v>1968</v>
      </c>
      <c r="B25">
        <v>-2.59</v>
      </c>
      <c r="C25">
        <v>-1.95</v>
      </c>
      <c r="D25">
        <v>8.36</v>
      </c>
      <c r="E25">
        <v>14.12</v>
      </c>
      <c r="F25">
        <v>17.45</v>
      </c>
      <c r="G25">
        <v>23.67</v>
      </c>
      <c r="H25">
        <v>26.23</v>
      </c>
      <c r="I25">
        <v>26.33</v>
      </c>
      <c r="J25">
        <v>22.08</v>
      </c>
      <c r="K25">
        <v>15.87</v>
      </c>
      <c r="L25">
        <v>6.58</v>
      </c>
      <c r="M25">
        <v>-0.42</v>
      </c>
      <c r="N25">
        <v>12.98</v>
      </c>
    </row>
    <row r="26" spans="1:14" ht="12.75">
      <c r="A26">
        <v>1969</v>
      </c>
      <c r="B26">
        <v>-2.91</v>
      </c>
      <c r="C26">
        <v>0.13</v>
      </c>
      <c r="D26">
        <v>3.44</v>
      </c>
      <c r="E26">
        <v>13.21</v>
      </c>
      <c r="F26">
        <v>19.37</v>
      </c>
      <c r="G26">
        <v>20.66</v>
      </c>
      <c r="H26">
        <v>26.28</v>
      </c>
      <c r="I26">
        <v>28.12</v>
      </c>
      <c r="J26">
        <v>21.75</v>
      </c>
      <c r="K26">
        <v>13.54</v>
      </c>
      <c r="L26">
        <v>6.02</v>
      </c>
      <c r="M26">
        <v>-0.26</v>
      </c>
      <c r="N26">
        <v>12.44</v>
      </c>
    </row>
    <row r="27" spans="1:14" ht="12.75">
      <c r="A27">
        <v>1970</v>
      </c>
      <c r="B27">
        <v>-5.1</v>
      </c>
      <c r="C27">
        <v>-0.99</v>
      </c>
      <c r="D27">
        <v>2.96</v>
      </c>
      <c r="E27">
        <v>12.79</v>
      </c>
      <c r="F27">
        <v>19.12</v>
      </c>
      <c r="G27">
        <v>24.84</v>
      </c>
      <c r="H27">
        <v>27.66</v>
      </c>
      <c r="I27">
        <v>26.96</v>
      </c>
      <c r="J27">
        <v>21.56</v>
      </c>
      <c r="K27">
        <v>16.04</v>
      </c>
      <c r="L27">
        <v>6.34</v>
      </c>
      <c r="M27">
        <v>0.27</v>
      </c>
      <c r="N27">
        <v>12.71</v>
      </c>
    </row>
    <row r="28" spans="1:14" ht="12.75">
      <c r="A28">
        <v>1971</v>
      </c>
      <c r="B28">
        <v>-4.67</v>
      </c>
      <c r="C28">
        <v>-1.53</v>
      </c>
      <c r="D28">
        <v>2.53</v>
      </c>
      <c r="E28">
        <v>12.16</v>
      </c>
      <c r="F28">
        <v>18.4</v>
      </c>
      <c r="G28">
        <v>26.61</v>
      </c>
      <c r="H28">
        <v>25.66</v>
      </c>
      <c r="I28">
        <v>25.45</v>
      </c>
      <c r="J28">
        <v>22.87</v>
      </c>
      <c r="K28">
        <v>18.57</v>
      </c>
      <c r="L28">
        <v>7</v>
      </c>
      <c r="M28">
        <v>2.01</v>
      </c>
      <c r="N28">
        <v>12.92</v>
      </c>
    </row>
    <row r="29" spans="1:14" ht="12.75">
      <c r="A29">
        <v>1972</v>
      </c>
      <c r="B29">
        <v>-2.98</v>
      </c>
      <c r="C29">
        <v>-2.14</v>
      </c>
      <c r="D29">
        <v>2.42</v>
      </c>
      <c r="E29">
        <v>9.93</v>
      </c>
      <c r="F29">
        <v>21.25</v>
      </c>
      <c r="G29">
        <v>22.93</v>
      </c>
      <c r="H29">
        <v>25.84</v>
      </c>
      <c r="I29">
        <v>25.03</v>
      </c>
      <c r="J29">
        <v>20.75</v>
      </c>
      <c r="K29">
        <v>12.58</v>
      </c>
      <c r="L29">
        <v>4.86</v>
      </c>
      <c r="M29">
        <v>-1.48</v>
      </c>
      <c r="N29">
        <v>11.58</v>
      </c>
    </row>
    <row r="30" spans="1:14" ht="12.75">
      <c r="A30">
        <v>1973</v>
      </c>
      <c r="B30">
        <v>0.1</v>
      </c>
      <c r="C30">
        <v>-0.41</v>
      </c>
      <c r="D30">
        <v>8.97</v>
      </c>
      <c r="E30">
        <v>11.53</v>
      </c>
      <c r="F30">
        <v>16.54</v>
      </c>
      <c r="G30">
        <v>25.05</v>
      </c>
      <c r="H30">
        <v>27.26</v>
      </c>
      <c r="I30">
        <v>27.02</v>
      </c>
      <c r="J30">
        <v>21.88</v>
      </c>
      <c r="K30">
        <v>17.83</v>
      </c>
      <c r="L30">
        <v>6.9</v>
      </c>
      <c r="M30">
        <v>-0.43</v>
      </c>
      <c r="N30">
        <v>13.52</v>
      </c>
    </row>
    <row r="31" spans="1:14" ht="12.75">
      <c r="A31">
        <v>1974</v>
      </c>
      <c r="B31">
        <v>-1.94</v>
      </c>
      <c r="C31">
        <v>-1.47</v>
      </c>
      <c r="D31">
        <v>4.3</v>
      </c>
      <c r="E31">
        <v>13.42</v>
      </c>
      <c r="F31">
        <v>16.93</v>
      </c>
      <c r="G31">
        <v>22.85</v>
      </c>
      <c r="H31">
        <v>27.77</v>
      </c>
      <c r="I31">
        <v>25.6</v>
      </c>
      <c r="J31">
        <v>19.68</v>
      </c>
      <c r="K31">
        <v>14.46</v>
      </c>
      <c r="L31">
        <v>7.49</v>
      </c>
      <c r="M31">
        <v>1.51</v>
      </c>
      <c r="N31">
        <v>12.55</v>
      </c>
    </row>
    <row r="32" spans="1:14" ht="12.75">
      <c r="A32">
        <v>1975</v>
      </c>
      <c r="B32">
        <v>-0.47</v>
      </c>
      <c r="C32">
        <v>-0.73</v>
      </c>
      <c r="D32">
        <v>2.84</v>
      </c>
      <c r="E32">
        <v>8.97</v>
      </c>
      <c r="F32">
        <v>21.71</v>
      </c>
      <c r="G32">
        <v>24.37</v>
      </c>
      <c r="H32">
        <v>27.61</v>
      </c>
      <c r="I32">
        <v>26.26</v>
      </c>
      <c r="J32">
        <v>19.09</v>
      </c>
      <c r="K32">
        <v>17.08</v>
      </c>
      <c r="L32">
        <v>10.37</v>
      </c>
      <c r="M32">
        <v>0.57</v>
      </c>
      <c r="N32">
        <v>13.14</v>
      </c>
    </row>
    <row r="33" spans="1:14" ht="12.75">
      <c r="A33">
        <v>1976</v>
      </c>
      <c r="B33">
        <v>-3.7</v>
      </c>
      <c r="C33">
        <v>2.88</v>
      </c>
      <c r="D33">
        <v>6.31</v>
      </c>
      <c r="E33">
        <v>14.01</v>
      </c>
      <c r="F33">
        <v>17.61</v>
      </c>
      <c r="G33">
        <v>26.35</v>
      </c>
      <c r="H33">
        <v>27.88</v>
      </c>
      <c r="I33">
        <v>26.46</v>
      </c>
      <c r="J33">
        <v>21.7</v>
      </c>
      <c r="K33">
        <v>12.51</v>
      </c>
      <c r="L33">
        <v>3.48</v>
      </c>
      <c r="M33">
        <v>-3.86</v>
      </c>
      <c r="N33">
        <v>12.64</v>
      </c>
    </row>
    <row r="34" spans="1:14" ht="12.75">
      <c r="A34">
        <v>1977</v>
      </c>
      <c r="B34">
        <v>-8</v>
      </c>
      <c r="C34">
        <v>-1.08</v>
      </c>
      <c r="D34">
        <v>7.91</v>
      </c>
      <c r="E34">
        <v>15.53</v>
      </c>
      <c r="F34">
        <v>24.35</v>
      </c>
      <c r="G34">
        <v>23.33</v>
      </c>
      <c r="H34">
        <v>28.21</v>
      </c>
      <c r="I34">
        <v>24.28</v>
      </c>
      <c r="J34">
        <v>20.41</v>
      </c>
      <c r="K34">
        <v>14.42</v>
      </c>
      <c r="L34">
        <v>6.85</v>
      </c>
      <c r="M34">
        <v>-1.4</v>
      </c>
      <c r="N34">
        <v>12.9</v>
      </c>
    </row>
    <row r="35" spans="1:14" ht="12.75">
      <c r="A35">
        <v>1978</v>
      </c>
      <c r="B35">
        <v>-4.55</v>
      </c>
      <c r="C35">
        <v>-3.82</v>
      </c>
      <c r="D35">
        <v>3.06</v>
      </c>
      <c r="E35">
        <v>10.94</v>
      </c>
      <c r="F35">
        <v>19.87</v>
      </c>
      <c r="G35">
        <v>24.12</v>
      </c>
      <c r="H35">
        <v>25.47</v>
      </c>
      <c r="I35">
        <v>26.11</v>
      </c>
      <c r="J35">
        <v>23.02</v>
      </c>
      <c r="K35">
        <v>14.27</v>
      </c>
      <c r="L35">
        <v>7.4</v>
      </c>
      <c r="M35">
        <v>-1.19</v>
      </c>
      <c r="N35">
        <v>12.06</v>
      </c>
    </row>
    <row r="36" spans="1:14" ht="12.75">
      <c r="A36">
        <v>1979</v>
      </c>
      <c r="B36">
        <v>-6.84</v>
      </c>
      <c r="C36">
        <v>-5.25</v>
      </c>
      <c r="D36">
        <v>4.71</v>
      </c>
      <c r="E36">
        <v>10.3</v>
      </c>
      <c r="F36">
        <v>17.62</v>
      </c>
      <c r="G36">
        <v>23.86</v>
      </c>
      <c r="H36">
        <v>26.61</v>
      </c>
      <c r="I36">
        <v>24.13</v>
      </c>
      <c r="J36">
        <v>22.66</v>
      </c>
      <c r="K36">
        <v>13.29</v>
      </c>
      <c r="L36">
        <v>6.41</v>
      </c>
      <c r="M36">
        <v>2.82</v>
      </c>
      <c r="N36">
        <v>11.69</v>
      </c>
    </row>
    <row r="37" spans="1:14" ht="12.75">
      <c r="A37">
        <v>1980</v>
      </c>
      <c r="B37">
        <v>-2.09</v>
      </c>
      <c r="C37">
        <v>-2.35</v>
      </c>
      <c r="D37">
        <v>2.96</v>
      </c>
      <c r="E37">
        <v>12.14</v>
      </c>
      <c r="F37">
        <v>20.93</v>
      </c>
      <c r="G37">
        <v>22.82</v>
      </c>
      <c r="H37">
        <v>27.16</v>
      </c>
      <c r="I37">
        <v>26.16</v>
      </c>
      <c r="J37">
        <v>21.2</v>
      </c>
      <c r="K37">
        <v>12.1</v>
      </c>
      <c r="L37">
        <v>6.74</v>
      </c>
      <c r="M37">
        <v>-1.15</v>
      </c>
      <c r="N37">
        <v>12.22</v>
      </c>
    </row>
    <row r="38" spans="1:14" ht="12.75">
      <c r="A38">
        <v>1981</v>
      </c>
      <c r="B38">
        <v>-2.71</v>
      </c>
      <c r="C38">
        <v>0.74</v>
      </c>
      <c r="D38">
        <v>6.39</v>
      </c>
      <c r="E38">
        <v>13.8</v>
      </c>
      <c r="F38">
        <v>18.38</v>
      </c>
      <c r="G38">
        <v>24.12</v>
      </c>
      <c r="H38">
        <v>26.57</v>
      </c>
      <c r="I38">
        <v>25.66</v>
      </c>
      <c r="J38">
        <v>19.99</v>
      </c>
      <c r="K38">
        <v>12.44</v>
      </c>
      <c r="L38">
        <v>8.48</v>
      </c>
      <c r="M38">
        <v>0.11</v>
      </c>
      <c r="N38">
        <v>12.83</v>
      </c>
    </row>
    <row r="39" spans="1:14" ht="12.75">
      <c r="A39">
        <v>1982</v>
      </c>
      <c r="B39">
        <v>-5.92</v>
      </c>
      <c r="C39">
        <v>-2.18</v>
      </c>
      <c r="D39">
        <v>3.15</v>
      </c>
      <c r="E39">
        <v>10.09</v>
      </c>
      <c r="F39">
        <v>22.01</v>
      </c>
      <c r="G39">
        <v>21.6</v>
      </c>
      <c r="H39">
        <v>26.84</v>
      </c>
      <c r="I39">
        <v>24.51</v>
      </c>
      <c r="J39">
        <v>20.1</v>
      </c>
      <c r="K39">
        <v>16.04</v>
      </c>
      <c r="L39">
        <v>6.8</v>
      </c>
      <c r="M39">
        <v>3.86</v>
      </c>
      <c r="N39">
        <v>12.24</v>
      </c>
    </row>
    <row r="40" spans="1:14" ht="12.75">
      <c r="A40">
        <v>1983</v>
      </c>
      <c r="B40">
        <v>-0.65</v>
      </c>
      <c r="C40">
        <v>2.01</v>
      </c>
      <c r="D40">
        <v>5.52</v>
      </c>
      <c r="E40">
        <v>9.89</v>
      </c>
      <c r="F40">
        <v>15.77</v>
      </c>
      <c r="G40">
        <v>24.83</v>
      </c>
      <c r="H40">
        <v>29.27</v>
      </c>
      <c r="I40">
        <v>28.05</v>
      </c>
      <c r="J40">
        <v>22.37</v>
      </c>
      <c r="K40">
        <v>15.11</v>
      </c>
      <c r="L40">
        <v>7.7</v>
      </c>
      <c r="M40">
        <v>-5.21</v>
      </c>
      <c r="N40">
        <v>12.89</v>
      </c>
    </row>
    <row r="41" spans="1:14" ht="12.75">
      <c r="A41">
        <v>1984</v>
      </c>
      <c r="B41">
        <v>-4.5</v>
      </c>
      <c r="C41">
        <v>3.53</v>
      </c>
      <c r="D41">
        <v>1.32</v>
      </c>
      <c r="E41">
        <v>12.62</v>
      </c>
      <c r="F41">
        <v>17</v>
      </c>
      <c r="G41">
        <v>25.29</v>
      </c>
      <c r="H41">
        <v>26.39</v>
      </c>
      <c r="I41">
        <v>27.34</v>
      </c>
      <c r="J41">
        <v>20.31</v>
      </c>
      <c r="K41">
        <v>15.91</v>
      </c>
      <c r="L41">
        <v>7.49</v>
      </c>
      <c r="M41">
        <v>1.91</v>
      </c>
      <c r="N41">
        <v>12.88</v>
      </c>
    </row>
    <row r="42" spans="1:14" ht="12.75">
      <c r="A42">
        <v>1985</v>
      </c>
      <c r="B42">
        <v>-4.17</v>
      </c>
      <c r="C42">
        <v>-2.27</v>
      </c>
      <c r="D42">
        <v>6.57</v>
      </c>
      <c r="E42">
        <v>14.47</v>
      </c>
      <c r="F42">
        <v>21.16</v>
      </c>
      <c r="G42">
        <v>22.76</v>
      </c>
      <c r="H42">
        <v>26.67</v>
      </c>
      <c r="I42">
        <v>24.56</v>
      </c>
      <c r="J42">
        <v>21.7</v>
      </c>
      <c r="K42">
        <v>14.92</v>
      </c>
      <c r="L42">
        <v>5</v>
      </c>
      <c r="M42">
        <v>-4.19</v>
      </c>
      <c r="N42">
        <v>12.26</v>
      </c>
    </row>
    <row r="43" spans="1:14" ht="12.75">
      <c r="A43">
        <v>1986</v>
      </c>
      <c r="B43">
        <v>-1.75</v>
      </c>
      <c r="C43">
        <v>-1.94</v>
      </c>
      <c r="D43">
        <v>6.63</v>
      </c>
      <c r="E43">
        <v>14.86</v>
      </c>
      <c r="F43">
        <v>20.28</v>
      </c>
      <c r="G43">
        <v>23.44</v>
      </c>
      <c r="H43">
        <v>27.05</v>
      </c>
      <c r="I43">
        <v>24.13</v>
      </c>
      <c r="J43">
        <v>20.86</v>
      </c>
      <c r="K43">
        <v>14.48</v>
      </c>
      <c r="L43">
        <v>4.95</v>
      </c>
      <c r="M43">
        <v>0.72</v>
      </c>
      <c r="N43">
        <v>12.81</v>
      </c>
    </row>
    <row r="44" spans="1:14" ht="12.75">
      <c r="A44">
        <v>1987</v>
      </c>
      <c r="B44">
        <v>-0.59</v>
      </c>
      <c r="C44">
        <v>2.95</v>
      </c>
      <c r="D44">
        <v>7.8</v>
      </c>
      <c r="E44">
        <v>14.93</v>
      </c>
      <c r="F44">
        <v>21.4</v>
      </c>
      <c r="G44">
        <v>26.73</v>
      </c>
      <c r="H44">
        <v>28.17</v>
      </c>
      <c r="I44">
        <v>25.27</v>
      </c>
      <c r="J44">
        <v>21.95</v>
      </c>
      <c r="K44">
        <v>12.05</v>
      </c>
      <c r="L44">
        <v>8.39</v>
      </c>
      <c r="M44">
        <v>1.81</v>
      </c>
      <c r="N44">
        <v>14.24</v>
      </c>
    </row>
    <row r="45" spans="1:14" ht="12.75">
      <c r="A45">
        <v>1988</v>
      </c>
      <c r="B45">
        <v>-3.21</v>
      </c>
      <c r="C45">
        <v>-2.39</v>
      </c>
      <c r="D45">
        <v>5.04</v>
      </c>
      <c r="E45">
        <v>12.83</v>
      </c>
      <c r="F45">
        <v>22.11</v>
      </c>
      <c r="G45">
        <v>27.54</v>
      </c>
      <c r="H45">
        <v>29.08</v>
      </c>
      <c r="I45">
        <v>27.91</v>
      </c>
      <c r="J45">
        <v>21.64</v>
      </c>
      <c r="K45">
        <v>11.33</v>
      </c>
      <c r="L45">
        <v>7.13</v>
      </c>
      <c r="M45">
        <v>0.27</v>
      </c>
      <c r="N45">
        <v>13.27</v>
      </c>
    </row>
    <row r="46" spans="1:14" ht="12.75">
      <c r="A46">
        <v>1989</v>
      </c>
      <c r="B46">
        <v>1.43</v>
      </c>
      <c r="C46">
        <v>-3.49</v>
      </c>
      <c r="D46">
        <v>3.23</v>
      </c>
      <c r="E46">
        <v>11.06</v>
      </c>
      <c r="F46">
        <v>18.44</v>
      </c>
      <c r="G46">
        <v>22.99</v>
      </c>
      <c r="H46">
        <v>27.38</v>
      </c>
      <c r="I46">
        <v>25.79</v>
      </c>
      <c r="J46">
        <v>21.46</v>
      </c>
      <c r="K46">
        <v>15.63</v>
      </c>
      <c r="L46">
        <v>4.78</v>
      </c>
      <c r="M46">
        <v>-5.44</v>
      </c>
      <c r="N46">
        <v>11.94</v>
      </c>
    </row>
    <row r="47" spans="1:14" ht="12.75">
      <c r="A47">
        <v>1990</v>
      </c>
      <c r="B47">
        <v>2.52</v>
      </c>
      <c r="C47">
        <v>1.35</v>
      </c>
      <c r="D47">
        <v>6.56</v>
      </c>
      <c r="E47">
        <v>13.46</v>
      </c>
      <c r="F47">
        <v>17.01</v>
      </c>
      <c r="G47">
        <v>23.8</v>
      </c>
      <c r="H47">
        <v>25.6</v>
      </c>
      <c r="I47">
        <v>24.89</v>
      </c>
      <c r="J47">
        <v>21.83</v>
      </c>
      <c r="K47">
        <v>14.29</v>
      </c>
      <c r="L47">
        <v>9.52</v>
      </c>
      <c r="M47">
        <v>0.91</v>
      </c>
      <c r="N47">
        <v>13.48</v>
      </c>
    </row>
    <row r="48" spans="1:14" ht="12.75">
      <c r="A48">
        <v>1991</v>
      </c>
      <c r="B48">
        <v>-3.54</v>
      </c>
      <c r="C48">
        <v>1.41</v>
      </c>
      <c r="D48">
        <v>6.56</v>
      </c>
      <c r="E48">
        <v>13.94</v>
      </c>
      <c r="F48">
        <v>21.47</v>
      </c>
      <c r="G48">
        <v>26.39</v>
      </c>
      <c r="H48">
        <v>26.57</v>
      </c>
      <c r="I48">
        <v>26.77</v>
      </c>
      <c r="J48">
        <v>20.29</v>
      </c>
      <c r="K48">
        <v>14.41</v>
      </c>
      <c r="L48">
        <v>4.61</v>
      </c>
      <c r="M48">
        <v>1.17</v>
      </c>
      <c r="N48">
        <v>13.34</v>
      </c>
    </row>
    <row r="49" spans="1:14" ht="12.75">
      <c r="A49">
        <v>1992</v>
      </c>
      <c r="B49">
        <v>-0.92</v>
      </c>
      <c r="C49">
        <v>1.12</v>
      </c>
      <c r="D49">
        <v>4.13</v>
      </c>
      <c r="E49">
        <v>9.46</v>
      </c>
      <c r="F49">
        <v>19.47</v>
      </c>
      <c r="G49">
        <v>22.29</v>
      </c>
      <c r="H49">
        <v>23.11</v>
      </c>
      <c r="I49">
        <v>23.4</v>
      </c>
      <c r="J49">
        <v>19.75</v>
      </c>
      <c r="K49">
        <v>13.46</v>
      </c>
      <c r="L49">
        <v>4.36</v>
      </c>
      <c r="M49">
        <v>0.52</v>
      </c>
      <c r="N49">
        <v>11.68</v>
      </c>
    </row>
    <row r="50" spans="1:14" ht="12.75">
      <c r="A50">
        <v>1993</v>
      </c>
      <c r="B50">
        <v>-1.46</v>
      </c>
      <c r="C50">
        <v>-1.84</v>
      </c>
      <c r="D50">
        <v>4.09</v>
      </c>
      <c r="E50">
        <v>9.99</v>
      </c>
      <c r="F50">
        <v>18.56</v>
      </c>
      <c r="G50">
        <v>22.17</v>
      </c>
      <c r="H50">
        <v>26.1</v>
      </c>
      <c r="I50">
        <v>26.17</v>
      </c>
      <c r="J50">
        <v>18.16</v>
      </c>
      <c r="K50">
        <v>13.25</v>
      </c>
      <c r="L50">
        <v>5.61</v>
      </c>
      <c r="M50">
        <v>0.31</v>
      </c>
      <c r="N50">
        <v>11.76</v>
      </c>
    </row>
    <row r="51" spans="1:14" ht="12.75">
      <c r="A51">
        <v>1994</v>
      </c>
      <c r="B51">
        <v>-7.05</v>
      </c>
      <c r="C51">
        <v>-3.78</v>
      </c>
      <c r="D51">
        <v>5.04</v>
      </c>
      <c r="E51">
        <v>12.99</v>
      </c>
      <c r="F51">
        <v>18.86</v>
      </c>
      <c r="G51">
        <v>25.28</v>
      </c>
      <c r="H51">
        <v>25.51</v>
      </c>
      <c r="I51">
        <v>23.6</v>
      </c>
      <c r="J51">
        <v>22.21</v>
      </c>
      <c r="K51">
        <v>15.83</v>
      </c>
      <c r="L51">
        <v>8.98</v>
      </c>
      <c r="M51">
        <v>3.24</v>
      </c>
      <c r="N51">
        <v>12.56</v>
      </c>
    </row>
    <row r="52" spans="1:14" ht="12.75">
      <c r="A52">
        <v>1995</v>
      </c>
      <c r="B52">
        <v>-1.53</v>
      </c>
      <c r="C52">
        <v>-1.59</v>
      </c>
      <c r="D52">
        <v>6.45</v>
      </c>
      <c r="E52">
        <v>9.64</v>
      </c>
      <c r="F52">
        <v>18.1</v>
      </c>
      <c r="G52">
        <v>26.42</v>
      </c>
      <c r="H52">
        <v>27.12</v>
      </c>
      <c r="I52">
        <v>27.55</v>
      </c>
      <c r="J52">
        <v>20.56</v>
      </c>
      <c r="K52">
        <v>15.02</v>
      </c>
      <c r="L52">
        <v>2.48</v>
      </c>
      <c r="M52">
        <v>-2.16</v>
      </c>
      <c r="N52">
        <v>12.34</v>
      </c>
    </row>
    <row r="53" spans="1:14" ht="12.75">
      <c r="A53">
        <v>1996</v>
      </c>
      <c r="B53">
        <v>-2.9</v>
      </c>
      <c r="C53">
        <v>-1.73</v>
      </c>
      <c r="D53">
        <v>1.9</v>
      </c>
      <c r="E53">
        <v>9.46</v>
      </c>
      <c r="F53">
        <v>16.65</v>
      </c>
      <c r="G53">
        <v>23.2</v>
      </c>
      <c r="H53">
        <v>24.52</v>
      </c>
      <c r="I53">
        <v>26.14</v>
      </c>
      <c r="J53">
        <v>21.16</v>
      </c>
      <c r="K53">
        <v>14.85</v>
      </c>
      <c r="L53">
        <v>3.05</v>
      </c>
      <c r="M53">
        <v>-0.57</v>
      </c>
      <c r="N53">
        <v>11.31</v>
      </c>
    </row>
    <row r="54" spans="1:14" ht="12.75">
      <c r="A54">
        <v>1997</v>
      </c>
      <c r="B54">
        <v>-3.57</v>
      </c>
      <c r="C54">
        <v>0.17</v>
      </c>
      <c r="D54">
        <v>3.98</v>
      </c>
      <c r="E54">
        <v>11.11</v>
      </c>
      <c r="F54">
        <v>14.71</v>
      </c>
      <c r="G54">
        <v>25.07</v>
      </c>
      <c r="H54">
        <v>25.92</v>
      </c>
      <c r="I54">
        <v>23.28</v>
      </c>
      <c r="J54">
        <v>20.95</v>
      </c>
      <c r="K54">
        <v>14.74</v>
      </c>
      <c r="L54">
        <v>4.75</v>
      </c>
      <c r="M54">
        <v>1.7</v>
      </c>
      <c r="N54">
        <v>11.9</v>
      </c>
    </row>
    <row r="55" spans="1:14" ht="12.75">
      <c r="A55">
        <v>1998</v>
      </c>
      <c r="B55">
        <v>-0.51</v>
      </c>
      <c r="C55">
        <v>4.14</v>
      </c>
      <c r="D55">
        <v>5.26</v>
      </c>
      <c r="E55">
        <v>13.99</v>
      </c>
      <c r="F55">
        <v>22.75</v>
      </c>
      <c r="G55">
        <v>23.79</v>
      </c>
      <c r="H55">
        <v>27.14</v>
      </c>
      <c r="I55">
        <v>26.77</v>
      </c>
      <c r="J55">
        <v>24.28</v>
      </c>
      <c r="K55">
        <v>15.85</v>
      </c>
      <c r="L55">
        <v>8.56</v>
      </c>
      <c r="M55">
        <v>3.97</v>
      </c>
      <c r="N55">
        <v>14.67</v>
      </c>
    </row>
    <row r="56" spans="1:14" ht="12.75">
      <c r="A56">
        <v>1999</v>
      </c>
      <c r="B56">
        <v>-3.58</v>
      </c>
      <c r="C56">
        <v>2.63</v>
      </c>
      <c r="D56">
        <v>5.45</v>
      </c>
      <c r="E56">
        <v>13.8</v>
      </c>
      <c r="F56">
        <v>20.69</v>
      </c>
      <c r="G56">
        <v>25.02</v>
      </c>
      <c r="H56">
        <v>28.41</v>
      </c>
      <c r="I56">
        <v>24.78</v>
      </c>
      <c r="J56">
        <v>22.47</v>
      </c>
      <c r="K56">
        <v>14.39</v>
      </c>
      <c r="L56">
        <v>11.12</v>
      </c>
      <c r="M56">
        <v>1.36</v>
      </c>
      <c r="N56">
        <v>13.88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5" sqref="B5"/>
    </sheetView>
  </sheetViews>
  <sheetFormatPr defaultColWidth="9.140625" defaultRowHeight="12.75"/>
  <sheetData>
    <row r="1" spans="1:16" ht="12.75">
      <c r="A1" t="s">
        <v>27</v>
      </c>
      <c r="P1" t="s">
        <v>28</v>
      </c>
    </row>
    <row r="2" spans="1:17" ht="12.75">
      <c r="A2" t="s">
        <v>1</v>
      </c>
      <c r="P2" t="s">
        <v>29</v>
      </c>
      <c r="Q2" s="3">
        <v>91099000000</v>
      </c>
    </row>
    <row r="3" spans="14:17" ht="12.75">
      <c r="N3" s="1" t="s">
        <v>2</v>
      </c>
      <c r="P3" t="s">
        <v>30</v>
      </c>
      <c r="Q3" s="3">
        <v>100669000000</v>
      </c>
    </row>
    <row r="4" spans="1:1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Q4" s="3">
        <f>Q2+Q3</f>
        <v>191768000000</v>
      </c>
    </row>
    <row r="5" spans="1:14" ht="12.75">
      <c r="A5">
        <v>1948</v>
      </c>
      <c r="B5" s="2">
        <f>(NhuAve!B5*$Q$2+GeoAve!B5*$Q$3)/$Q$4</f>
        <v>-11.653570095114931</v>
      </c>
      <c r="C5" s="2">
        <f>(NhuAve!C5*$Q$2+GeoAve!C5*$Q$3)/$Q$4</f>
        <v>-9.54346932230612</v>
      </c>
      <c r="D5" s="2">
        <f>(NhuAve!D5*$Q$2+GeoAve!D5*$Q$3)/$Q$4</f>
        <v>-4.0036180697509485</v>
      </c>
      <c r="E5" s="2">
        <f>(NhuAve!E5*$Q$2+GeoAve!E5*$Q$3)/$Q$4</f>
        <v>6.473330117642151</v>
      </c>
      <c r="F5" s="2">
        <f>(NhuAve!F5*$Q$2+GeoAve!F5*$Q$3)/$Q$4</f>
        <v>9.891535501230655</v>
      </c>
      <c r="G5" s="2">
        <f>(NhuAve!G5*$Q$2+GeoAve!G5*$Q$3)/$Q$4</f>
        <v>16.12355085311418</v>
      </c>
      <c r="H5" s="2">
        <f>(NhuAve!H5*$Q$2+GeoAve!H5*$Q$3)/$Q$4</f>
        <v>19.666314765758624</v>
      </c>
      <c r="I5" s="2">
        <f>(NhuAve!I5*$Q$2+GeoAve!I5*$Q$3)/$Q$4</f>
        <v>19.47293184994368</v>
      </c>
      <c r="J5" s="2">
        <f>(NhuAve!J5*$Q$2+GeoAve!J5*$Q$3)/$Q$4</f>
        <v>16.40682340119311</v>
      </c>
      <c r="K5" s="2">
        <f>(NhuAve!K5*$Q$2+GeoAve!K5*$Q$3)/$Q$4</f>
        <v>7.9976919246172455</v>
      </c>
      <c r="L5" s="2">
        <f>(NhuAve!L5*$Q$2+GeoAve!L5*$Q$3)/$Q$4</f>
        <v>4.838190965124525</v>
      </c>
      <c r="M5" s="2">
        <f>(NhuAve!M5*$Q$2+GeoAve!M5*$Q$3)/$Q$4</f>
        <v>-3.248387739351717</v>
      </c>
      <c r="N5" s="2">
        <f>AVERAGE(B5:M5)</f>
        <v>6.035110346008371</v>
      </c>
    </row>
    <row r="6" spans="1:14" ht="12.75">
      <c r="A6">
        <v>1949</v>
      </c>
      <c r="B6" s="2">
        <f>(NhuAve!B6*$Q$2+GeoAve!B6*$Q$3)/$Q$4</f>
        <v>-5.665897360352092</v>
      </c>
      <c r="C6" s="2">
        <f>(NhuAve!C6*$Q$2+GeoAve!C6*$Q$3)/$Q$4</f>
        <v>-5.85094533498811</v>
      </c>
      <c r="D6" s="2">
        <f>(NhuAve!D6*$Q$2+GeoAve!D6*$Q$3)/$Q$4</f>
        <v>-3.256065297651329</v>
      </c>
      <c r="E6" s="2">
        <f>(NhuAve!E6*$Q$2+GeoAve!E6*$Q$3)/$Q$4</f>
        <v>5.1791986410662885</v>
      </c>
      <c r="F6" s="2">
        <f>(NhuAve!F6*$Q$2+GeoAve!F6*$Q$3)/$Q$4</f>
        <v>11.567711114471653</v>
      </c>
      <c r="G6" s="2">
        <f>(NhuAve!G6*$Q$2+GeoAve!G6*$Q$3)/$Q$4</f>
        <v>18.946933768929124</v>
      </c>
      <c r="H6" s="2">
        <f>(NhuAve!H6*$Q$2+GeoAve!H6*$Q$3)/$Q$4</f>
        <v>20.474337793583913</v>
      </c>
      <c r="I6" s="2">
        <f>(NhuAve!I6*$Q$2+GeoAve!I6*$Q$3)/$Q$4</f>
        <v>19.738690005631806</v>
      </c>
      <c r="J6" s="2">
        <f>(NhuAve!J6*$Q$2+GeoAve!J6*$Q$3)/$Q$4</f>
        <v>13.065945282841767</v>
      </c>
      <c r="K6" s="2">
        <f>(NhuAve!K6*$Q$2+GeoAve!K6*$Q$3)/$Q$4</f>
        <v>10.733829158149431</v>
      </c>
      <c r="L6" s="2">
        <f>(NhuAve!L6*$Q$2+GeoAve!L6*$Q$3)/$Q$4</f>
        <v>-0.1748560760919445</v>
      </c>
      <c r="M6" s="2">
        <f>(NhuAve!M6*$Q$2+GeoAve!M6*$Q$3)/$Q$4</f>
        <v>-3.856722680530641</v>
      </c>
      <c r="N6" s="2">
        <f aca="true" t="shared" si="0" ref="N6:N52">AVERAGE(B6:M6)</f>
        <v>6.741846584588323</v>
      </c>
    </row>
    <row r="7" spans="1:14" ht="12.75">
      <c r="A7">
        <v>1950</v>
      </c>
      <c r="B7" s="2">
        <f>(NhuAve!B7*$Q$2+GeoAve!B7*$Q$3)/$Q$4</f>
        <v>-5.578282195152476</v>
      </c>
      <c r="C7" s="2">
        <f>(NhuAve!C7*$Q$2+GeoAve!C7*$Q$3)/$Q$4</f>
        <v>-8.408301385006883</v>
      </c>
      <c r="D7" s="2">
        <f>(NhuAve!D7*$Q$2+GeoAve!D7*$Q$3)/$Q$4</f>
        <v>-5.600374306453632</v>
      </c>
      <c r="E7" s="2">
        <f>(NhuAve!E7*$Q$2+GeoAve!E7*$Q$3)/$Q$4</f>
        <v>1.004337793583914</v>
      </c>
      <c r="F7" s="2">
        <f>(NhuAve!F7*$Q$2+GeoAve!F7*$Q$3)/$Q$4</f>
        <v>10.798690005631805</v>
      </c>
      <c r="G7" s="2">
        <f>(NhuAve!G7*$Q$2+GeoAve!G7*$Q$3)/$Q$4</f>
        <v>16.063219749906136</v>
      </c>
      <c r="H7" s="2">
        <f>(NhuAve!H7*$Q$2+GeoAve!H7*$Q$3)/$Q$4</f>
        <v>18.096185208168205</v>
      </c>
      <c r="I7" s="2">
        <f>(NhuAve!I7*$Q$2+GeoAve!I7*$Q$3)/$Q$4</f>
        <v>16.576962553710732</v>
      </c>
      <c r="J7" s="2">
        <f>(NhuAve!J7*$Q$2+GeoAve!J7*$Q$3)/$Q$4</f>
        <v>12.936094030286597</v>
      </c>
      <c r="K7" s="2">
        <f>(NhuAve!K7*$Q$2+GeoAve!K7*$Q$3)/$Q$4</f>
        <v>9.976233182804222</v>
      </c>
      <c r="L7" s="2">
        <f>(NhuAve!L7*$Q$2+GeoAve!L7*$Q$3)/$Q$4</f>
        <v>0.6129414448708856</v>
      </c>
      <c r="M7" s="2">
        <f>(NhuAve!M7*$Q$2+GeoAve!M7*$Q$3)/$Q$4</f>
        <v>-6.666972200784281</v>
      </c>
      <c r="N7" s="2">
        <f t="shared" si="0"/>
        <v>4.98422782346377</v>
      </c>
    </row>
    <row r="8" spans="1:14" ht="12.75">
      <c r="A8">
        <v>1951</v>
      </c>
      <c r="B8" s="2">
        <f>(NhuAve!B8*$Q$2+GeoAve!B8*$Q$3)/$Q$4</f>
        <v>-8.34729370906512</v>
      </c>
      <c r="C8" s="2">
        <f>(NhuAve!C8*$Q$2+GeoAve!C8*$Q$3)/$Q$4</f>
        <v>-6.896473160277002</v>
      </c>
      <c r="D8" s="2">
        <f>(NhuAve!D8*$Q$2+GeoAve!D8*$Q$3)/$Q$4</f>
        <v>-2.028378144424513</v>
      </c>
      <c r="E8" s="2">
        <f>(NhuAve!E8*$Q$2+GeoAve!E8*$Q$3)/$Q$4</f>
        <v>5.236295575904218</v>
      </c>
      <c r="F8" s="2">
        <f>(NhuAve!F8*$Q$2+GeoAve!F8*$Q$3)/$Q$4</f>
        <v>12.68330133286054</v>
      </c>
      <c r="G8" s="2">
        <f>(NhuAve!G8*$Q$2+GeoAve!G8*$Q$3)/$Q$4</f>
        <v>16.161554691085062</v>
      </c>
      <c r="H8" s="2">
        <f>(NhuAve!H8*$Q$2+GeoAve!H8*$Q$3)/$Q$4</f>
        <v>18.665705357515332</v>
      </c>
      <c r="I8" s="2">
        <f>(NhuAve!I8*$Q$2+GeoAve!I8*$Q$3)/$Q$4</f>
        <v>16.920954877768974</v>
      </c>
      <c r="J8" s="2">
        <f>(NhuAve!J8*$Q$2+GeoAve!J8*$Q$3)/$Q$4</f>
        <v>13.260086354344834</v>
      </c>
      <c r="K8" s="2">
        <f>(NhuAve!K8*$Q$2+GeoAve!K8*$Q$3)/$Q$4</f>
        <v>8.842370416336406</v>
      </c>
      <c r="L8" s="2">
        <f>(NhuAve!L8*$Q$2+GeoAve!L8*$Q$3)/$Q$4</f>
        <v>-1.9272984804555504</v>
      </c>
      <c r="M8" s="2">
        <f>(NhuAve!M8*$Q$2+GeoAve!M8*$Q$3)/$Q$4</f>
        <v>-5.851573933085812</v>
      </c>
      <c r="N8" s="2">
        <f t="shared" si="0"/>
        <v>5.559937598208948</v>
      </c>
    </row>
    <row r="9" spans="1:14" ht="12.75">
      <c r="A9">
        <v>1952</v>
      </c>
      <c r="B9" s="2">
        <f>(NhuAve!B9*$Q$2+GeoAve!B9*$Q$3)/$Q$4</f>
        <v>-6.892413671728338</v>
      </c>
      <c r="C9" s="2">
        <f>(NhuAve!C9*$Q$2+GeoAve!C9*$Q$3)/$Q$4</f>
        <v>-6.2805758520712525</v>
      </c>
      <c r="D9" s="2">
        <f>(NhuAve!D9*$Q$2+GeoAve!D9*$Q$3)/$Q$4</f>
        <v>-3.4553743064536313</v>
      </c>
      <c r="E9" s="2">
        <f>(NhuAve!E9*$Q$2+GeoAve!E9*$Q$3)/$Q$4</f>
        <v>6.265335874598473</v>
      </c>
      <c r="F9" s="2">
        <f>(NhuAve!F9*$Q$2+GeoAve!F9*$Q$3)/$Q$4</f>
        <v>10.547173694255559</v>
      </c>
      <c r="G9" s="2">
        <f>(NhuAve!G9*$Q$2+GeoAve!G9*$Q$3)/$Q$4</f>
        <v>17.160364659380086</v>
      </c>
      <c r="H9" s="2">
        <f>(NhuAve!H9*$Q$2+GeoAve!H9*$Q$3)/$Q$4</f>
        <v>20.706693843602686</v>
      </c>
      <c r="I9" s="2">
        <f>(NhuAve!I9*$Q$2+GeoAve!I9*$Q$3)/$Q$4</f>
        <v>18.442192884109968</v>
      </c>
      <c r="J9" s="2">
        <f>(NhuAve!J9*$Q$2+GeoAve!J9*$Q$3)/$Q$4</f>
        <v>15.260316684744065</v>
      </c>
      <c r="K9" s="2">
        <f>(NhuAve!K9*$Q$2+GeoAve!K9*$Q$3)/$Q$4</f>
        <v>5.832571961954028</v>
      </c>
      <c r="L9" s="2">
        <f>(NhuAve!L9*$Q$2+GeoAve!L9*$Q$3)/$Q$4</f>
        <v>2.936713033457094</v>
      </c>
      <c r="M9" s="2">
        <f>(NhuAve!M9*$Q$2+GeoAve!M9*$Q$3)/$Q$4</f>
        <v>-2.020124786199992</v>
      </c>
      <c r="N9" s="2">
        <f t="shared" si="0"/>
        <v>6.541906168304063</v>
      </c>
    </row>
    <row r="10" spans="1:14" ht="12.75">
      <c r="A10">
        <v>1953</v>
      </c>
      <c r="B10" s="2">
        <f>(NhuAve!B10*$Q$2+GeoAve!B10*$Q$3)/$Q$4</f>
        <v>-6.095278357181594</v>
      </c>
      <c r="C10" s="2">
        <f>(NhuAve!C10*$Q$2+GeoAve!C10*$Q$3)/$Q$4</f>
        <v>-5.100086406491177</v>
      </c>
      <c r="D10" s="2">
        <f>(NhuAve!D10*$Q$2+GeoAve!D10*$Q$3)/$Q$4</f>
        <v>-1.1820009855658922</v>
      </c>
      <c r="E10" s="2">
        <f>(NhuAve!E10*$Q$2+GeoAve!E10*$Q$3)/$Q$4</f>
        <v>3.9506861676609235</v>
      </c>
      <c r="F10" s="2">
        <f>(NhuAve!F10*$Q$2+GeoAve!F10*$Q$3)/$Q$4</f>
        <v>11.647922255016478</v>
      </c>
      <c r="G10" s="2">
        <f>(NhuAve!G10*$Q$2+GeoAve!G10*$Q$3)/$Q$4</f>
        <v>16.83385794293104</v>
      </c>
      <c r="H10" s="2">
        <f>(NhuAve!H10*$Q$2+GeoAve!H10*$Q$3)/$Q$4</f>
        <v>19.451573880939467</v>
      </c>
      <c r="I10" s="2">
        <f>(NhuAve!I10*$Q$2+GeoAve!I10*$Q$3)/$Q$4</f>
        <v>19.33482723916399</v>
      </c>
      <c r="J10" s="2">
        <f>(NhuAve!J10*$Q$2+GeoAve!J10*$Q$3)/$Q$4</f>
        <v>14.243608422677402</v>
      </c>
      <c r="K10" s="2">
        <f>(NhuAve!K10*$Q$2+GeoAve!K10*$Q$3)/$Q$4</f>
        <v>9.754246615702307</v>
      </c>
      <c r="L10" s="2">
        <f>(NhuAve!L10*$Q$2+GeoAve!L10*$Q$3)/$Q$4</f>
        <v>4.225844510032957</v>
      </c>
      <c r="M10" s="2">
        <f>(NhuAve!M10*$Q$2+GeoAve!M10*$Q$3)/$Q$4</f>
        <v>-2.7058445621793</v>
      </c>
      <c r="N10" s="2">
        <f t="shared" si="0"/>
        <v>7.029946393558884</v>
      </c>
    </row>
    <row r="11" spans="1:14" ht="12.75">
      <c r="A11">
        <v>1954</v>
      </c>
      <c r="B11" s="2">
        <f>(NhuAve!B11*$Q$2+GeoAve!B11*$Q$3)/$Q$4</f>
        <v>-10.344952077510325</v>
      </c>
      <c r="C11" s="2">
        <f>(NhuAve!C11*$Q$2+GeoAve!C11*$Q$3)/$Q$4</f>
        <v>-3.379966443827959</v>
      </c>
      <c r="D11" s="2">
        <f>(NhuAve!D11*$Q$2+GeoAve!D11*$Q$3)/$Q$4</f>
        <v>-4.11034552167202</v>
      </c>
      <c r="E11" s="2">
        <f>(NhuAve!E11*$Q$2+GeoAve!E11*$Q$3)/$Q$4</f>
        <v>4.918027799215719</v>
      </c>
      <c r="F11" s="2">
        <f>(NhuAve!F11*$Q$2+GeoAve!F11*$Q$3)/$Q$4</f>
        <v>9.322543177172417</v>
      </c>
      <c r="G11" s="2">
        <f>(NhuAve!G11*$Q$2+GeoAve!G11*$Q$3)/$Q$4</f>
        <v>17.61394912081265</v>
      </c>
      <c r="H11" s="2">
        <f>(NhuAve!H11*$Q$2+GeoAve!H11*$Q$3)/$Q$4</f>
        <v>18.182701519544448</v>
      </c>
      <c r="I11" s="2">
        <f>(NhuAve!I11*$Q$2+GeoAve!I11*$Q$3)/$Q$4</f>
        <v>17.596713033457096</v>
      </c>
      <c r="J11" s="2">
        <f>(NhuAve!J11*$Q$2+GeoAve!J11*$Q$3)/$Q$4</f>
        <v>13.665014366317633</v>
      </c>
      <c r="K11" s="2">
        <f>(NhuAve!K11*$Q$2+GeoAve!K11*$Q$3)/$Q$4</f>
        <v>8.719237020775104</v>
      </c>
      <c r="L11" s="2">
        <f>(NhuAve!L11*$Q$2+GeoAve!L11*$Q$3)/$Q$4</f>
        <v>2.7272312638187812</v>
      </c>
      <c r="M11" s="2">
        <f>(NhuAve!M11*$Q$2+GeoAve!M11*$Q$3)/$Q$4</f>
        <v>-5.7267034906762335</v>
      </c>
      <c r="N11" s="2">
        <f t="shared" si="0"/>
        <v>5.765287480618942</v>
      </c>
    </row>
    <row r="12" spans="1:14" ht="12.75">
      <c r="A12">
        <v>1955</v>
      </c>
      <c r="B12" s="2">
        <f>(NhuAve!B12*$Q$2+GeoAve!B12*$Q$3)/$Q$4</f>
        <v>-8.582514444537148</v>
      </c>
      <c r="C12" s="2">
        <f>(NhuAve!C12*$Q$2+GeoAve!C12*$Q$3)/$Q$4</f>
        <v>-7.730446294480831</v>
      </c>
      <c r="D12" s="2">
        <f>(NhuAve!D12*$Q$2+GeoAve!D12*$Q$3)/$Q$4</f>
        <v>-4.0031814223436655</v>
      </c>
      <c r="E12" s="2">
        <f>(NhuAve!E12*$Q$2+GeoAve!E12*$Q$3)/$Q$4</f>
        <v>8.130345469525677</v>
      </c>
      <c r="F12" s="2">
        <f>(NhuAve!F12*$Q$2+GeoAve!F12*$Q$3)/$Q$4</f>
        <v>12.590945282841767</v>
      </c>
      <c r="G12" s="2">
        <f>(NhuAve!G12*$Q$2+GeoAve!G12*$Q$3)/$Q$4</f>
        <v>17.705508635434484</v>
      </c>
      <c r="H12" s="2">
        <f>(NhuAve!H12*$Q$2+GeoAve!H12*$Q$3)/$Q$4</f>
        <v>22.016084435359392</v>
      </c>
      <c r="I12" s="2">
        <f>(NhuAve!I12*$Q$2+GeoAve!I12*$Q$3)/$Q$4</f>
        <v>21.15635314546744</v>
      </c>
      <c r="J12" s="2">
        <f>(NhuAve!J12*$Q$2+GeoAve!J12*$Q$3)/$Q$4</f>
        <v>13.961372335321848</v>
      </c>
      <c r="K12" s="2">
        <f>(NhuAve!K12*$Q$2+GeoAve!K12*$Q$3)/$Q$4</f>
        <v>9.829606503691961</v>
      </c>
      <c r="L12" s="2">
        <f>(NhuAve!L12*$Q$2+GeoAve!L12*$Q$3)/$Q$4</f>
        <v>0.10822934483334012</v>
      </c>
      <c r="M12" s="2">
        <f>(NhuAve!M12*$Q$2+GeoAve!M12*$Q$3)/$Q$4</f>
        <v>-7.77126684326895</v>
      </c>
      <c r="N12" s="2">
        <f t="shared" si="0"/>
        <v>6.450919678987108</v>
      </c>
    </row>
    <row r="13" spans="1:14" ht="12.75">
      <c r="A13">
        <v>1956</v>
      </c>
      <c r="B13" s="2">
        <f>(NhuAve!B13*$Q$2+GeoAve!B13*$Q$3)/$Q$4</f>
        <v>-8.314659354011097</v>
      </c>
      <c r="C13" s="2">
        <f>(NhuAve!C13*$Q$2+GeoAve!C13*$Q$3)/$Q$4</f>
        <v>-7.180096001418381</v>
      </c>
      <c r="D13" s="2">
        <f>(NhuAve!D13*$Q$2+GeoAve!D13*$Q$3)/$Q$4</f>
        <v>-5.499688138792708</v>
      </c>
      <c r="E13" s="2">
        <f>(NhuAve!E13*$Q$2+GeoAve!E13*$Q$3)/$Q$4</f>
        <v>2.9137379802678236</v>
      </c>
      <c r="F13" s="2">
        <f>(NhuAve!F13*$Q$2+GeoAve!F13*$Q$3)/$Q$4</f>
        <v>8.645134328980852</v>
      </c>
      <c r="G13" s="2">
        <f>(NhuAve!G13*$Q$2+GeoAve!G13*$Q$3)/$Q$4</f>
        <v>16.88657388093947</v>
      </c>
      <c r="H13" s="2">
        <f>(NhuAve!H13*$Q$2+GeoAve!H13*$Q$3)/$Q$4</f>
        <v>17.6936804107046</v>
      </c>
      <c r="I13" s="2">
        <f>(NhuAve!I13*$Q$2+GeoAve!I13*$Q$3)/$Q$4</f>
        <v>17.738968310667055</v>
      </c>
      <c r="J13" s="2">
        <f>(NhuAve!J13*$Q$2+GeoAve!J13*$Q$3)/$Q$4</f>
        <v>11.568118977097326</v>
      </c>
      <c r="K13" s="2">
        <f>(NhuAve!K13*$Q$2+GeoAve!K13*$Q$3)/$Q$4</f>
        <v>10.283618017604606</v>
      </c>
      <c r="L13" s="2">
        <f>(NhuAve!L13*$Q$2+GeoAve!L13*$Q$3)/$Q$4</f>
        <v>1.9186084226774018</v>
      </c>
      <c r="M13" s="2">
        <f>(NhuAve!M13*$Q$2+GeoAve!M13*$Q$3)/$Q$4</f>
        <v>-4.741127690751324</v>
      </c>
      <c r="N13" s="2">
        <f t="shared" si="0"/>
        <v>5.159405761997136</v>
      </c>
    </row>
    <row r="14" spans="1:14" ht="12.75">
      <c r="A14">
        <v>1957</v>
      </c>
      <c r="B14" s="2">
        <f>(NhuAve!B14*$Q$2+GeoAve!B14*$Q$3)/$Q$4</f>
        <v>-11.64236569709232</v>
      </c>
      <c r="C14" s="2">
        <f>(NhuAve!C14*$Q$2+GeoAve!C14*$Q$3)/$Q$4</f>
        <v>-5.930575852071252</v>
      </c>
      <c r="D14" s="2">
        <f>(NhuAve!D14*$Q$2+GeoAve!D14*$Q$3)/$Q$4</f>
        <v>-2.204136300112636</v>
      </c>
      <c r="E14" s="2">
        <f>(NhuAve!E14*$Q$2+GeoAve!E14*$Q$3)/$Q$4</f>
        <v>5.599237020775103</v>
      </c>
      <c r="F14" s="2">
        <f>(NhuAve!F14*$Q$2+GeoAve!F14*$Q$3)/$Q$4</f>
        <v>10.36830133286054</v>
      </c>
      <c r="G14" s="2">
        <f>(NhuAve!G14*$Q$2+GeoAve!G14*$Q$3)/$Q$4</f>
        <v>16.568570042968588</v>
      </c>
      <c r="H14" s="2">
        <f>(NhuAve!H14*$Q$2+GeoAve!H14*$Q$3)/$Q$4</f>
        <v>18.867063326519546</v>
      </c>
      <c r="I14" s="2">
        <f>(NhuAve!I14*$Q$2+GeoAve!I14*$Q$3)/$Q$4</f>
        <v>17.224467351174336</v>
      </c>
      <c r="J14" s="2">
        <f>(NhuAve!J14*$Q$2+GeoAve!J14*$Q$3)/$Q$4</f>
        <v>13.592332036627592</v>
      </c>
      <c r="K14" s="2">
        <f>(NhuAve!K14*$Q$2+GeoAve!K14*$Q$3)/$Q$4</f>
        <v>7.6113243606858285</v>
      </c>
      <c r="L14" s="2">
        <f>(NhuAve!L14*$Q$2+GeoAve!L14*$Q$3)/$Q$4</f>
        <v>2.330954877768971</v>
      </c>
      <c r="M14" s="2">
        <f>(NhuAve!M14*$Q$2+GeoAve!M14*$Q$3)/$Q$4</f>
        <v>-3.3288388052229783</v>
      </c>
      <c r="N14" s="2">
        <f t="shared" si="0"/>
        <v>5.754694474573444</v>
      </c>
    </row>
    <row r="15" spans="1:14" ht="12.75">
      <c r="A15">
        <v>1958</v>
      </c>
      <c r="B15" s="2">
        <f>(NhuAve!B15*$Q$2+GeoAve!B15*$Q$3)/$Q$4</f>
        <v>-7.4913340077593755</v>
      </c>
      <c r="C15" s="2">
        <f>(NhuAve!C15*$Q$2+GeoAve!C15*$Q$3)/$Q$4</f>
        <v>-10.495566257144048</v>
      </c>
      <c r="D15" s="2">
        <f>(NhuAve!D15*$Q$2+GeoAve!D15*$Q$3)/$Q$4</f>
        <v>-0.45432342726628017</v>
      </c>
      <c r="E15" s="2">
        <f>(NhuAve!E15*$Q$2+GeoAve!E15*$Q$3)/$Q$4</f>
        <v>6.032941444870886</v>
      </c>
      <c r="F15" s="2">
        <f>(NhuAve!F15*$Q$2+GeoAve!F15*$Q$3)/$Q$4</f>
        <v>9.724097868257477</v>
      </c>
      <c r="G15" s="2">
        <f>(NhuAve!G15*$Q$2+GeoAve!G15*$Q$3)/$Q$4</f>
        <v>13.768570042968587</v>
      </c>
      <c r="H15" s="2">
        <f>(NhuAve!H15*$Q$2+GeoAve!H15*$Q$3)/$Q$4</f>
        <v>18.249457756247132</v>
      </c>
      <c r="I15" s="2">
        <f>(NhuAve!I15*$Q$2+GeoAve!I15*$Q$3)/$Q$4</f>
        <v>18.039347388511118</v>
      </c>
      <c r="J15" s="2">
        <f>(NhuAve!J15*$Q$2+GeoAve!J15*$Q$3)/$Q$4</f>
        <v>14.192591151808434</v>
      </c>
      <c r="K15" s="2">
        <f>(NhuAve!K15*$Q$2+GeoAve!K15*$Q$3)/$Q$4</f>
        <v>8.912240858745985</v>
      </c>
      <c r="L15" s="2">
        <f>(NhuAve!L15*$Q$2+GeoAve!L15*$Q$3)/$Q$4</f>
        <v>2.542231263818781</v>
      </c>
      <c r="M15" s="2">
        <f>(NhuAve!M15*$Q$2+GeoAve!M15*$Q$3)/$Q$4</f>
        <v>-10.256036512869718</v>
      </c>
      <c r="N15" s="2">
        <f t="shared" si="0"/>
        <v>5.230351464182414</v>
      </c>
    </row>
    <row r="16" spans="1:14" ht="12.75">
      <c r="A16">
        <v>1959</v>
      </c>
      <c r="B16" s="2">
        <f>(NhuAve!B16*$Q$2+GeoAve!B16*$Q$3)/$Q$4</f>
        <v>-10.704707328647116</v>
      </c>
      <c r="C16" s="2">
        <f>(NhuAve!C16*$Q$2+GeoAve!C16*$Q$3)/$Q$4</f>
        <v>-10.849779316674315</v>
      </c>
      <c r="D16" s="2">
        <f>(NhuAve!D16*$Q$2+GeoAve!D16*$Q$3)/$Q$4</f>
        <v>-4.383857995077385</v>
      </c>
      <c r="E16" s="2">
        <f>(NhuAve!E16*$Q$2+GeoAve!E16*$Q$3)/$Q$4</f>
        <v>4.4397456562095865</v>
      </c>
      <c r="F16" s="2">
        <f>(NhuAve!F16*$Q$2+GeoAve!F16*$Q$3)/$Q$4</f>
        <v>12.683598827750199</v>
      </c>
      <c r="G16" s="2">
        <f>(NhuAve!G16*$Q$2+GeoAve!G16*$Q$3)/$Q$4</f>
        <v>17.50705373159234</v>
      </c>
      <c r="H16" s="2">
        <f>(NhuAve!H16*$Q$2+GeoAve!H16*$Q$3)/$Q$4</f>
        <v>19.831545096157857</v>
      </c>
      <c r="I16" s="2">
        <f>(NhuAve!I16*$Q$2+GeoAve!I16*$Q$3)/$Q$4</f>
        <v>21.13145391827625</v>
      </c>
      <c r="J16" s="2">
        <f>(NhuAve!J16*$Q$2+GeoAve!J16*$Q$3)/$Q$4</f>
        <v>15.910455837261692</v>
      </c>
      <c r="K16" s="2">
        <f>(NhuAve!K16*$Q$2+GeoAve!K16*$Q$3)/$Q$4</f>
        <v>7.205484622043302</v>
      </c>
      <c r="L16" s="2">
        <f>(NhuAve!L16*$Q$2+GeoAve!L16*$Q$3)/$Q$4</f>
        <v>-1.4063723874681908</v>
      </c>
      <c r="M16" s="2">
        <f>(NhuAve!M16*$Q$2+GeoAve!M16*$Q$3)/$Q$4</f>
        <v>-3.7002975470360018</v>
      </c>
      <c r="N16" s="2">
        <f t="shared" si="0"/>
        <v>5.6386935928656845</v>
      </c>
    </row>
    <row r="17" spans="1:14" ht="12.75">
      <c r="A17">
        <v>1960</v>
      </c>
      <c r="B17" s="2">
        <f>(NhuAve!B17*$Q$2+GeoAve!B17*$Q$3)/$Q$4</f>
        <v>-7.466905036293855</v>
      </c>
      <c r="C17" s="2">
        <f>(NhuAve!C17*$Q$2+GeoAve!C17*$Q$3)/$Q$4</f>
        <v>-7.455945334988111</v>
      </c>
      <c r="D17" s="2">
        <f>(NhuAve!D17*$Q$2+GeoAve!D17*$Q$3)/$Q$4</f>
        <v>-7.950974119769722</v>
      </c>
      <c r="E17" s="2">
        <f>(NhuAve!E17*$Q$2+GeoAve!E17*$Q$3)/$Q$4</f>
        <v>5.020873294814567</v>
      </c>
      <c r="F17" s="2">
        <f>(NhuAve!F17*$Q$2+GeoAve!F17*$Q$3)/$Q$4</f>
        <v>12.214870442409579</v>
      </c>
      <c r="G17" s="2">
        <f>(NhuAve!G17*$Q$2+GeoAve!G17*$Q$3)/$Q$4</f>
        <v>15.476046055650578</v>
      </c>
      <c r="H17" s="2">
        <f>(NhuAve!H17*$Q$2+GeoAve!H17*$Q$3)/$Q$4</f>
        <v>17.846314765758624</v>
      </c>
      <c r="I17" s="2">
        <f>(NhuAve!I17*$Q$2+GeoAve!I17*$Q$3)/$Q$4</f>
        <v>18.393560448041384</v>
      </c>
      <c r="J17" s="2">
        <f>(NhuAve!J17*$Q$2+GeoAve!J17*$Q$3)/$Q$4</f>
        <v>14.753488460014184</v>
      </c>
      <c r="K17" s="2">
        <f>(NhuAve!K17*$Q$2+GeoAve!K17*$Q$3)/$Q$4</f>
        <v>8.255206317008051</v>
      </c>
      <c r="L17" s="2">
        <f>(NhuAve!L17*$Q$2+GeoAve!L17*$Q$3)/$Q$4</f>
        <v>3.7012043980226106</v>
      </c>
      <c r="M17" s="2">
        <f>(NhuAve!M17*$Q$2+GeoAve!M17*$Q$3)/$Q$4</f>
        <v>-7.632341683701139</v>
      </c>
      <c r="N17" s="2">
        <f t="shared" si="0"/>
        <v>5.429616500580562</v>
      </c>
    </row>
    <row r="18" spans="1:14" ht="12.75">
      <c r="A18">
        <v>1961</v>
      </c>
      <c r="B18" s="2">
        <f>(NhuAve!B18*$Q$2+GeoAve!B18*$Q$3)/$Q$4</f>
        <v>-11.099261086312628</v>
      </c>
      <c r="C18" s="2">
        <f>(NhuAve!C18*$Q$2+GeoAve!C18*$Q$3)/$Q$4</f>
        <v>-5.943330169788495</v>
      </c>
      <c r="D18" s="2">
        <f>(NhuAve!D18*$Q$2+GeoAve!D18*$Q$3)/$Q$4</f>
        <v>-1.6027207615452004</v>
      </c>
      <c r="E18" s="2">
        <f>(NhuAve!E18*$Q$2+GeoAve!E18*$Q$3)/$Q$4</f>
        <v>3.7011756132409994</v>
      </c>
      <c r="F18" s="2">
        <f>(NhuAve!F18*$Q$2+GeoAve!F18*$Q$3)/$Q$4</f>
        <v>9.544817644236787</v>
      </c>
      <c r="G18" s="2">
        <f>(NhuAve!G18*$Q$2+GeoAve!G18*$Q$3)/$Q$4</f>
        <v>15.3754750271161</v>
      </c>
      <c r="H18" s="2">
        <f>(NhuAve!H18*$Q$2+GeoAve!H18*$Q$3)/$Q$4</f>
        <v>19.24067657273372</v>
      </c>
      <c r="I18" s="2">
        <f>(NhuAve!I18*$Q$2+GeoAve!I18*$Q$3)/$Q$4</f>
        <v>18.536185208168202</v>
      </c>
      <c r="J18" s="2">
        <f>(NhuAve!J18*$Q$2+GeoAve!J18*$Q$3)/$Q$4</f>
        <v>16.93222166889158</v>
      </c>
      <c r="K18" s="2">
        <f>(NhuAve!K18*$Q$2+GeoAve!K18*$Q$3)/$Q$4</f>
        <v>9.725974067623378</v>
      </c>
      <c r="L18" s="2">
        <f>(NhuAve!L18*$Q$2+GeoAve!L18*$Q$3)/$Q$4</f>
        <v>2.109467351174336</v>
      </c>
      <c r="M18" s="2">
        <f>(NhuAve!M18*$Q$2+GeoAve!M18*$Q$3)/$Q$4</f>
        <v>-4.793598879896542</v>
      </c>
      <c r="N18" s="2">
        <f t="shared" si="0"/>
        <v>5.9772568546368525</v>
      </c>
    </row>
    <row r="19" spans="1:14" ht="12.75">
      <c r="A19">
        <v>1962</v>
      </c>
      <c r="B19" s="2">
        <f>(NhuAve!B19*$Q$2+GeoAve!B19*$Q$3)/$Q$4</f>
        <v>-10.557154556547495</v>
      </c>
      <c r="C19" s="2">
        <f>(NhuAve!C19*$Q$2+GeoAve!C19*$Q$3)/$Q$4</f>
        <v>-11.56864208314213</v>
      </c>
      <c r="D19" s="2">
        <f>(NhuAve!D19*$Q$2+GeoAve!D19*$Q$3)/$Q$4</f>
        <v>-2.4645345678111052</v>
      </c>
      <c r="E19" s="2">
        <f>(NhuAve!E19*$Q$2+GeoAve!E19*$Q$3)/$Q$4</f>
        <v>4.476861780901923</v>
      </c>
      <c r="F19" s="2">
        <f>(NhuAve!F19*$Q$2+GeoAve!F19*$Q$3)/$Q$4</f>
        <v>13.718939525885444</v>
      </c>
      <c r="G19" s="2">
        <f>(NhuAve!G19*$Q$2+GeoAve!G19*$Q$3)/$Q$4</f>
        <v>16.3336708157774</v>
      </c>
      <c r="H19" s="2">
        <f>(NhuAve!H19*$Q$2+GeoAve!H19*$Q$3)/$Q$4</f>
        <v>18.122423214509197</v>
      </c>
      <c r="I19" s="2">
        <f>(NhuAve!I19*$Q$2+GeoAve!I19*$Q$3)/$Q$4</f>
        <v>18.35817177527012</v>
      </c>
      <c r="J19" s="2">
        <f>(NhuAve!J19*$Q$2+GeoAve!J19*$Q$3)/$Q$4</f>
        <v>13.09082532017855</v>
      </c>
      <c r="K19" s="2">
        <f>(NhuAve!K19*$Q$2+GeoAve!K19*$Q$3)/$Q$4</f>
        <v>9.017600746735638</v>
      </c>
      <c r="L19" s="2">
        <f>(NhuAve!L19*$Q$2+GeoAve!L19*$Q$3)/$Q$4</f>
        <v>1.4627303043260607</v>
      </c>
      <c r="M19" s="2">
        <f>(NhuAve!M19*$Q$2+GeoAve!M19*$Q$3)/$Q$4</f>
        <v>-6.514836886237537</v>
      </c>
      <c r="N19" s="2">
        <f t="shared" si="0"/>
        <v>5.289671282487172</v>
      </c>
    </row>
    <row r="20" spans="1:14" ht="12.75">
      <c r="A20">
        <v>1963</v>
      </c>
      <c r="B20" s="2">
        <f>(NhuAve!B20*$Q$2+GeoAve!B20*$Q$3)/$Q$4</f>
        <v>-12.342831129281215</v>
      </c>
      <c r="C20" s="2">
        <f>(NhuAve!C20*$Q$2+GeoAve!C20*$Q$3)/$Q$4</f>
        <v>-12.899798506528722</v>
      </c>
      <c r="D20" s="2">
        <f>(NhuAve!D20*$Q$2+GeoAve!D20*$Q$3)/$Q$4</f>
        <v>-3.125945334988111</v>
      </c>
      <c r="E20" s="2">
        <f>(NhuAve!E20*$Q$2+GeoAve!E20*$Q$3)/$Q$4</f>
        <v>5.174865618872805</v>
      </c>
      <c r="F20" s="2">
        <f>(NhuAve!F20*$Q$2+GeoAve!F20*$Q$3)/$Q$4</f>
        <v>9.632063326519544</v>
      </c>
      <c r="G20" s="2">
        <f>(NhuAve!G20*$Q$2+GeoAve!G20*$Q$3)/$Q$4</f>
        <v>17.11967849171916</v>
      </c>
      <c r="H20" s="2">
        <f>(NhuAve!H20*$Q$2+GeoAve!H20*$Q$3)/$Q$4</f>
        <v>19.72155469108506</v>
      </c>
      <c r="I20" s="2">
        <f>(NhuAve!I20*$Q$2+GeoAve!I20*$Q$3)/$Q$4</f>
        <v>16.631333955613034</v>
      </c>
      <c r="J20" s="2">
        <f>(NhuAve!J20*$Q$2+GeoAve!J20*$Q$3)/$Q$4</f>
        <v>12.695115139126445</v>
      </c>
      <c r="K20" s="2">
        <f>(NhuAve!K20*$Q$2+GeoAve!K20*$Q$3)/$Q$4</f>
        <v>12.224366578365524</v>
      </c>
      <c r="L20" s="2">
        <f>(NhuAve!L20*$Q$2+GeoAve!L20*$Q$3)/$Q$4</f>
        <v>4.5582197499061365</v>
      </c>
      <c r="M20" s="2">
        <f>(NhuAve!M20*$Q$2+GeoAve!M20*$Q$3)/$Q$4</f>
        <v>-9.057783154645197</v>
      </c>
      <c r="N20" s="2">
        <f t="shared" si="0"/>
        <v>5.027569952147037</v>
      </c>
    </row>
    <row r="21" spans="1:14" ht="12.75">
      <c r="A21">
        <v>1964</v>
      </c>
      <c r="B21" s="2">
        <f>(NhuAve!B21*$Q$2+GeoAve!B21*$Q$3)/$Q$4</f>
        <v>-5.75871884255976</v>
      </c>
      <c r="C21" s="2">
        <f>(NhuAve!C21*$Q$2+GeoAve!C21*$Q$3)/$Q$4</f>
        <v>-6.922173746401902</v>
      </c>
      <c r="D21" s="2">
        <f>(NhuAve!D21*$Q$2+GeoAve!D21*$Q$3)/$Q$4</f>
        <v>-2.8935796900421344</v>
      </c>
      <c r="E21" s="2">
        <f>(NhuAve!E21*$Q$2+GeoAve!E21*$Q$3)/$Q$4</f>
        <v>4.893387687205373</v>
      </c>
      <c r="F21" s="2">
        <f>(NhuAve!F21*$Q$2+GeoAve!F21*$Q$3)/$Q$4</f>
        <v>13.32982723916399</v>
      </c>
      <c r="G21" s="2">
        <f>(NhuAve!G21*$Q$2+GeoAve!G21*$Q$3)/$Q$4</f>
        <v>16.04647310813066</v>
      </c>
      <c r="H21" s="2">
        <f>(NhuAve!H21*$Q$2+GeoAve!H21*$Q$3)/$Q$4</f>
        <v>20.34855085311418</v>
      </c>
      <c r="I21" s="2">
        <f>(NhuAve!I21*$Q$2+GeoAve!I21*$Q$3)/$Q$4</f>
        <v>16.037859861916484</v>
      </c>
      <c r="J21" s="2">
        <f>(NhuAve!J21*$Q$2+GeoAve!J21*$Q$3)/$Q$4</f>
        <v>13.440863699887364</v>
      </c>
      <c r="K21" s="2">
        <f>(NhuAve!K21*$Q$2+GeoAve!K21*$Q$3)/$Q$4</f>
        <v>7.121343550540236</v>
      </c>
      <c r="L21" s="2">
        <f>(NhuAve!L21*$Q$2+GeoAve!L21*$Q$3)/$Q$4</f>
        <v>2.9972792384548</v>
      </c>
      <c r="M21" s="2">
        <f>(NhuAve!M21*$Q$2+GeoAve!M21*$Q$3)/$Q$4</f>
        <v>-5.848330169788494</v>
      </c>
      <c r="N21" s="2">
        <f t="shared" si="0"/>
        <v>6.0660652324683975</v>
      </c>
    </row>
    <row r="22" spans="1:14" ht="12.75">
      <c r="A22">
        <v>1965</v>
      </c>
      <c r="B22" s="2">
        <f>(NhuAve!B22*$Q$2+GeoAve!B22*$Q$3)/$Q$4</f>
        <v>-9.910129609736765</v>
      </c>
      <c r="C22" s="2">
        <f>(NhuAve!C22*$Q$2+GeoAve!C22*$Q$3)/$Q$4</f>
        <v>-8.869409833757457</v>
      </c>
      <c r="D22" s="2">
        <f>(NhuAve!D22*$Q$2+GeoAve!D22*$Q$3)/$Q$4</f>
        <v>-5.26662190772183</v>
      </c>
      <c r="E22" s="2">
        <f>(NhuAve!E22*$Q$2+GeoAve!E22*$Q$3)/$Q$4</f>
        <v>2.4268234011931082</v>
      </c>
      <c r="F22" s="2">
        <f>(NhuAve!F22*$Q$2+GeoAve!F22*$Q$3)/$Q$4</f>
        <v>12.89670343852989</v>
      </c>
      <c r="G22" s="2">
        <f>(NhuAve!G22*$Q$2+GeoAve!G22*$Q$3)/$Q$4</f>
        <v>15.534059488548664</v>
      </c>
      <c r="H22" s="2">
        <f>(NhuAve!H22*$Q$2+GeoAve!H22*$Q$3)/$Q$4</f>
        <v>16.582591151808437</v>
      </c>
      <c r="I22" s="2">
        <f>(NhuAve!I22*$Q$2+GeoAve!I22*$Q$3)/$Q$4</f>
        <v>16.981223587877018</v>
      </c>
      <c r="J22" s="2">
        <f>(NhuAve!J22*$Q$2+GeoAve!J22*$Q$3)/$Q$4</f>
        <v>13.975863699887364</v>
      </c>
      <c r="K22" s="2">
        <f>(NhuAve!K22*$Q$2+GeoAve!K22*$Q$3)/$Q$4</f>
        <v>7.222231263818781</v>
      </c>
      <c r="L22" s="2">
        <f>(NhuAve!L22*$Q$2+GeoAve!L22*$Q$3)/$Q$4</f>
        <v>1.2062811574402403</v>
      </c>
      <c r="M22" s="2">
        <f>(NhuAve!M22*$Q$2+GeoAve!M22*$Q$3)/$Q$4</f>
        <v>-2.086482755204205</v>
      </c>
      <c r="N22" s="2">
        <f t="shared" si="0"/>
        <v>5.057761090223603</v>
      </c>
    </row>
    <row r="23" spans="1:14" ht="12.75">
      <c r="A23">
        <v>1966</v>
      </c>
      <c r="B23" s="2">
        <f>(NhuAve!B23*$Q$2+GeoAve!B23*$Q$3)/$Q$4</f>
        <v>-10.721665110967418</v>
      </c>
      <c r="C23" s="2">
        <f>(NhuAve!C23*$Q$2+GeoAve!C23*$Q$3)/$Q$4</f>
        <v>-6.40034552167202</v>
      </c>
      <c r="D23" s="2">
        <f>(NhuAve!D23*$Q$2+GeoAve!D23*$Q$3)/$Q$4</f>
        <v>-1.0085892849693379</v>
      </c>
      <c r="E23" s="2">
        <f>(NhuAve!E23*$Q$2+GeoAve!E23*$Q$3)/$Q$4</f>
        <v>3.9744385663927244</v>
      </c>
      <c r="F23" s="2">
        <f>(NhuAve!F23*$Q$2+GeoAve!F23*$Q$3)/$Q$4</f>
        <v>8.178949120812648</v>
      </c>
      <c r="G23" s="2">
        <f>(NhuAve!G23*$Q$2+GeoAve!G23*$Q$3)/$Q$4</f>
        <v>17.24607484043219</v>
      </c>
      <c r="H23" s="2">
        <f>(NhuAve!H23*$Q$2+GeoAve!H23*$Q$3)/$Q$4</f>
        <v>20.50407867840307</v>
      </c>
      <c r="I23" s="2">
        <f>(NhuAve!I23*$Q$2+GeoAve!I23*$Q$3)/$Q$4</f>
        <v>18.093320522714947</v>
      </c>
      <c r="J23" s="2">
        <f>(NhuAve!J23*$Q$2+GeoAve!J23*$Q$3)/$Q$4</f>
        <v>13.242970229652498</v>
      </c>
      <c r="K23" s="2">
        <f>(NhuAve!K23*$Q$2+GeoAve!K23*$Q$3)/$Q$4</f>
        <v>7.740594989779317</v>
      </c>
      <c r="L23" s="2">
        <f>(NhuAve!L23*$Q$2+GeoAve!L23*$Q$3)/$Q$4</f>
        <v>1.8298560239456012</v>
      </c>
      <c r="M23" s="2">
        <f>(NhuAve!M23*$Q$2+GeoAve!M23*$Q$3)/$Q$4</f>
        <v>-6.169548986275083</v>
      </c>
      <c r="N23" s="2">
        <f t="shared" si="0"/>
        <v>5.542511172354093</v>
      </c>
    </row>
    <row r="24" spans="1:14" ht="12.75">
      <c r="A24">
        <v>1967</v>
      </c>
      <c r="B24" s="2">
        <f>(NhuAve!B24*$Q$2+GeoAve!B24*$Q$3)/$Q$4</f>
        <v>-6.23857009511493</v>
      </c>
      <c r="C24" s="2">
        <f>(NhuAve!C24*$Q$2+GeoAve!C24*$Q$3)/$Q$4</f>
        <v>-11.425758207834466</v>
      </c>
      <c r="D24" s="2">
        <f>(NhuAve!D24*$Q$2+GeoAve!D24*$Q$3)/$Q$4</f>
        <v>-4.132452051437153</v>
      </c>
      <c r="E24" s="2">
        <f>(NhuAve!E24*$Q$2+GeoAve!E24*$Q$3)/$Q$4</f>
        <v>4.364635288473572</v>
      </c>
      <c r="F24" s="2">
        <f>(NhuAve!F24*$Q$2+GeoAve!F24*$Q$3)/$Q$4</f>
        <v>7.85482723916399</v>
      </c>
      <c r="G24" s="2">
        <f>(NhuAve!G24*$Q$2+GeoAve!G24*$Q$3)/$Q$4</f>
        <v>17.828440485378167</v>
      </c>
      <c r="H24" s="2">
        <f>(NhuAve!H24*$Q$2+GeoAve!H24*$Q$3)/$Q$4</f>
        <v>18.106295575904216</v>
      </c>
      <c r="I24" s="2">
        <f>(NhuAve!I24*$Q$2+GeoAve!I24*$Q$3)/$Q$4</f>
        <v>16.881444323349047</v>
      </c>
      <c r="J24" s="2">
        <f>(NhuAve!J24*$Q$2+GeoAve!J24*$Q$3)/$Q$4</f>
        <v>13.527192884109967</v>
      </c>
      <c r="K24" s="2">
        <f>(NhuAve!K24*$Q$2+GeoAve!K24*$Q$3)/$Q$4</f>
        <v>7.947480784072421</v>
      </c>
      <c r="L24" s="2">
        <f>(NhuAve!L24*$Q$2+GeoAve!L24*$Q$3)/$Q$4</f>
        <v>-0.58627161465938</v>
      </c>
      <c r="M24" s="2">
        <f>(NhuAve!M24*$Q$2+GeoAve!M24*$Q$3)/$Q$4</f>
        <v>-3.904347440657461</v>
      </c>
      <c r="N24" s="2">
        <f t="shared" si="0"/>
        <v>5.018576430895666</v>
      </c>
    </row>
    <row r="25" spans="1:14" ht="12.75">
      <c r="A25">
        <v>1968</v>
      </c>
      <c r="B25" s="2">
        <f>(NhuAve!B25*$Q$2+GeoAve!B25*$Q$3)/$Q$4</f>
        <v>-10.090887765424888</v>
      </c>
      <c r="C25" s="2">
        <f>(NhuAve!C25*$Q$2+GeoAve!C25*$Q$3)/$Q$4</f>
        <v>-10.549659354011096</v>
      </c>
      <c r="D25" s="2">
        <f>(NhuAve!D25*$Q$2+GeoAve!D25*$Q$3)/$Q$4</f>
        <v>-1.1723320887739352</v>
      </c>
      <c r="E25" s="2">
        <f>(NhuAve!E25*$Q$2+GeoAve!E25*$Q$3)/$Q$4</f>
        <v>6.6654750271160985</v>
      </c>
      <c r="F25" s="2">
        <f>(NhuAve!F25*$Q$2+GeoAve!F25*$Q$3)/$Q$4</f>
        <v>9.727912660089274</v>
      </c>
      <c r="G25" s="2">
        <f>(NhuAve!G25*$Q$2+GeoAve!G25*$Q$3)/$Q$4</f>
        <v>15.55457771891035</v>
      </c>
      <c r="H25" s="2">
        <f>(NhuAve!H25*$Q$2+GeoAve!H25*$Q$3)/$Q$4</f>
        <v>18.543690005631806</v>
      </c>
      <c r="I25" s="2">
        <f>(NhuAve!I25*$Q$2+GeoAve!I25*$Q$3)/$Q$4</f>
        <v>17.837739899253265</v>
      </c>
      <c r="J25" s="2">
        <f>(NhuAve!J25*$Q$2+GeoAve!J25*$Q$3)/$Q$4</f>
        <v>16.148570042968586</v>
      </c>
      <c r="K25" s="2">
        <f>(NhuAve!K25*$Q$2+GeoAve!K25*$Q$3)/$Q$4</f>
        <v>9.965566204997705</v>
      </c>
      <c r="L25" s="2">
        <f>(NhuAve!L25*$Q$2+GeoAve!L25*$Q$3)/$Q$4</f>
        <v>1.10678019794752</v>
      </c>
      <c r="M25" s="2">
        <f>(NhuAve!M25*$Q$2+GeoAve!M25*$Q$3)/$Q$4</f>
        <v>-6.416693895749031</v>
      </c>
      <c r="N25" s="2">
        <f t="shared" si="0"/>
        <v>5.61006155441297</v>
      </c>
    </row>
    <row r="26" spans="1:14" ht="12.75">
      <c r="A26">
        <v>1969</v>
      </c>
      <c r="B26" s="2">
        <f>(NhuAve!B26*$Q$2+GeoAve!B26*$Q$3)/$Q$4</f>
        <v>-7.845086406491177</v>
      </c>
      <c r="C26" s="2">
        <f>(NhuAve!C26*$Q$2+GeoAve!C26*$Q$3)/$Q$4</f>
        <v>-6.77474570835593</v>
      </c>
      <c r="D26" s="2">
        <f>(NhuAve!D26*$Q$2+GeoAve!D26*$Q$3)/$Q$4</f>
        <v>-4.2744769982478825</v>
      </c>
      <c r="E26" s="2">
        <f>(NhuAve!E26*$Q$2+GeoAve!E26*$Q$3)/$Q$4</f>
        <v>4.981621855575487</v>
      </c>
      <c r="F26" s="2">
        <f>(NhuAve!F26*$Q$2+GeoAve!F26*$Q$3)/$Q$4</f>
        <v>9.894846429018397</v>
      </c>
      <c r="G26" s="2">
        <f>(NhuAve!G26*$Q$2+GeoAve!G26*$Q$3)/$Q$4</f>
        <v>14.04917945121188</v>
      </c>
      <c r="H26" s="2">
        <f>(NhuAve!H26*$Q$2+GeoAve!H26*$Q$3)/$Q$4</f>
        <v>18.920575799924908</v>
      </c>
      <c r="I26" s="2">
        <f>(NhuAve!I26*$Q$2+GeoAve!I26*$Q$3)/$Q$4</f>
        <v>20.082442404363604</v>
      </c>
      <c r="J26" s="2">
        <f>(NhuAve!J26*$Q$2+GeoAve!J26*$Q$3)/$Q$4</f>
        <v>14.545484622043302</v>
      </c>
      <c r="K26" s="2">
        <f>(NhuAve!K26*$Q$2+GeoAve!K26*$Q$3)/$Q$4</f>
        <v>7.548987500521464</v>
      </c>
      <c r="L26" s="2">
        <f>(NhuAve!L26*$Q$2+GeoAve!L26*$Q$3)/$Q$4</f>
        <v>1.5450863543448334</v>
      </c>
      <c r="M26" s="2">
        <f>(NhuAve!M26*$Q$2+GeoAve!M26*$Q$3)/$Q$4</f>
        <v>-6.681166070460139</v>
      </c>
      <c r="N26" s="2">
        <f t="shared" si="0"/>
        <v>5.499395769454062</v>
      </c>
    </row>
    <row r="27" spans="1:14" ht="12.75">
      <c r="A27">
        <v>1970</v>
      </c>
      <c r="B27" s="2">
        <f>(NhuAve!B27*$Q$2+GeoAve!B27*$Q$3)/$Q$4</f>
        <v>-11.900906955279297</v>
      </c>
      <c r="C27" s="2">
        <f>(NhuAve!C27*$Q$2+GeoAve!C27*$Q$3)/$Q$4</f>
        <v>-9.572154556547495</v>
      </c>
      <c r="D27" s="2">
        <f>(NhuAve!D27*$Q$2+GeoAve!D27*$Q$3)/$Q$4</f>
        <v>-4.681741870385048</v>
      </c>
      <c r="E27" s="2">
        <f>(NhuAve!E27*$Q$2+GeoAve!E27*$Q$3)/$Q$4</f>
        <v>4.903737980267824</v>
      </c>
      <c r="F27" s="2">
        <f>(NhuAve!F27*$Q$2+GeoAve!F27*$Q$3)/$Q$4</f>
        <v>10.925494216970506</v>
      </c>
      <c r="G27" s="2">
        <f>(NhuAve!G27*$Q$2+GeoAve!G27*$Q$3)/$Q$4</f>
        <v>16.308061407534105</v>
      </c>
      <c r="H27" s="2">
        <f>(NhuAve!H27*$Q$2+GeoAve!H27*$Q$3)/$Q$4</f>
        <v>19.749189046139083</v>
      </c>
      <c r="I27" s="2">
        <f>(NhuAve!I27*$Q$2+GeoAve!I27*$Q$3)/$Q$4</f>
        <v>18.95369960055901</v>
      </c>
      <c r="J27" s="2">
        <f>(NhuAve!J27*$Q$2+GeoAve!J27*$Q$3)/$Q$4</f>
        <v>14.461233182804222</v>
      </c>
      <c r="K27" s="2">
        <f>(NhuAve!K27*$Q$2+GeoAve!K27*$Q$3)/$Q$4</f>
        <v>9.832212073964374</v>
      </c>
      <c r="L27" s="2">
        <f>(NhuAve!L27*$Q$2+GeoAve!L27*$Q$3)/$Q$4</f>
        <v>2.3166122606482835</v>
      </c>
      <c r="M27" s="2">
        <f>(NhuAve!M27*$Q$2+GeoAve!M27*$Q$3)/$Q$4</f>
        <v>-6.897106581911476</v>
      </c>
      <c r="N27" s="2">
        <f t="shared" si="0"/>
        <v>5.366527483730341</v>
      </c>
    </row>
    <row r="28" spans="1:14" ht="12.75">
      <c r="A28">
        <v>1971</v>
      </c>
      <c r="B28" s="2">
        <f>(NhuAve!B28*$Q$2+GeoAve!B28*$Q$3)/$Q$4</f>
        <v>-11.37261521734596</v>
      </c>
      <c r="C28" s="2">
        <f>(NhuAve!C28*$Q$2+GeoAve!C28*$Q$3)/$Q$4</f>
        <v>-7.641823453339452</v>
      </c>
      <c r="D28" s="2">
        <f>(NhuAve!D28*$Q$2+GeoAve!D28*$Q$3)/$Q$4</f>
        <v>-5.08821980205248</v>
      </c>
      <c r="E28" s="2">
        <f>(NhuAve!E28*$Q$2+GeoAve!E28*$Q$3)/$Q$4</f>
        <v>3.2118521859747196</v>
      </c>
      <c r="F28" s="2">
        <f>(NhuAve!F28*$Q$2+GeoAve!F28*$Q$3)/$Q$4</f>
        <v>10.263929930958241</v>
      </c>
      <c r="G28" s="2">
        <f>(NhuAve!G28*$Q$2+GeoAve!G28*$Q$3)/$Q$4</f>
        <v>17.638699600559008</v>
      </c>
      <c r="H28" s="2">
        <f>(NhuAve!H28*$Q$2+GeoAve!H28*$Q$3)/$Q$4</f>
        <v>17.70944816131993</v>
      </c>
      <c r="I28" s="2">
        <f>(NhuAve!I28*$Q$2+GeoAve!I28*$Q$3)/$Q$4</f>
        <v>17.35469768157357</v>
      </c>
      <c r="J28" s="2">
        <f>(NhuAve!J28*$Q$2+GeoAve!J28*$Q$3)/$Q$4</f>
        <v>16.07820056005173</v>
      </c>
      <c r="K28" s="2">
        <f>(NhuAve!K28*$Q$2+GeoAve!K28*$Q$3)/$Q$4</f>
        <v>12.274217830920696</v>
      </c>
      <c r="L28" s="2">
        <f>(NhuAve!L28*$Q$2+GeoAve!L28*$Q$3)/$Q$4</f>
        <v>1.4512523726586295</v>
      </c>
      <c r="M28" s="2">
        <f>(NhuAve!M28*$Q$2+GeoAve!M28*$Q$3)/$Q$4</f>
        <v>-3.3639299831045846</v>
      </c>
      <c r="N28" s="2">
        <f t="shared" si="0"/>
        <v>5.709642489014503</v>
      </c>
    </row>
    <row r="29" spans="1:14" ht="12.75">
      <c r="A29">
        <v>1972</v>
      </c>
      <c r="B29" s="2">
        <f>(NhuAve!B29*$Q$2+GeoAve!B29*$Q$3)/$Q$4</f>
        <v>-8.175105596345585</v>
      </c>
      <c r="C29" s="2">
        <f>(NhuAve!C29*$Q$2+GeoAve!C29*$Q$3)/$Q$4</f>
        <v>-10.16764400212757</v>
      </c>
      <c r="D29" s="2">
        <f>(NhuAve!D29*$Q$2+GeoAve!D29*$Q$3)/$Q$4</f>
        <v>-6.152951091944433</v>
      </c>
      <c r="E29" s="2">
        <f>(NhuAve!E29*$Q$2+GeoAve!E29*$Q$3)/$Q$4</f>
        <v>1.678349307496558</v>
      </c>
      <c r="F29" s="2">
        <f>(NhuAve!F29*$Q$2+GeoAve!F29*$Q$3)/$Q$4</f>
        <v>12.122053731592342</v>
      </c>
      <c r="G29" s="2">
        <f>(NhuAve!G29*$Q$2+GeoAve!G29*$Q$3)/$Q$4</f>
        <v>14.466405943640233</v>
      </c>
      <c r="H29" s="2">
        <f>(NhuAve!H29*$Q$2+GeoAve!H29*$Q$3)/$Q$4</f>
        <v>18.48432819865671</v>
      </c>
      <c r="I29" s="2">
        <f>(NhuAve!I29*$Q$2+GeoAve!I29*$Q$3)/$Q$4</f>
        <v>17.397341631554795</v>
      </c>
      <c r="J29" s="2">
        <f>(NhuAve!J29*$Q$2+GeoAve!J29*$Q$3)/$Q$4</f>
        <v>13.727859861916482</v>
      </c>
      <c r="K29" s="2">
        <f>(NhuAve!K29*$Q$2+GeoAve!K29*$Q$3)/$Q$4</f>
        <v>5.70085410496016</v>
      </c>
      <c r="L29" s="2">
        <f>(NhuAve!L29*$Q$2+GeoAve!L29*$Q$3)/$Q$4</f>
        <v>0.39988480872721205</v>
      </c>
      <c r="M29" s="2">
        <f>(NhuAve!M29*$Q$2+GeoAve!M29*$Q$3)/$Q$4</f>
        <v>-6.04041750969922</v>
      </c>
      <c r="N29" s="2">
        <f t="shared" si="0"/>
        <v>4.453413282368974</v>
      </c>
    </row>
    <row r="30" spans="1:14" ht="12.75">
      <c r="A30">
        <v>1973</v>
      </c>
      <c r="B30" s="2">
        <f>(NhuAve!B30*$Q$2+GeoAve!B30*$Q$3)/$Q$4</f>
        <v>-6.280926145133703</v>
      </c>
      <c r="C30" s="2">
        <f>(NhuAve!C30*$Q$2+GeoAve!C30*$Q$3)/$Q$4</f>
        <v>-9.089548986275082</v>
      </c>
      <c r="D30" s="2">
        <f>(NhuAve!D30*$Q$2+GeoAve!D30*$Q$3)/$Q$4</f>
        <v>2.2732197499061364</v>
      </c>
      <c r="E30" s="2">
        <f>(NhuAve!E30*$Q$2+GeoAve!E30*$Q$3)/$Q$4</f>
        <v>5.364457756247132</v>
      </c>
      <c r="F30" s="2">
        <f>(NhuAve!F30*$Q$2+GeoAve!F30*$Q$3)/$Q$4</f>
        <v>9.903790778440616</v>
      </c>
      <c r="G30" s="2">
        <f>(NhuAve!G30*$Q$2+GeoAve!G30*$Q$3)/$Q$4</f>
        <v>17.38195295878353</v>
      </c>
      <c r="H30" s="2">
        <f>(NhuAve!H30*$Q$2+GeoAve!H30*$Q$3)/$Q$4</f>
        <v>19.653440485378166</v>
      </c>
      <c r="I30" s="2">
        <f>(NhuAve!I30*$Q$2+GeoAve!I30*$Q$3)/$Q$4</f>
        <v>20.382312846773186</v>
      </c>
      <c r="J30" s="2">
        <f>(NhuAve!J30*$Q$2+GeoAve!J30*$Q$3)/$Q$4</f>
        <v>14.207360821409203</v>
      </c>
      <c r="K30" s="2">
        <f>(NhuAve!K30*$Q$2+GeoAve!K30*$Q$3)/$Q$4</f>
        <v>10.750974067623378</v>
      </c>
      <c r="L30" s="2">
        <f>(NhuAve!L30*$Q$2+GeoAve!L30*$Q$3)/$Q$4</f>
        <v>1.6730086093613117</v>
      </c>
      <c r="M30" s="2">
        <f>(NhuAve!M30*$Q$2+GeoAve!M30*$Q$3)/$Q$4</f>
        <v>-5.697811939426807</v>
      </c>
      <c r="N30" s="2">
        <f t="shared" si="0"/>
        <v>6.710185916923922</v>
      </c>
    </row>
    <row r="31" spans="1:14" ht="12.75">
      <c r="A31">
        <v>1974</v>
      </c>
      <c r="B31" s="2">
        <f>(NhuAve!B31*$Q$2+GeoAve!B31*$Q$3)/$Q$4</f>
        <v>-7.700398319844813</v>
      </c>
      <c r="C31" s="2">
        <f>(NhuAve!C31*$Q$2+GeoAve!C31*$Q$3)/$Q$4</f>
        <v>-10.683023079971633</v>
      </c>
      <c r="D31" s="2">
        <f>(NhuAve!D31*$Q$2+GeoAve!D31*$Q$3)/$Q$4</f>
        <v>-3.426065297651329</v>
      </c>
      <c r="E31" s="2">
        <f>(NhuAve!E31*$Q$2+GeoAve!E31*$Q$3)/$Q$4</f>
        <v>5.04238001126361</v>
      </c>
      <c r="F31" s="2">
        <f>(NhuAve!F31*$Q$2+GeoAve!F31*$Q$3)/$Q$4</f>
        <v>8.973440485378164</v>
      </c>
      <c r="G31" s="2">
        <f>(NhuAve!G31*$Q$2+GeoAve!G31*$Q$3)/$Q$4</f>
        <v>15.986036460723374</v>
      </c>
      <c r="H31" s="2">
        <f>(NhuAve!H31*$Q$2+GeoAve!H31*$Q$3)/$Q$4</f>
        <v>19.15807100246131</v>
      </c>
      <c r="I31" s="2">
        <f>(NhuAve!I31*$Q$2+GeoAve!I31*$Q$3)/$Q$4</f>
        <v>18.581684248675483</v>
      </c>
      <c r="J31" s="2">
        <f>(NhuAve!J31*$Q$2+GeoAve!J31*$Q$3)/$Q$4</f>
        <v>12.141732223311502</v>
      </c>
      <c r="K31" s="2">
        <f>(NhuAve!K31*$Q$2+GeoAve!K31*$Q$3)/$Q$4</f>
        <v>6.438507649868591</v>
      </c>
      <c r="L31" s="2">
        <f>(NhuAve!L31*$Q$2+GeoAve!L31*$Q$3)/$Q$4</f>
        <v>2.129126653039089</v>
      </c>
      <c r="M31" s="2">
        <f>(NhuAve!M31*$Q$2+GeoAve!M31*$Q$3)/$Q$4</f>
        <v>-2.8319002127570814</v>
      </c>
      <c r="N31" s="2">
        <f t="shared" si="0"/>
        <v>5.31746598537469</v>
      </c>
    </row>
    <row r="32" spans="1:14" ht="12.75">
      <c r="A32">
        <v>1975</v>
      </c>
      <c r="B32" s="2">
        <f>(NhuAve!B32*$Q$2+GeoAve!B32*$Q$3)/$Q$4</f>
        <v>-6.474040350840601</v>
      </c>
      <c r="C32" s="2">
        <f>(NhuAve!C32*$Q$2+GeoAve!C32*$Q$3)/$Q$4</f>
        <v>-6.524078730549414</v>
      </c>
      <c r="D32" s="2">
        <f>(NhuAve!D32*$Q$2+GeoAve!D32*$Q$3)/$Q$4</f>
        <v>-4.538099839389262</v>
      </c>
      <c r="E32" s="2">
        <f>(NhuAve!E32*$Q$2+GeoAve!E32*$Q$3)/$Q$4</f>
        <v>1.4994769461015394</v>
      </c>
      <c r="F32" s="2">
        <f>(NhuAve!F32*$Q$2+GeoAve!F32*$Q$3)/$Q$4</f>
        <v>14.32265354490843</v>
      </c>
      <c r="G32" s="2">
        <f>(NhuAve!G32*$Q$2+GeoAve!G32*$Q$3)/$Q$4</f>
        <v>17.423282143006134</v>
      </c>
      <c r="H32" s="2">
        <f>(NhuAve!H32*$Q$2+GeoAve!H32*$Q$3)/$Q$4</f>
        <v>20.292533582245213</v>
      </c>
      <c r="I32" s="2">
        <f>(NhuAve!I32*$Q$2+GeoAve!I32*$Q$3)/$Q$4</f>
        <v>19.013920336031035</v>
      </c>
      <c r="J32" s="2">
        <f>(NhuAve!J32*$Q$2+GeoAve!J32*$Q$3)/$Q$4</f>
        <v>12.276813806265904</v>
      </c>
      <c r="K32" s="2">
        <f>(NhuAve!K32*$Q$2+GeoAve!K32*$Q$3)/$Q$4</f>
        <v>9.47535506445288</v>
      </c>
      <c r="L32" s="2">
        <f>(NhuAve!L32*$Q$2+GeoAve!L32*$Q$3)/$Q$4</f>
        <v>4.452907836552501</v>
      </c>
      <c r="M32" s="2">
        <f>(NhuAve!M32*$Q$2+GeoAve!M32*$Q$3)/$Q$4</f>
        <v>-6.10051828250803</v>
      </c>
      <c r="N32" s="2">
        <f t="shared" si="0"/>
        <v>6.260017171356361</v>
      </c>
    </row>
    <row r="33" spans="1:14" ht="12.75">
      <c r="A33">
        <v>1976</v>
      </c>
      <c r="B33" s="2">
        <f>(NhuAve!B33*$Q$2+GeoAve!B33*$Q$3)/$Q$4</f>
        <v>-11.624381048975845</v>
      </c>
      <c r="C33" s="2">
        <f>(NhuAve!C33*$Q$2+GeoAve!C33*$Q$3)/$Q$4</f>
        <v>-5.444169908431021</v>
      </c>
      <c r="D33" s="2">
        <f>(NhuAve!D33*$Q$2+GeoAve!D33*$Q$3)/$Q$4</f>
        <v>-1.941785073630637</v>
      </c>
      <c r="E33" s="2">
        <f>(NhuAve!E33*$Q$2+GeoAve!E33*$Q$3)/$Q$4</f>
        <v>6.1907149524425344</v>
      </c>
      <c r="F33" s="2">
        <f>(NhuAve!F33*$Q$2+GeoAve!F33*$Q$3)/$Q$4</f>
        <v>9.983291737933335</v>
      </c>
      <c r="G33" s="2">
        <f>(NhuAve!G33*$Q$2+GeoAve!G33*$Q$3)/$Q$4</f>
        <v>18.152663139835635</v>
      </c>
      <c r="H33" s="2">
        <f>(NhuAve!H33*$Q$2+GeoAve!H33*$Q$3)/$Q$4</f>
        <v>18.739428971465518</v>
      </c>
      <c r="I33" s="2">
        <f>(NhuAve!I33*$Q$2+GeoAve!I33*$Q$3)/$Q$4</f>
        <v>18.019169856284677</v>
      </c>
      <c r="J33" s="2">
        <f>(NhuAve!J33*$Q$2+GeoAve!J33*$Q$3)/$Q$4</f>
        <v>13.178589232822995</v>
      </c>
      <c r="K33" s="2">
        <f>(NhuAve!K33*$Q$2+GeoAve!K33*$Q$3)/$Q$4</f>
        <v>5.749716871427977</v>
      </c>
      <c r="L33" s="2">
        <f>(NhuAve!L33*$Q$2+GeoAve!L33*$Q$3)/$Q$4</f>
        <v>-1.557648773518001</v>
      </c>
      <c r="M33" s="2">
        <f>(NhuAve!M33*$Q$2+GeoAve!M33*$Q$3)/$Q$4</f>
        <v>-10.721026917942513</v>
      </c>
      <c r="N33" s="2">
        <f t="shared" si="0"/>
        <v>4.893713586642889</v>
      </c>
    </row>
    <row r="34" spans="1:14" ht="12.75">
      <c r="A34">
        <v>1977</v>
      </c>
      <c r="B34" s="2">
        <f>(NhuAve!B34*$Q$2+GeoAve!B34*$Q$3)/$Q$4</f>
        <v>-13.369476998247883</v>
      </c>
      <c r="C34" s="2">
        <f>(NhuAve!C34*$Q$2+GeoAve!C34*$Q$3)/$Q$4</f>
        <v>-8.074884860873556</v>
      </c>
      <c r="D34" s="2">
        <f>(NhuAve!D34*$Q$2+GeoAve!D34*$Q$3)/$Q$4</f>
        <v>0.6944961359559467</v>
      </c>
      <c r="E34" s="2">
        <f>(NhuAve!E34*$Q$2+GeoAve!E34*$Q$3)/$Q$4</f>
        <v>6.0614827030578615</v>
      </c>
      <c r="F34" s="2">
        <f>(NhuAve!F34*$Q$2+GeoAve!F34*$Q$3)/$Q$4</f>
        <v>13.835307089816862</v>
      </c>
      <c r="G34" s="2">
        <f>(NhuAve!G34*$Q$2+GeoAve!G34*$Q$3)/$Q$4</f>
        <v>15.1674232145092</v>
      </c>
      <c r="H34" s="2">
        <f>(NhuAve!H34*$Q$2+GeoAve!H34*$Q$3)/$Q$4</f>
        <v>19.688949120812648</v>
      </c>
      <c r="I34" s="2">
        <f>(NhuAve!I34*$Q$2+GeoAve!I34*$Q$3)/$Q$4</f>
        <v>16.82020631700805</v>
      </c>
      <c r="J34" s="2">
        <f>(NhuAve!J34*$Q$2+GeoAve!J34*$Q$3)/$Q$4</f>
        <v>14.192970229652497</v>
      </c>
      <c r="K34" s="2">
        <f>(NhuAve!K34*$Q$2+GeoAve!K34*$Q$3)/$Q$4</f>
        <v>7.472581556881232</v>
      </c>
      <c r="L34" s="2">
        <f>(NhuAve!L34*$Q$2+GeoAve!L34*$Q$3)/$Q$4</f>
        <v>2.2684596752325725</v>
      </c>
      <c r="M34" s="2">
        <f>(NhuAve!M34*$Q$2+GeoAve!M34*$Q$3)/$Q$4</f>
        <v>-6.401463565349798</v>
      </c>
      <c r="N34" s="2">
        <f t="shared" si="0"/>
        <v>5.69633755153797</v>
      </c>
    </row>
    <row r="35" spans="1:14" ht="12.75">
      <c r="A35">
        <v>1978</v>
      </c>
      <c r="B35" s="2">
        <f>(NhuAve!B35*$Q$2+GeoAve!B35*$Q$3)/$Q$4</f>
        <v>-11.131775478703434</v>
      </c>
      <c r="C35" s="2">
        <f>(NhuAve!C35*$Q$2+GeoAve!C35*$Q$3)/$Q$4</f>
        <v>-11.3038963747862</v>
      </c>
      <c r="D35" s="2">
        <f>(NhuAve!D35*$Q$2+GeoAve!D35*$Q$3)/$Q$4</f>
        <v>-5.470882941888115</v>
      </c>
      <c r="E35" s="2">
        <f>(NhuAve!E35*$Q$2+GeoAve!E35*$Q$3)/$Q$4</f>
        <v>2.7230997872429183</v>
      </c>
      <c r="F35" s="2">
        <f>(NhuAve!F35*$Q$2+GeoAve!F35*$Q$3)/$Q$4</f>
        <v>12.8868761993659</v>
      </c>
      <c r="G35" s="2">
        <f>(NhuAve!G35*$Q$2+GeoAve!G35*$Q$3)/$Q$4</f>
        <v>15.338949120812648</v>
      </c>
      <c r="H35" s="2">
        <f>(NhuAve!H35*$Q$2+GeoAve!H35*$Q$3)/$Q$4</f>
        <v>18.501046055650576</v>
      </c>
      <c r="I35" s="2">
        <f>(NhuAve!I35*$Q$2+GeoAve!I35*$Q$3)/$Q$4</f>
        <v>18.46932819865671</v>
      </c>
      <c r="J35" s="2">
        <f>(NhuAve!J35*$Q$2+GeoAve!J35*$Q$3)/$Q$4</f>
        <v>13.886151599849818</v>
      </c>
      <c r="K35" s="2">
        <f>(NhuAve!K35*$Q$2+GeoAve!K35*$Q$3)/$Q$4</f>
        <v>7.335095949272037</v>
      </c>
      <c r="L35" s="2">
        <f>(NhuAve!L35*$Q$2+GeoAve!L35*$Q$3)/$Q$4</f>
        <v>1.2801631137624634</v>
      </c>
      <c r="M35" s="2">
        <f>(NhuAve!M35*$Q$2+GeoAve!M35*$Q$3)/$Q$4</f>
        <v>-5.8395681761294895</v>
      </c>
      <c r="N35" s="2">
        <f t="shared" si="0"/>
        <v>4.722882254425486</v>
      </c>
    </row>
    <row r="36" spans="1:14" ht="12.75">
      <c r="A36">
        <v>1979</v>
      </c>
      <c r="B36" s="2">
        <f>(NhuAve!B36*$Q$2+GeoAve!B36*$Q$3)/$Q$4</f>
        <v>-11.09609408243294</v>
      </c>
      <c r="C36" s="2">
        <f>(NhuAve!C36*$Q$2+GeoAve!C36*$Q$3)/$Q$4</f>
        <v>-13.636084487505736</v>
      </c>
      <c r="D36" s="2">
        <f>(NhuAve!D36*$Q$2+GeoAve!D36*$Q$3)/$Q$4</f>
        <v>-1.0137572222685745</v>
      </c>
      <c r="E36" s="2">
        <f>(NhuAve!E36*$Q$2+GeoAve!E36*$Q$3)/$Q$4</f>
        <v>3.8416938436026866</v>
      </c>
      <c r="F36" s="2">
        <f>(NhuAve!F36*$Q$2+GeoAve!F36*$Q$3)/$Q$4</f>
        <v>10.602533582245213</v>
      </c>
      <c r="G36" s="2">
        <f>(NhuAve!G36*$Q$2+GeoAve!G36*$Q$3)/$Q$4</f>
        <v>16.028680410704602</v>
      </c>
      <c r="H36" s="2">
        <f>(NhuAve!H36*$Q$2+GeoAve!H36*$Q$3)/$Q$4</f>
        <v>19.160278305035252</v>
      </c>
      <c r="I36" s="2">
        <f>(NhuAve!I36*$Q$2+GeoAve!I36*$Q$3)/$Q$4</f>
        <v>17.087312846773184</v>
      </c>
      <c r="J36" s="2">
        <f>(NhuAve!J36*$Q$2+GeoAve!J36*$Q$3)/$Q$4</f>
        <v>14.2761036252138</v>
      </c>
      <c r="K36" s="2">
        <f>(NhuAve!K36*$Q$2+GeoAve!K36*$Q$3)/$Q$4</f>
        <v>7.297850266989279</v>
      </c>
      <c r="L36" s="2">
        <f>(NhuAve!L36*$Q$2+GeoAve!L36*$Q$3)/$Q$4</f>
        <v>2.251962553710734</v>
      </c>
      <c r="M36" s="2">
        <f>(NhuAve!M36*$Q$2+GeoAve!M36*$Q$3)/$Q$4</f>
        <v>-3.263709247632556</v>
      </c>
      <c r="N36" s="2">
        <f t="shared" si="0"/>
        <v>5.128064199536246</v>
      </c>
    </row>
    <row r="37" spans="1:14" ht="12.75">
      <c r="A37">
        <v>1980</v>
      </c>
      <c r="B37" s="2">
        <f>(NhuAve!B37*$Q$2+GeoAve!B37*$Q$3)/$Q$4</f>
        <v>-7.565076811563973</v>
      </c>
      <c r="C37" s="2">
        <f>(NhuAve!C37*$Q$2+GeoAve!C37*$Q$3)/$Q$4</f>
        <v>-10.036074892578533</v>
      </c>
      <c r="D37" s="2">
        <f>(NhuAve!D37*$Q$2+GeoAve!D37*$Q$3)/$Q$4</f>
        <v>-4.0540259323766215</v>
      </c>
      <c r="E37" s="2">
        <f>(NhuAve!E37*$Q$2+GeoAve!E37*$Q$3)/$Q$4</f>
        <v>5.057672734762838</v>
      </c>
      <c r="F37" s="2">
        <f>(NhuAve!F37*$Q$2+GeoAve!F37*$Q$3)/$Q$4</f>
        <v>12.130906903132953</v>
      </c>
      <c r="G37" s="2">
        <f>(NhuAve!G37*$Q$2+GeoAve!G37*$Q$3)/$Q$4</f>
        <v>13.99357963789579</v>
      </c>
      <c r="H37" s="2">
        <f>(NhuAve!H37*$Q$2+GeoAve!H37*$Q$3)/$Q$4</f>
        <v>18.948061407534105</v>
      </c>
      <c r="I37" s="2">
        <f>(NhuAve!I37*$Q$2+GeoAve!I37*$Q$3)/$Q$4</f>
        <v>19.76019672208085</v>
      </c>
      <c r="J37" s="2">
        <f>(NhuAve!J37*$Q$2+GeoAve!J37*$Q$3)/$Q$4</f>
        <v>13.339246615702306</v>
      </c>
      <c r="K37" s="2">
        <f>(NhuAve!K37*$Q$2+GeoAve!K37*$Q$3)/$Q$4</f>
        <v>5.2987187904134165</v>
      </c>
      <c r="L37" s="2">
        <f>(NhuAve!L37*$Q$2+GeoAve!L37*$Q$3)/$Q$4</f>
        <v>0.3372504536731885</v>
      </c>
      <c r="M37" s="2">
        <f>(NhuAve!M37*$Q$2+GeoAve!M37*$Q$3)/$Q$4</f>
        <v>-9.288733261023737</v>
      </c>
      <c r="N37" s="2">
        <f t="shared" si="0"/>
        <v>4.826810197304383</v>
      </c>
    </row>
    <row r="38" spans="1:14" ht="12.75">
      <c r="A38">
        <v>1981</v>
      </c>
      <c r="B38" s="2">
        <f>(NhuAve!B38*$Q$2+GeoAve!B38*$Q$3)/$Q$4</f>
        <v>-11.723531715406116</v>
      </c>
      <c r="C38" s="2">
        <f>(NhuAve!C38*$Q$2+GeoAve!C38*$Q$3)/$Q$4</f>
        <v>-4.695292723499229</v>
      </c>
      <c r="D38" s="2">
        <f>(NhuAve!D38*$Q$2+GeoAve!D38*$Q$3)/$Q$4</f>
        <v>-1.2078791039172334</v>
      </c>
      <c r="E38" s="2">
        <f>(NhuAve!E38*$Q$2+GeoAve!E38*$Q$3)/$Q$4</f>
        <v>5.742111301155563</v>
      </c>
      <c r="F38" s="2">
        <f>(NhuAve!F38*$Q$2+GeoAve!F38*$Q$3)/$Q$4</f>
        <v>10.434419376538319</v>
      </c>
      <c r="G38" s="2">
        <f>(NhuAve!G38*$Q$2+GeoAve!G38*$Q$3)/$Q$4</f>
        <v>15.994956796754412</v>
      </c>
      <c r="H38" s="2">
        <f>(NhuAve!H38*$Q$2+GeoAve!H38*$Q$3)/$Q$4</f>
        <v>19.512404024654792</v>
      </c>
      <c r="I38" s="2">
        <f>(NhuAve!I38*$Q$2+GeoAve!I38*$Q$3)/$Q$4</f>
        <v>18.57355085311418</v>
      </c>
      <c r="J38" s="2">
        <f>(NhuAve!J38*$Q$2+GeoAve!J38*$Q$3)/$Q$4</f>
        <v>12.978339712569355</v>
      </c>
      <c r="K38" s="2">
        <f>(NhuAve!K38*$Q$2+GeoAve!K38*$Q$3)/$Q$4</f>
        <v>5.642581556881232</v>
      </c>
      <c r="L38" s="2">
        <f>(NhuAve!L38*$Q$2+GeoAve!L38*$Q$3)/$Q$4</f>
        <v>1.9109836625505816</v>
      </c>
      <c r="M38" s="2">
        <f>(NhuAve!M38*$Q$2+GeoAve!M38*$Q$3)/$Q$4</f>
        <v>-4.582111353301906</v>
      </c>
      <c r="N38" s="2">
        <f t="shared" si="0"/>
        <v>5.715044365674494</v>
      </c>
    </row>
    <row r="39" spans="1:14" ht="12.75">
      <c r="A39">
        <v>1982</v>
      </c>
      <c r="B39" s="2">
        <f>(NhuAve!B39*$Q$2+GeoAve!B39*$Q$3)/$Q$4</f>
        <v>-13.385230382545576</v>
      </c>
      <c r="C39" s="2">
        <f>(NhuAve!C39*$Q$2+GeoAve!C39*$Q$3)/$Q$4</f>
        <v>-9.322480836218764</v>
      </c>
      <c r="D39" s="2">
        <f>(NhuAve!D39*$Q$2+GeoAve!D39*$Q$3)/$Q$4</f>
        <v>-3.7796449355471196</v>
      </c>
      <c r="E39" s="2">
        <f>(NhuAve!E39*$Q$2+GeoAve!E39*$Q$3)/$Q$4</f>
        <v>2.357749494180468</v>
      </c>
      <c r="F39" s="2">
        <f>(NhuAve!F39*$Q$2+GeoAve!F39*$Q$3)/$Q$4</f>
        <v>13.762543177172416</v>
      </c>
      <c r="G39" s="2">
        <f>(NhuAve!G39*$Q$2+GeoAve!G39*$Q$3)/$Q$4</f>
        <v>13.900537420216095</v>
      </c>
      <c r="H39" s="2">
        <f>(NhuAve!H39*$Q$2+GeoAve!H39*$Q$3)/$Q$4</f>
        <v>19.17092609298736</v>
      </c>
      <c r="I39" s="2">
        <f>(NhuAve!I39*$Q$2+GeoAve!I39*$Q$3)/$Q$4</f>
        <v>16.298190965124526</v>
      </c>
      <c r="J39" s="2">
        <f>(NhuAve!J39*$Q$2+GeoAve!J39*$Q$3)/$Q$4</f>
        <v>13.60095487776897</v>
      </c>
      <c r="K39" s="2">
        <f>(NhuAve!K39*$Q$2+GeoAve!K39*$Q$3)/$Q$4</f>
        <v>9.28132436068583</v>
      </c>
      <c r="L39" s="2">
        <f>(NhuAve!L39*$Q$2+GeoAve!L39*$Q$3)/$Q$4</f>
        <v>2.2009740676233784</v>
      </c>
      <c r="M39" s="2">
        <f>(NhuAve!M39*$Q$2+GeoAve!M39*$Q$3)/$Q$4</f>
        <v>-1.3089491729589922</v>
      </c>
      <c r="N39" s="2">
        <f t="shared" si="0"/>
        <v>5.23140792737405</v>
      </c>
    </row>
    <row r="40" spans="1:14" ht="12.75">
      <c r="A40">
        <v>1983</v>
      </c>
      <c r="B40" s="2">
        <f>(NhuAve!B40*$Q$2+GeoAve!B40*$Q$3)/$Q$4</f>
        <v>-6.921684300821826</v>
      </c>
      <c r="C40" s="2">
        <f>(NhuAve!C40*$Q$2+GeoAve!C40*$Q$3)/$Q$4</f>
        <v>-5.1041890982854285</v>
      </c>
      <c r="D40" s="2">
        <f>(NhuAve!D40*$Q$2+GeoAve!D40*$Q$3)/$Q$4</f>
        <v>-1.162500026073172</v>
      </c>
      <c r="E40" s="2">
        <f>(NhuAve!E40*$Q$2+GeoAve!E40*$Q$3)/$Q$4</f>
        <v>3.761564286012265</v>
      </c>
      <c r="F40" s="2">
        <f>(NhuAve!F40*$Q$2+GeoAve!F40*$Q$3)/$Q$4</f>
        <v>8.544558529055942</v>
      </c>
      <c r="G40" s="2">
        <f>(NhuAve!G40*$Q$2+GeoAve!G40*$Q$3)/$Q$4</f>
        <v>16.746295575904217</v>
      </c>
      <c r="H40" s="2">
        <f>(NhuAve!H40*$Q$2+GeoAve!H40*$Q$3)/$Q$4</f>
        <v>21.021324360685828</v>
      </c>
      <c r="I40" s="2">
        <f>(NhuAve!I40*$Q$2+GeoAve!I40*$Q$3)/$Q$4</f>
        <v>20.235556610070503</v>
      </c>
      <c r="J40" s="2">
        <f>(NhuAve!J40*$Q$2+GeoAve!J40*$Q$3)/$Q$4</f>
        <v>15.539808049309583</v>
      </c>
      <c r="K40" s="2">
        <f>(NhuAve!K40*$Q$2+GeoAve!K40*$Q$3)/$Q$4</f>
        <v>8.129467351174336</v>
      </c>
      <c r="L40" s="2">
        <f>(NhuAve!L40*$Q$2+GeoAve!L40*$Q$3)/$Q$4</f>
        <v>1.5007629270785532</v>
      </c>
      <c r="M40" s="2">
        <f>(NhuAve!M40*$Q$2+GeoAve!M40*$Q$3)/$Q$4</f>
        <v>-9.225076811563973</v>
      </c>
      <c r="N40" s="2">
        <f t="shared" si="0"/>
        <v>6.088823954378903</v>
      </c>
    </row>
    <row r="41" spans="1:14" ht="12.75">
      <c r="A41">
        <v>1984</v>
      </c>
      <c r="B41" s="2">
        <f>(NhuAve!B41*$Q$2+GeoAve!B41*$Q$3)/$Q$4</f>
        <v>-11.890695814734471</v>
      </c>
      <c r="C41" s="2">
        <f>(NhuAve!C41*$Q$2+GeoAve!C41*$Q$3)/$Q$4</f>
        <v>-3.125873346960911</v>
      </c>
      <c r="D41" s="2">
        <f>(NhuAve!D41*$Q$2+GeoAve!D41*$Q$3)/$Q$4</f>
        <v>-5.782000985565892</v>
      </c>
      <c r="E41" s="2">
        <f>(NhuAve!E41*$Q$2+GeoAve!E41*$Q$3)/$Q$4</f>
        <v>6.354011513912645</v>
      </c>
      <c r="F41" s="2">
        <f>(NhuAve!F41*$Q$2+GeoAve!F41*$Q$3)/$Q$4</f>
        <v>9.132951039798089</v>
      </c>
      <c r="G41" s="2">
        <f>(NhuAve!G41*$Q$2+GeoAve!G41*$Q$3)/$Q$4</f>
        <v>16.686213992949813</v>
      </c>
      <c r="H41" s="2">
        <f>(NhuAve!H41*$Q$2+GeoAve!H41*$Q$3)/$Q$4</f>
        <v>18.66280229235326</v>
      </c>
      <c r="I41" s="2">
        <f>(NhuAve!I41*$Q$2+GeoAve!I41*$Q$3)/$Q$4</f>
        <v>19.567821482207666</v>
      </c>
      <c r="J41" s="2">
        <f>(NhuAve!J41*$Q$2+GeoAve!J41*$Q$3)/$Q$4</f>
        <v>13.001343550540236</v>
      </c>
      <c r="K41" s="2">
        <f>(NhuAve!K41*$Q$2+GeoAve!K41*$Q$3)/$Q$4</f>
        <v>9.64295103979809</v>
      </c>
      <c r="L41" s="2">
        <f>(NhuAve!L41*$Q$2+GeoAve!L41*$Q$3)/$Q$4</f>
        <v>1.7470921113011555</v>
      </c>
      <c r="M41" s="2">
        <f>(NhuAve!M41*$Q$2+GeoAve!M41*$Q$3)/$Q$4</f>
        <v>-3.2864539704225932</v>
      </c>
      <c r="N41" s="2">
        <f t="shared" si="0"/>
        <v>5.892513575431423</v>
      </c>
    </row>
    <row r="42" spans="1:14" ht="12.75">
      <c r="A42">
        <v>1985</v>
      </c>
      <c r="B42" s="2">
        <f>(NhuAve!B42*$Q$2+GeoAve!B42*$Q$3)/$Q$4</f>
        <v>-10.559659354011096</v>
      </c>
      <c r="C42" s="2">
        <f>(NhuAve!C42*$Q$2+GeoAve!C42*$Q$3)/$Q$4</f>
        <v>-8.176132462141755</v>
      </c>
      <c r="D42" s="2">
        <f>(NhuAve!D42*$Q$2+GeoAve!D42*$Q$3)/$Q$4</f>
        <v>-2.0064635653497978</v>
      </c>
      <c r="E42" s="2">
        <f>(NhuAve!E42*$Q$2+GeoAve!E42*$Q$3)/$Q$4</f>
        <v>5.735283076425681</v>
      </c>
      <c r="F42" s="2">
        <f>(NhuAve!F42*$Q$2+GeoAve!F42*$Q$3)/$Q$4</f>
        <v>11.890206317008051</v>
      </c>
      <c r="G42" s="2">
        <f>(NhuAve!G42*$Q$2+GeoAve!G42*$Q$3)/$Q$4</f>
        <v>14.376175613241</v>
      </c>
      <c r="H42" s="2">
        <f>(NhuAve!H42*$Q$2+GeoAve!H42*$Q$3)/$Q$4</f>
        <v>18.470815725251345</v>
      </c>
      <c r="I42" s="2">
        <f>(NhuAve!I42*$Q$2+GeoAve!I42*$Q$3)/$Q$4</f>
        <v>17.79230325184598</v>
      </c>
      <c r="J42" s="2">
        <f>(NhuAve!J42*$Q$2+GeoAve!J42*$Q$3)/$Q$4</f>
        <v>15.243080597388511</v>
      </c>
      <c r="K42" s="2">
        <f>(NhuAve!K42*$Q$2+GeoAve!K42*$Q$3)/$Q$4</f>
        <v>8.609448161319929</v>
      </c>
      <c r="L42" s="2">
        <f>(NhuAve!L42*$Q$2+GeoAve!L42*$Q$3)/$Q$4</f>
        <v>1.2429990144341079</v>
      </c>
      <c r="M42" s="2">
        <f>(NhuAve!M42*$Q$2+GeoAve!M42*$Q$3)/$Q$4</f>
        <v>-8.331823453339451</v>
      </c>
      <c r="N42" s="2">
        <f t="shared" si="0"/>
        <v>5.357186076839375</v>
      </c>
    </row>
    <row r="43" spans="1:14" ht="12.75">
      <c r="A43">
        <v>1986</v>
      </c>
      <c r="B43" s="2">
        <f>(NhuAve!B43*$Q$2+GeoAve!B43*$Q$3)/$Q$4</f>
        <v>-9.010177584372784</v>
      </c>
      <c r="C43" s="2">
        <f>(NhuAve!C43*$Q$2+GeoAve!C43*$Q$3)/$Q$4</f>
        <v>-8.258598879896542</v>
      </c>
      <c r="D43" s="2">
        <f>(NhuAve!D43*$Q$2+GeoAve!D43*$Q$3)/$Q$4</f>
        <v>-1.4518618330482669</v>
      </c>
      <c r="E43" s="2">
        <f>(NhuAve!E43*$Q$2+GeoAve!E43*$Q$3)/$Q$4</f>
        <v>7.108690005631805</v>
      </c>
      <c r="F43" s="2">
        <f>(NhuAve!F43*$Q$2+GeoAve!F43*$Q$3)/$Q$4</f>
        <v>13.19489922719119</v>
      </c>
      <c r="G43" s="2">
        <f>(NhuAve!G43*$Q$2+GeoAve!G43*$Q$3)/$Q$4</f>
        <v>14.97645391827625</v>
      </c>
      <c r="H43" s="2">
        <f>(NhuAve!H43*$Q$2+GeoAve!H43*$Q$3)/$Q$4</f>
        <v>19.64507675941763</v>
      </c>
      <c r="I43" s="2">
        <f>(NhuAve!I43*$Q$2+GeoAve!I43*$Q$3)/$Q$4</f>
        <v>17.16967849171916</v>
      </c>
      <c r="J43" s="2">
        <f>(NhuAve!J43*$Q$2+GeoAve!J43*$Q$3)/$Q$4</f>
        <v>13.618608422677402</v>
      </c>
      <c r="K43" s="2">
        <f>(NhuAve!K43*$Q$2+GeoAve!K43*$Q$3)/$Q$4</f>
        <v>7.6089779055942595</v>
      </c>
      <c r="L43" s="2">
        <f>(NhuAve!L43*$Q$2+GeoAve!L43*$Q$3)/$Q$4</f>
        <v>-0.09451537795669776</v>
      </c>
      <c r="M43" s="2">
        <f>(NhuAve!M43*$Q$2+GeoAve!M43*$Q$3)/$Q$4</f>
        <v>-3.0812620197321765</v>
      </c>
      <c r="N43" s="2">
        <f t="shared" si="0"/>
        <v>5.952164086291769</v>
      </c>
    </row>
    <row r="44" spans="1:14" ht="12.75">
      <c r="A44">
        <v>1987</v>
      </c>
      <c r="B44" s="2">
        <f>(NhuAve!B44*$Q$2+GeoAve!B44*$Q$3)/$Q$4</f>
        <v>-6.349486593175087</v>
      </c>
      <c r="C44" s="2">
        <f>(NhuAve!C44*$Q$2+GeoAve!C44*$Q$3)/$Q$4</f>
        <v>-6.418939578031789</v>
      </c>
      <c r="D44" s="2">
        <f>(NhuAve!D44*$Q$2+GeoAve!D44*$Q$3)/$Q$4</f>
        <v>-0.32188102290267406</v>
      </c>
      <c r="E44" s="2">
        <f>(NhuAve!E44*$Q$2+GeoAve!E44*$Q$3)/$Q$4</f>
        <v>7.56652590630345</v>
      </c>
      <c r="F44" s="2">
        <f>(NhuAve!F44*$Q$2+GeoAve!F44*$Q$3)/$Q$4</f>
        <v>12.612869456843686</v>
      </c>
      <c r="G44" s="2">
        <f>(NhuAve!G44*$Q$2+GeoAve!G44*$Q$3)/$Q$4</f>
        <v>17.76898750052146</v>
      </c>
      <c r="H44" s="2">
        <f>(NhuAve!H44*$Q$2+GeoAve!H44*$Q$3)/$Q$4</f>
        <v>20.81085410496016</v>
      </c>
      <c r="I44" s="2">
        <f>(NhuAve!I44*$Q$2+GeoAve!I44*$Q$3)/$Q$4</f>
        <v>18.305095949272037</v>
      </c>
      <c r="J44" s="2">
        <f>(NhuAve!J44*$Q$2+GeoAve!J44*$Q$3)/$Q$4</f>
        <v>14.806223587877017</v>
      </c>
      <c r="K44" s="2">
        <f>(NhuAve!K44*$Q$2+GeoAve!K44*$Q$3)/$Q$4</f>
        <v>5.99032627967127</v>
      </c>
      <c r="L44" s="2">
        <f>(NhuAve!L44*$Q$2+GeoAve!L44*$Q$3)/$Q$4</f>
        <v>1.993147761878937</v>
      </c>
      <c r="M44" s="2">
        <f>(NhuAve!M44*$Q$2+GeoAve!M44*$Q$3)/$Q$4</f>
        <v>-2.4406142317800676</v>
      </c>
      <c r="N44" s="2">
        <f t="shared" si="0"/>
        <v>7.026925760119865</v>
      </c>
    </row>
    <row r="45" spans="1:14" ht="12.75">
      <c r="A45">
        <v>1988</v>
      </c>
      <c r="B45" s="2">
        <f>(NhuAve!B45*$Q$2+GeoAve!B45*$Q$3)/$Q$4</f>
        <v>-8.10037430645363</v>
      </c>
      <c r="C45" s="2">
        <f>(NhuAve!C45*$Q$2+GeoAve!C45*$Q$3)/$Q$4</f>
        <v>-9.610715004588878</v>
      </c>
      <c r="D45" s="2">
        <f>(NhuAve!D45*$Q$2+GeoAve!D45*$Q$3)/$Q$4</f>
        <v>-3.3476007988819823</v>
      </c>
      <c r="E45" s="2">
        <f>(NhuAve!E45*$Q$2+GeoAve!E45*$Q$3)/$Q$4</f>
        <v>4.79982723916399</v>
      </c>
      <c r="F45" s="2">
        <f>(NhuAve!F45*$Q$2+GeoAve!F45*$Q$3)/$Q$4</f>
        <v>12.898809968295023</v>
      </c>
      <c r="G45" s="2">
        <f>(NhuAve!G45*$Q$2+GeoAve!G45*$Q$3)/$Q$4</f>
        <v>16.58125237265863</v>
      </c>
      <c r="H45" s="2">
        <f>(NhuAve!H45*$Q$2+GeoAve!H45*$Q$3)/$Q$4</f>
        <v>21.33042705248008</v>
      </c>
      <c r="I45" s="2">
        <f>(NhuAve!I45*$Q$2+GeoAve!I45*$Q$3)/$Q$4</f>
        <v>20.04682340119311</v>
      </c>
      <c r="J45" s="2">
        <f>(NhuAve!J45*$Q$2+GeoAve!J45*$Q$3)/$Q$4</f>
        <v>14.12507675941763</v>
      </c>
      <c r="K45" s="2">
        <f>(NhuAve!K45*$Q$2+GeoAve!K45*$Q$3)/$Q$4</f>
        <v>5.805935687914563</v>
      </c>
      <c r="L45" s="2">
        <f>(NhuAve!L45*$Q$2+GeoAve!L45*$Q$3)/$Q$4</f>
        <v>3.0388291581494307</v>
      </c>
      <c r="M45" s="2">
        <f>(NhuAve!M45*$Q$2+GeoAve!M45*$Q$3)/$Q$4</f>
        <v>-5.833939578031789</v>
      </c>
      <c r="N45" s="2">
        <f t="shared" si="0"/>
        <v>5.977862662609681</v>
      </c>
    </row>
    <row r="46" spans="1:14" ht="12.75">
      <c r="A46">
        <v>1989</v>
      </c>
      <c r="B46" s="2">
        <f>(NhuAve!B46*$Q$2+GeoAve!B46*$Q$3)/$Q$4</f>
        <v>-5.343051864753243</v>
      </c>
      <c r="C46" s="2">
        <f>(NhuAve!C46*$Q$2+GeoAve!C46*$Q$3)/$Q$4</f>
        <v>-9.91294149701723</v>
      </c>
      <c r="D46" s="2">
        <f>(NhuAve!D46*$Q$2+GeoAve!D46*$Q$3)/$Q$4</f>
        <v>-5.095715004588878</v>
      </c>
      <c r="E46" s="2">
        <f>(NhuAve!E46*$Q$2+GeoAve!E46*$Q$3)/$Q$4</f>
        <v>3.3484692701597765</v>
      </c>
      <c r="F46" s="2">
        <f>(NhuAve!F46*$Q$2+GeoAve!F46*$Q$3)/$Q$4</f>
        <v>11.834769669600767</v>
      </c>
      <c r="G46" s="2">
        <f>(NhuAve!G46*$Q$2+GeoAve!G46*$Q$3)/$Q$4</f>
        <v>16.359289818947897</v>
      </c>
      <c r="H46" s="2">
        <f>(NhuAve!H46*$Q$2+GeoAve!H46*$Q$3)/$Q$4</f>
        <v>20.525786940469736</v>
      </c>
      <c r="I46" s="2">
        <f>(NhuAve!I46*$Q$2+GeoAve!I46*$Q$3)/$Q$4</f>
        <v>18.35580613032414</v>
      </c>
      <c r="J46" s="2">
        <f>(NhuAve!J46*$Q$2+GeoAve!J46*$Q$3)/$Q$4</f>
        <v>14.119798454382378</v>
      </c>
      <c r="K46" s="2">
        <f>(NhuAve!K46*$Q$2+GeoAve!K46*$Q$3)/$Q$4</f>
        <v>8.448450080305369</v>
      </c>
      <c r="L46" s="2">
        <f>(NhuAve!L46*$Q$2+GeoAve!L46*$Q$3)/$Q$4</f>
        <v>-1.1311036773601435</v>
      </c>
      <c r="M46" s="2">
        <f>(NhuAve!M46*$Q$2+GeoAve!M46*$Q$3)/$Q$4</f>
        <v>-12.901737098994618</v>
      </c>
      <c r="N46" s="2">
        <f t="shared" si="0"/>
        <v>4.883985101789662</v>
      </c>
    </row>
    <row r="47" spans="1:14" ht="12.75">
      <c r="A47">
        <v>1990</v>
      </c>
      <c r="B47" s="2">
        <f>(NhuAve!B47*$Q$2+GeoAve!B47*$Q$3)/$Q$4</f>
        <v>-3.7345969609111007</v>
      </c>
      <c r="C47" s="2">
        <f>(NhuAve!C47*$Q$2+GeoAve!C47*$Q$3)/$Q$4</f>
        <v>-6.4043282508030535</v>
      </c>
      <c r="D47" s="2">
        <f>(NhuAve!D47*$Q$2+GeoAve!D47*$Q$3)/$Q$4</f>
        <v>-1.357859914062826</v>
      </c>
      <c r="E47" s="2">
        <f>(NhuAve!E47*$Q$2+GeoAve!E47*$Q$3)/$Q$4</f>
        <v>6.281194803095407</v>
      </c>
      <c r="F47" s="2">
        <f>(NhuAve!F47*$Q$2+GeoAve!F47*$Q$3)/$Q$4</f>
        <v>10.193291737933336</v>
      </c>
      <c r="G47" s="2">
        <f>(NhuAve!G47*$Q$2+GeoAve!G47*$Q$3)/$Q$4</f>
        <v>16.486564286012264</v>
      </c>
      <c r="H47" s="2">
        <f>(NhuAve!H47*$Q$2+GeoAve!H47*$Q$3)/$Q$4</f>
        <v>19.088920336031038</v>
      </c>
      <c r="I47" s="2">
        <f>(NhuAve!I47*$Q$2+GeoAve!I47*$Q$3)/$Q$4</f>
        <v>18.687663139835635</v>
      </c>
      <c r="J47" s="2">
        <f>(NhuAve!J47*$Q$2+GeoAve!J47*$Q$3)/$Q$4</f>
        <v>13.745594989779317</v>
      </c>
      <c r="K47" s="2">
        <f>(NhuAve!K47*$Q$2+GeoAve!K47*$Q$3)/$Q$4</f>
        <v>7.388459675232573</v>
      </c>
      <c r="L47" s="2">
        <f>(NhuAve!L47*$Q$2+GeoAve!L47*$Q$3)/$Q$4</f>
        <v>2.9342562106295107</v>
      </c>
      <c r="M47" s="2">
        <f>(NhuAve!M47*$Q$2+GeoAve!M47*$Q$3)/$Q$4</f>
        <v>-3.825475079262442</v>
      </c>
      <c r="N47" s="2">
        <f t="shared" si="0"/>
        <v>6.623640414459138</v>
      </c>
    </row>
    <row r="48" spans="1:14" ht="12.75">
      <c r="A48">
        <v>1991</v>
      </c>
      <c r="B48" s="2">
        <f>(NhuAve!B48*$Q$2+GeoAve!B48*$Q$3)/$Q$4</f>
        <v>-8.984328250803054</v>
      </c>
      <c r="C48" s="2">
        <f>(NhuAve!C48*$Q$2+GeoAve!C48*$Q$3)/$Q$4</f>
        <v>-5.3084501324517115</v>
      </c>
      <c r="D48" s="2">
        <f>(NhuAve!D48*$Q$2+GeoAve!D48*$Q$3)/$Q$4</f>
        <v>-1.0459933096241292</v>
      </c>
      <c r="E48" s="2">
        <f>(NhuAve!E48*$Q$2+GeoAve!E48*$Q$3)/$Q$4</f>
        <v>6.9063243606858284</v>
      </c>
      <c r="F48" s="2">
        <f>(NhuAve!F48*$Q$2+GeoAve!F48*$Q$3)/$Q$4</f>
        <v>14.258320522714948</v>
      </c>
      <c r="G48" s="2">
        <f>(NhuAve!G48*$Q$2+GeoAve!G48*$Q$3)/$Q$4</f>
        <v>18.587442404363607</v>
      </c>
      <c r="H48" s="2">
        <f>(NhuAve!H48*$Q$2+GeoAve!H48*$Q$3)/$Q$4</f>
        <v>19.674419376538317</v>
      </c>
      <c r="I48" s="2">
        <f>(NhuAve!I48*$Q$2+GeoAve!I48*$Q$3)/$Q$4</f>
        <v>19.7555470151433</v>
      </c>
      <c r="J48" s="2">
        <f>(NhuAve!J48*$Q$2+GeoAve!J48*$Q$3)/$Q$4</f>
        <v>13.20932819865671</v>
      </c>
      <c r="K48" s="2">
        <f>(NhuAve!K48*$Q$2+GeoAve!K48*$Q$3)/$Q$4</f>
        <v>8.534217830920696</v>
      </c>
      <c r="L48" s="2">
        <f>(NhuAve!L48*$Q$2+GeoAve!L48*$Q$3)/$Q$4</f>
        <v>0.9023128467731842</v>
      </c>
      <c r="M48" s="2">
        <f>(NhuAve!M48*$Q$2+GeoAve!M48*$Q$3)/$Q$4</f>
        <v>-4.789558581202286</v>
      </c>
      <c r="N48" s="2">
        <f t="shared" si="0"/>
        <v>6.808298523476284</v>
      </c>
    </row>
    <row r="49" spans="1:14" ht="12.75">
      <c r="A49">
        <v>1992</v>
      </c>
      <c r="B49" s="2">
        <f>(NhuAve!B49*$Q$2+GeoAve!B49*$Q$3)/$Q$4</f>
        <v>-7.203531715406116</v>
      </c>
      <c r="C49" s="2">
        <f>(NhuAve!C49*$Q$2+GeoAve!C49*$Q$3)/$Q$4</f>
        <v>-6.64491846919194</v>
      </c>
      <c r="D49" s="2">
        <f>(NhuAve!D49*$Q$2+GeoAve!D49*$Q$3)/$Q$4</f>
        <v>-4.423071054607651</v>
      </c>
      <c r="E49" s="2">
        <f>(NhuAve!E49*$Q$2+GeoAve!E49*$Q$3)/$Q$4</f>
        <v>3.2399663916816155</v>
      </c>
      <c r="F49" s="2">
        <f>(NhuAve!F49*$Q$2+GeoAve!F49*$Q$3)/$Q$4</f>
        <v>11.382931849943683</v>
      </c>
      <c r="G49" s="2">
        <f>(NhuAve!G49*$Q$2+GeoAve!G49*$Q$3)/$Q$4</f>
        <v>14.781415538567435</v>
      </c>
      <c r="H49" s="2">
        <f>(NhuAve!H49*$Q$2+GeoAve!H49*$Q$3)/$Q$4</f>
        <v>16.084568123983146</v>
      </c>
      <c r="I49" s="2">
        <f>(NhuAve!I49*$Q$2+GeoAve!I49*$Q$3)/$Q$4</f>
        <v>16.3580518126069</v>
      </c>
      <c r="J49" s="2">
        <f>(NhuAve!J49*$Q$2+GeoAve!J49*$Q$3)/$Q$4</f>
        <v>13.428570042968587</v>
      </c>
      <c r="K49" s="2">
        <f>(NhuAve!K49*$Q$2+GeoAve!K49*$Q$3)/$Q$4</f>
        <v>6.462711114471653</v>
      </c>
      <c r="L49" s="2">
        <f>(NhuAve!L49*$Q$2+GeoAve!L49*$Q$3)/$Q$4</f>
        <v>0.6824903789996247</v>
      </c>
      <c r="M49" s="2">
        <f>(NhuAve!M49*$Q$2+GeoAve!M49*$Q$3)/$Q$4</f>
        <v>-3.5280902444620583</v>
      </c>
      <c r="N49" s="2">
        <f t="shared" si="0"/>
        <v>5.051757814129574</v>
      </c>
    </row>
    <row r="50" spans="1:14" ht="12.75">
      <c r="A50">
        <v>1993</v>
      </c>
      <c r="B50" s="2">
        <f>(NhuAve!B50*$Q$2+GeoAve!B50*$Q$3)/$Q$4</f>
        <v>-6.986804263485045</v>
      </c>
      <c r="C50" s="2">
        <f>(NhuAve!C50*$Q$2+GeoAve!C50*$Q$3)/$Q$4</f>
        <v>-10.57867086792374</v>
      </c>
      <c r="D50" s="2">
        <f>(NhuAve!D50*$Q$2+GeoAve!D50*$Q$3)/$Q$4</f>
        <v>-3.1362908045137874</v>
      </c>
      <c r="E50" s="2">
        <f>(NhuAve!E50*$Q$2+GeoAve!E50*$Q$3)/$Q$4</f>
        <v>4.183541258186976</v>
      </c>
      <c r="F50" s="2">
        <f>(NhuAve!F50*$Q$2+GeoAve!F50*$Q$3)/$Q$4</f>
        <v>10.955935687914563</v>
      </c>
      <c r="G50" s="2">
        <f>(NhuAve!G50*$Q$2+GeoAve!G50*$Q$3)/$Q$4</f>
        <v>15.492173694255559</v>
      </c>
      <c r="H50" s="2">
        <f>(NhuAve!H50*$Q$2+GeoAve!H50*$Q$3)/$Q$4</f>
        <v>20.0324328094364</v>
      </c>
      <c r="I50" s="2">
        <f>(NhuAve!I50*$Q$2+GeoAve!I50*$Q$3)/$Q$4</f>
        <v>19.820417457552875</v>
      </c>
      <c r="J50" s="2">
        <f>(NhuAve!J50*$Q$2+GeoAve!J50*$Q$3)/$Q$4</f>
        <v>11.983819563222227</v>
      </c>
      <c r="K50" s="2">
        <f>(NhuAve!K50*$Q$2+GeoAve!K50*$Q$3)/$Q$4</f>
        <v>6.262850266989279</v>
      </c>
      <c r="L50" s="2">
        <f>(NhuAve!L50*$Q$2+GeoAve!L50*$Q$3)/$Q$4</f>
        <v>0.4105134068249133</v>
      </c>
      <c r="M50" s="2">
        <f>(NhuAve!M50*$Q$2+GeoAve!M50*$Q$3)/$Q$4</f>
        <v>-4.649486593175086</v>
      </c>
      <c r="N50" s="2">
        <f t="shared" si="0"/>
        <v>5.315869301273762</v>
      </c>
    </row>
    <row r="51" spans="1:14" ht="12.75">
      <c r="A51">
        <v>1994</v>
      </c>
      <c r="B51" s="2">
        <f>(NhuAve!B51*$Q$2+GeoAve!B51*$Q$3)/$Q$4</f>
        <v>-15.18145879395937</v>
      </c>
      <c r="C51" s="2">
        <f>(NhuAve!C51*$Q$2+GeoAve!C51*$Q$3)/$Q$4</f>
        <v>-11.643358954570106</v>
      </c>
      <c r="D51" s="2">
        <f>(NhuAve!D51*$Q$2+GeoAve!D51*$Q$3)/$Q$4</f>
        <v>-2.7720201754203</v>
      </c>
      <c r="E51" s="2">
        <f>(NhuAve!E51*$Q$2+GeoAve!E51*$Q$3)/$Q$4</f>
        <v>4.922739899253265</v>
      </c>
      <c r="F51" s="2">
        <f>(NhuAve!F51*$Q$2+GeoAve!F51*$Q$3)/$Q$4</f>
        <v>10.591305170831422</v>
      </c>
      <c r="G51" s="2">
        <f>(NhuAve!G51*$Q$2+GeoAve!G51*$Q$3)/$Q$4</f>
        <v>17.381175613241</v>
      </c>
      <c r="H51" s="2">
        <f>(NhuAve!H51*$Q$2+GeoAve!H51*$Q$3)/$Q$4</f>
        <v>19.279918417045597</v>
      </c>
      <c r="I51" s="2">
        <f>(NhuAve!I51*$Q$2+GeoAve!I51*$Q$3)/$Q$4</f>
        <v>17.041065245504985</v>
      </c>
      <c r="J51" s="2">
        <f>(NhuAve!J51*$Q$2+GeoAve!J51*$Q$3)/$Q$4</f>
        <v>14.91120439802261</v>
      </c>
      <c r="K51" s="2">
        <f>(NhuAve!K51*$Q$2+GeoAve!K51*$Q$3)/$Q$4</f>
        <v>9.355067164490427</v>
      </c>
      <c r="L51" s="2">
        <f>(NhuAve!L51*$Q$2+GeoAve!L51*$Q$3)/$Q$4</f>
        <v>3.3568521859747187</v>
      </c>
      <c r="M51" s="2">
        <f>(NhuAve!M51*$Q$2+GeoAve!M51*$Q$3)/$Q$4</f>
        <v>-1.6808829418881148</v>
      </c>
      <c r="N51" s="2">
        <f t="shared" si="0"/>
        <v>5.463467269043844</v>
      </c>
    </row>
    <row r="52" spans="1:14" ht="12.75">
      <c r="A52">
        <v>1995</v>
      </c>
      <c r="B52" s="2">
        <f>(NhuAve!B52*$Q$2+GeoAve!B52*$Q$3)/$Q$4</f>
        <v>-5.577989471653248</v>
      </c>
      <c r="C52" s="2">
        <f>(NhuAve!C52*$Q$2+GeoAve!C52*$Q$3)/$Q$4</f>
        <v>-9.886823453339453</v>
      </c>
      <c r="D52" s="2">
        <f>(NhuAve!D52*$Q$2+GeoAve!D52*$Q$3)/$Q$4</f>
        <v>-0.6881574089524846</v>
      </c>
      <c r="E52" s="2">
        <f>(NhuAve!E52*$Q$2+GeoAve!E52*$Q$3)/$Q$4</f>
        <v>2.439217830920696</v>
      </c>
      <c r="F52" s="2">
        <f>(NhuAve!F52*$Q$2+GeoAve!F52*$Q$3)/$Q$4</f>
        <v>11.186046055650579</v>
      </c>
      <c r="G52" s="2">
        <f>(NhuAve!G52*$Q$2+GeoAve!G52*$Q$3)/$Q$4</f>
        <v>18.681166018313796</v>
      </c>
      <c r="H52" s="2">
        <f>(NhuAve!H52*$Q$2+GeoAve!H52*$Q$3)/$Q$4</f>
        <v>19.957192884109965</v>
      </c>
      <c r="I52" s="2">
        <f>(NhuAve!I52*$Q$2+GeoAve!I52*$Q$3)/$Q$4</f>
        <v>20.524716871427977</v>
      </c>
      <c r="J52" s="2">
        <f>(NhuAve!J52*$Q$2+GeoAve!J52*$Q$3)/$Q$4</f>
        <v>12.649587313837554</v>
      </c>
      <c r="K52" s="2">
        <f>(NhuAve!K52*$Q$2+GeoAve!K52*$Q$3)/$Q$4</f>
        <v>9.46982723916399</v>
      </c>
      <c r="L52" s="2">
        <f>(NhuAve!L52*$Q$2+GeoAve!L52*$Q$3)/$Q$4</f>
        <v>-2.2292370729214466</v>
      </c>
      <c r="M52" s="2">
        <f>(NhuAve!M52*$Q$2+GeoAve!M52*$Q$3)/$Q$4</f>
        <v>-8.072562419173167</v>
      </c>
      <c r="N52" s="2">
        <f t="shared" si="0"/>
        <v>5.704415365615397</v>
      </c>
    </row>
    <row r="53" spans="1:14" ht="12.75">
      <c r="A53">
        <v>1996</v>
      </c>
      <c r="B53" s="2">
        <f>(NhuAve!B53*$Q$2+GeoAve!B53*$Q$3)/$Q$4</f>
        <v>-10.125427104626423</v>
      </c>
      <c r="C53" s="2">
        <f>(NhuAve!C53*$Q$2+GeoAve!C53*$Q$3)/$Q$4</f>
        <v>-9.128949172958992</v>
      </c>
      <c r="D53" s="2">
        <f>(NhuAve!D53*$Q$2+GeoAve!D53*$Q$3)/$Q$4</f>
        <v>-4.911142057068958</v>
      </c>
      <c r="E53" s="2">
        <f>(NhuAve!E53*$Q$2+GeoAve!E53*$Q$3)/$Q$4</f>
        <v>2.3292178309206957</v>
      </c>
      <c r="F53" s="2">
        <f>(NhuAve!F53*$Q$2+GeoAve!F53*$Q$3)/$Q$4</f>
        <v>9.730916498060155</v>
      </c>
      <c r="G53" s="2">
        <f>(NhuAve!G53*$Q$2+GeoAve!G53*$Q$3)/$Q$4</f>
        <v>17.00587811835134</v>
      </c>
      <c r="H53" s="2">
        <f>(NhuAve!H53*$Q$2+GeoAve!H53*$Q$3)/$Q$4</f>
        <v>17.837293656918778</v>
      </c>
      <c r="I53" s="2">
        <f>(NhuAve!I53*$Q$2+GeoAve!I53*$Q$3)/$Q$4</f>
        <v>18.99155469108506</v>
      </c>
      <c r="J53" s="2">
        <f>(NhuAve!J53*$Q$2+GeoAve!J53*$Q$3)/$Q$4</f>
        <v>15.2580518126069</v>
      </c>
      <c r="K53" s="2">
        <f>(NhuAve!K53*$Q$2+GeoAve!K53*$Q$3)/$Q$4</f>
        <v>7.915974067623378</v>
      </c>
      <c r="L53" s="2">
        <f>(NhuAve!L53*$Q$2+GeoAve!L53*$Q$3)/$Q$4</f>
        <v>-0.9156622064160861</v>
      </c>
      <c r="M53" s="2">
        <f>(NhuAve!M53*$Q$2+GeoAve!M53*$Q$3)/$Q$4</f>
        <v>-3.3587668171957783</v>
      </c>
      <c r="N53" s="2">
        <f>AVERAGE(B53:M53)</f>
        <v>5.052411609775006</v>
      </c>
    </row>
    <row r="54" spans="1:14" ht="12.75">
      <c r="A54">
        <v>1997</v>
      </c>
      <c r="B54" s="2">
        <f>(NhuAve!B54*$Q$2+GeoAve!B54*$Q$3)/$Q$4</f>
        <v>-10.399620974302282</v>
      </c>
      <c r="C54" s="2">
        <f>(NhuAve!C54*$Q$2+GeoAve!C54*$Q$3)/$Q$4</f>
        <v>-7.207533634391557</v>
      </c>
      <c r="D54" s="2">
        <f>(NhuAve!D54*$Q$2+GeoAve!D54*$Q$3)/$Q$4</f>
        <v>-3.907672786909181</v>
      </c>
      <c r="E54" s="2">
        <f>(NhuAve!E54*$Q$2+GeoAve!E54*$Q$3)/$Q$4</f>
        <v>3.619697681573568</v>
      </c>
      <c r="F54" s="2">
        <f>(NhuAve!F54*$Q$2+GeoAve!F54*$Q$3)/$Q$4</f>
        <v>7.746285980977014</v>
      </c>
      <c r="G54" s="2">
        <f>(NhuAve!G54*$Q$2+GeoAve!G54*$Q$3)/$Q$4</f>
        <v>17.90114682845939</v>
      </c>
      <c r="H54" s="2">
        <f>(NhuAve!H54*$Q$2+GeoAve!H54*$Q$3)/$Q$4</f>
        <v>18.8524328094364</v>
      </c>
      <c r="I54" s="2">
        <f>(NhuAve!I54*$Q$2+GeoAve!I54*$Q$3)/$Q$4</f>
        <v>16.72130517083142</v>
      </c>
      <c r="J54" s="2">
        <f>(NhuAve!J54*$Q$2+GeoAve!J54*$Q$3)/$Q$4</f>
        <v>13.990086354344834</v>
      </c>
      <c r="K54" s="2">
        <f>(NhuAve!K54*$Q$2+GeoAve!K54*$Q$3)/$Q$4</f>
        <v>7.795335874598473</v>
      </c>
      <c r="L54" s="2">
        <f>(NhuAve!L54*$Q$2+GeoAve!L54*$Q$3)/$Q$4</f>
        <v>0.43334930749655837</v>
      </c>
      <c r="M54" s="2">
        <f>(NhuAve!M54*$Q$2+GeoAve!M54*$Q$3)/$Q$4</f>
        <v>-3.2554366995536275</v>
      </c>
      <c r="N54" s="2">
        <f>AVERAGE(B54:M54)</f>
        <v>5.190781326046751</v>
      </c>
    </row>
    <row r="55" spans="1:14" ht="12.75">
      <c r="A55">
        <v>1998</v>
      </c>
      <c r="B55" s="2">
        <f>(NhuAve!B55*$Q$2+GeoAve!B55*$Q$3)/$Q$4</f>
        <v>-5.811036512869718</v>
      </c>
      <c r="C55" s="2">
        <f>(NhuAve!C55*$Q$2+GeoAve!C55*$Q$3)/$Q$4</f>
        <v>-2.0511228672145507</v>
      </c>
      <c r="D55" s="2">
        <f>(NhuAve!D55*$Q$2+GeoAve!D55*$Q$3)/$Q$4</f>
        <v>-1.0606046368528639</v>
      </c>
      <c r="E55" s="2">
        <f>(NhuAve!E55*$Q$2+GeoAve!E55*$Q$3)/$Q$4</f>
        <v>6.515666977806516</v>
      </c>
      <c r="F55" s="2">
        <f>(NhuAve!F55*$Q$2+GeoAve!F55*$Q$3)/$Q$4</f>
        <v>14.954659301864751</v>
      </c>
      <c r="G55" s="2">
        <f>(NhuAve!G55*$Q$2+GeoAve!G55*$Q$3)/$Q$4</f>
        <v>16.913291737933335</v>
      </c>
      <c r="H55" s="2">
        <f>(NhuAve!H55*$Q$2+GeoAve!H55*$Q$3)/$Q$4</f>
        <v>19.593190965124524</v>
      </c>
      <c r="I55" s="2">
        <f>(NhuAve!I55*$Q$2+GeoAve!I55*$Q$3)/$Q$4</f>
        <v>19.835316684744065</v>
      </c>
      <c r="J55" s="2">
        <f>(NhuAve!J55*$Q$2+GeoAve!J55*$Q$3)/$Q$4</f>
        <v>15.703997095448667</v>
      </c>
      <c r="K55" s="2">
        <f>(NhuAve!K55*$Q$2+GeoAve!K55*$Q$3)/$Q$4</f>
        <v>8.948608422677403</v>
      </c>
      <c r="L55" s="2">
        <f>(NhuAve!L55*$Q$2+GeoAve!L55*$Q$3)/$Q$4</f>
        <v>3.2917322233115014</v>
      </c>
      <c r="M55" s="2">
        <f>(NhuAve!M55*$Q$2+GeoAve!M55*$Q$3)/$Q$4</f>
        <v>-1.9250864064911768</v>
      </c>
      <c r="N55" s="2">
        <f>AVERAGE(B55:M55)</f>
        <v>7.909051082123537</v>
      </c>
    </row>
    <row r="56" spans="1:14" ht="12.75">
      <c r="A56">
        <v>1999</v>
      </c>
      <c r="B56" s="2">
        <f>(NhuAve!B56*$Q$2+GeoAve!B56*$Q$3)/$Q$4</f>
        <v>-9.20106529765133</v>
      </c>
      <c r="C56" s="2">
        <f>(NhuAve!C56*$Q$2+GeoAve!C56*$Q$3)/$Q$4</f>
        <v>-4.302581609027576</v>
      </c>
      <c r="D56" s="2">
        <f>(NhuAve!D56*$Q$2+GeoAve!D56*$Q$3)/$Q$4</f>
        <v>-1.9493954152934796</v>
      </c>
      <c r="E56" s="2">
        <f>(NhuAve!E56*$Q$2+GeoAve!E56*$Q$3)/$Q$4</f>
        <v>6.517562367026824</v>
      </c>
      <c r="F56" s="2">
        <f>(NhuAve!F56*$Q$2+GeoAve!F56*$Q$3)/$Q$4</f>
        <v>13.532384834800384</v>
      </c>
      <c r="G56" s="2">
        <f>(NhuAve!G56*$Q$2+GeoAve!G56*$Q$3)/$Q$4</f>
        <v>18.39793184994368</v>
      </c>
      <c r="H56" s="2">
        <f>(NhuAve!H56*$Q$2+GeoAve!H56*$Q$3)/$Q$4</f>
        <v>20.98707292144675</v>
      </c>
      <c r="I56" s="2">
        <f>(NhuAve!I56*$Q$2+GeoAve!I56*$Q$3)/$Q$4</f>
        <v>17.889198641066287</v>
      </c>
      <c r="J56" s="2">
        <f>(NhuAve!J56*$Q$2+GeoAve!J56*$Q$3)/$Q$4</f>
        <v>15.5880518126069</v>
      </c>
      <c r="K56" s="2">
        <f>(NhuAve!K56*$Q$2+GeoAve!K56*$Q$3)/$Q$4</f>
        <v>7.427221668891577</v>
      </c>
      <c r="L56" s="2">
        <f>(NhuAve!L56*$Q$2+GeoAve!L56*$Q$3)/$Q$4</f>
        <v>3.9027398992532643</v>
      </c>
      <c r="M56" s="2">
        <f>(NhuAve!M56*$Q$2+GeoAve!M56*$Q$3)/$Q$4</f>
        <v>-3.3892466678486506</v>
      </c>
      <c r="N56" s="2">
        <f>AVERAGE(B56:M56)</f>
        <v>7.116656250434551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B5" sqref="B5"/>
    </sheetView>
  </sheetViews>
  <sheetFormatPr defaultColWidth="9.140625" defaultRowHeight="12.75"/>
  <sheetData>
    <row r="1" spans="1:16" ht="12.75">
      <c r="A1" t="s">
        <v>31</v>
      </c>
      <c r="P1" t="s">
        <v>28</v>
      </c>
    </row>
    <row r="2" spans="1:17" ht="12.75">
      <c r="A2" t="s">
        <v>18</v>
      </c>
      <c r="P2" t="s">
        <v>29</v>
      </c>
      <c r="Q2" s="3">
        <v>91099000000</v>
      </c>
    </row>
    <row r="3" spans="14:17" ht="12.75">
      <c r="N3" s="1" t="s">
        <v>2</v>
      </c>
      <c r="P3" t="s">
        <v>30</v>
      </c>
      <c r="Q3" s="3">
        <v>100669000000</v>
      </c>
    </row>
    <row r="4" spans="1:1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Q4" s="3">
        <f>Q2+Q3</f>
        <v>191768000000</v>
      </c>
    </row>
    <row r="5" spans="1:14" ht="12.75">
      <c r="A5">
        <v>1948</v>
      </c>
      <c r="B5" s="2">
        <f>(NhuMin!B5*$Q$2+GeoMin!B5*$Q$3)/$Q$4</f>
        <v>-17.143263005298067</v>
      </c>
      <c r="C5" s="2">
        <f>(NhuMin!C5*$Q$2+GeoMin!C5*$Q$3)/$Q$4</f>
        <v>-15.449788911601518</v>
      </c>
      <c r="D5" s="2">
        <f>(NhuMin!D5*$Q$2+GeoMin!D5*$Q$3)/$Q$4</f>
        <v>-10.197332088773935</v>
      </c>
      <c r="E5" s="2">
        <f>(NhuMin!E5*$Q$2+GeoMin!E5*$Q$3)/$Q$4</f>
        <v>0.5070825163739519</v>
      </c>
      <c r="F5" s="2">
        <f>(NhuMin!F5*$Q$2+GeoMin!F5*$Q$3)/$Q$4</f>
        <v>3.3692802240206916</v>
      </c>
      <c r="G5" s="2">
        <f>(NhuMin!G5*$Q$2+GeoMin!G5*$Q$3)/$Q$4</f>
        <v>9.226823401193109</v>
      </c>
      <c r="H5" s="2">
        <f>(NhuMin!H5*$Q$2+GeoMin!H5*$Q$3)/$Q$4</f>
        <v>13.272811887280463</v>
      </c>
      <c r="I5" s="2">
        <f>(NhuMin!I5*$Q$2+GeoMin!I5*$Q$3)/$Q$4</f>
        <v>13.052293656918778</v>
      </c>
      <c r="J5" s="2">
        <f>(NhuMin!J5*$Q$2+GeoMin!J5*$Q$3)/$Q$4</f>
        <v>9.742312846773185</v>
      </c>
      <c r="K5" s="2">
        <f>(NhuMin!K5*$Q$2+GeoMin!K5*$Q$3)/$Q$4</f>
        <v>2.784788859455175</v>
      </c>
      <c r="L5" s="2">
        <f>(NhuMin!L5*$Q$2+GeoMin!L5*$Q$3)/$Q$4</f>
        <v>1.6880422176796963</v>
      </c>
      <c r="M5" s="2">
        <f>(NhuMin!M5*$Q$2+GeoMin!M5*$Q$3)/$Q$4</f>
        <v>-7.161381982395395</v>
      </c>
      <c r="N5" s="2">
        <f aca="true" t="shared" si="0" ref="N5:N52">AVERAGE(B5:M5)</f>
        <v>0.307639135135511</v>
      </c>
    </row>
    <row r="6" spans="1:14" ht="12.75">
      <c r="A6">
        <v>1949</v>
      </c>
      <c r="B6" s="2">
        <f>(NhuMin!B6*$Q$2+GeoMin!B6*$Q$3)/$Q$4</f>
        <v>-10.31971215218389</v>
      </c>
      <c r="C6" s="2">
        <f>(NhuMin!C6*$Q$2+GeoMin!C6*$Q$3)/$Q$4</f>
        <v>-10.944779316674314</v>
      </c>
      <c r="D6" s="2">
        <f>(NhuMin!D6*$Q$2+GeoMin!D6*$Q$3)/$Q$4</f>
        <v>-8.387034593884277</v>
      </c>
      <c r="E6" s="2">
        <f>(NhuMin!E6*$Q$2+GeoMin!E6*$Q$3)/$Q$4</f>
        <v>-1.1901823557632139</v>
      </c>
      <c r="F6" s="2">
        <f>(NhuMin!F6*$Q$2+GeoMin!F6*$Q$3)/$Q$4</f>
        <v>4.811573880939468</v>
      </c>
      <c r="G6" s="2">
        <f>(NhuMin!G6*$Q$2+GeoMin!G6*$Q$3)/$Q$4</f>
        <v>12.421535501230654</v>
      </c>
      <c r="H6" s="2">
        <f>(NhuMin!H6*$Q$2+GeoMin!H6*$Q$3)/$Q$4</f>
        <v>14.374587313837553</v>
      </c>
      <c r="I6" s="2">
        <f>(NhuMin!I6*$Q$2+GeoMin!I6*$Q$3)/$Q$4</f>
        <v>13.203310927787744</v>
      </c>
      <c r="J6" s="2">
        <f>(NhuMin!J6*$Q$2+GeoMin!J6*$Q$3)/$Q$4</f>
        <v>7.643790778440616</v>
      </c>
      <c r="K6" s="2">
        <f>(NhuMin!K6*$Q$2+GeoMin!K6*$Q$3)/$Q$4</f>
        <v>4.79255277209962</v>
      </c>
      <c r="L6" s="2">
        <f>(NhuMin!L6*$Q$2+GeoMin!L6*$Q$3)/$Q$4</f>
        <v>-4.135355116599224</v>
      </c>
      <c r="M6" s="2">
        <f>(NhuMin!M6*$Q$2+GeoMin!M6*$Q$3)/$Q$4</f>
        <v>-7.984577771056694</v>
      </c>
      <c r="N6" s="2">
        <f t="shared" si="0"/>
        <v>1.1904758223478367</v>
      </c>
    </row>
    <row r="7" spans="1:14" ht="12.75">
      <c r="A7">
        <v>1950</v>
      </c>
      <c r="B7" s="2">
        <f>(NhuMin!B7*$Q$2+GeoMin!B7*$Q$3)/$Q$4</f>
        <v>-10.952245734429102</v>
      </c>
      <c r="C7" s="2">
        <f>(NhuMin!C7*$Q$2+GeoMin!C7*$Q$3)/$Q$4</f>
        <v>-13.382005809102665</v>
      </c>
      <c r="D7" s="2">
        <f>(NhuMin!D7*$Q$2+GeoMin!D7*$Q$3)/$Q$4</f>
        <v>-11.341583528013016</v>
      </c>
      <c r="E7" s="2">
        <f>(NhuMin!E7*$Q$2+GeoMin!E7*$Q$3)/$Q$4</f>
        <v>-3.894654530474323</v>
      </c>
      <c r="F7" s="2">
        <f>(NhuMin!F7*$Q$2+GeoMin!F7*$Q$3)/$Q$4</f>
        <v>4.105047974636019</v>
      </c>
      <c r="G7" s="2">
        <f>(NhuMin!G7*$Q$2+GeoMin!G7*$Q$3)/$Q$4</f>
        <v>9.536343550540236</v>
      </c>
      <c r="H7" s="2">
        <f>(NhuMin!H7*$Q$2+GeoMin!H7*$Q$3)/$Q$4</f>
        <v>11.910796535396939</v>
      </c>
      <c r="I7" s="2">
        <f>(NhuMin!I7*$Q$2+GeoMin!I7*$Q$3)/$Q$4</f>
        <v>10.554587313837553</v>
      </c>
      <c r="J7" s="2">
        <f>(NhuMin!J7*$Q$2+GeoMin!J7*$Q$3)/$Q$4</f>
        <v>7.5361036252138</v>
      </c>
      <c r="K7" s="2">
        <f>(NhuMin!K7*$Q$2+GeoMin!K7*$Q$3)/$Q$4</f>
        <v>4.943330117642151</v>
      </c>
      <c r="L7" s="2">
        <f>(NhuMin!L7*$Q$2+GeoMin!L7*$Q$3)/$Q$4</f>
        <v>-3.3469481873931</v>
      </c>
      <c r="M7" s="2">
        <f>(NhuMin!M7*$Q$2+GeoMin!M7*$Q$3)/$Q$4</f>
        <v>-10.713800425514163</v>
      </c>
      <c r="N7" s="2">
        <f t="shared" si="0"/>
        <v>-0.4204190914716392</v>
      </c>
    </row>
    <row r="8" spans="1:14" ht="12.75">
      <c r="A8">
        <v>1951</v>
      </c>
      <c r="B8" s="2">
        <f>(NhuMin!B8*$Q$2+GeoMin!B8*$Q$3)/$Q$4</f>
        <v>-13.211487578740979</v>
      </c>
      <c r="C8" s="2">
        <f>(NhuMin!C8*$Q$2+GeoMin!C8*$Q$3)/$Q$4</f>
        <v>-11.742562419173167</v>
      </c>
      <c r="D8" s="2">
        <f>(NhuMin!D8*$Q$2+GeoMin!D8*$Q$3)/$Q$4</f>
        <v>-6.412600798881982</v>
      </c>
      <c r="E8" s="2">
        <f>(NhuMin!E8*$Q$2+GeoMin!E8*$Q$3)/$Q$4</f>
        <v>0.5085604480413833</v>
      </c>
      <c r="F8" s="2">
        <f>(NhuMin!F8*$Q$2+GeoMin!F8*$Q$3)/$Q$4</f>
        <v>5.705067164490426</v>
      </c>
      <c r="G8" s="2">
        <f>(NhuMin!G8*$Q$2+GeoMin!G8*$Q$3)/$Q$4</f>
        <v>9.919299413875098</v>
      </c>
      <c r="H8" s="2">
        <f>(NhuMin!H8*$Q$2+GeoMin!H8*$Q$3)/$Q$4</f>
        <v>12.622312846773184</v>
      </c>
      <c r="I8" s="2">
        <f>(NhuMin!I8*$Q$2+GeoMin!I8*$Q$3)/$Q$4</f>
        <v>11.01758155688123</v>
      </c>
      <c r="J8" s="2">
        <f>(NhuMin!J8*$Q$2+GeoMin!J8*$Q$3)/$Q$4</f>
        <v>7.587322441700388</v>
      </c>
      <c r="K8" s="2">
        <f>(NhuMin!K8*$Q$2+GeoMin!K8*$Q$3)/$Q$4</f>
        <v>3.9258445100329564</v>
      </c>
      <c r="L8" s="2">
        <f>(NhuMin!L8*$Q$2+GeoMin!L8*$Q$3)/$Q$4</f>
        <v>-5.786170841850569</v>
      </c>
      <c r="M8" s="2">
        <f>(NhuMin!M8*$Q$2+GeoMin!M8*$Q$3)/$Q$4</f>
        <v>-10.21679466855784</v>
      </c>
      <c r="N8" s="2">
        <f t="shared" si="0"/>
        <v>0.32636433954917726</v>
      </c>
    </row>
    <row r="9" spans="1:14" ht="12.75">
      <c r="A9">
        <v>1952</v>
      </c>
      <c r="B9" s="2">
        <f>(NhuMin!B9*$Q$2+GeoMin!B9*$Q$3)/$Q$4</f>
        <v>-11.831986619248259</v>
      </c>
      <c r="C9" s="2">
        <f>(NhuMin!C9*$Q$2+GeoMin!C9*$Q$3)/$Q$4</f>
        <v>-11.367514444537148</v>
      </c>
      <c r="D9" s="2">
        <f>(NhuMin!D9*$Q$2+GeoMin!D9*$Q$3)/$Q$4</f>
        <v>-8.137092163447498</v>
      </c>
      <c r="E9" s="2">
        <f>(NhuMin!E9*$Q$2+GeoMin!E9*$Q$3)/$Q$4</f>
        <v>-0.08164109757623779</v>
      </c>
      <c r="F9" s="2">
        <f>(NhuMin!F9*$Q$2+GeoMin!F9*$Q$3)/$Q$4</f>
        <v>4.489040298694255</v>
      </c>
      <c r="G9" s="2">
        <f>(NhuMin!G9*$Q$2+GeoMin!G9*$Q$3)/$Q$4</f>
        <v>10.558099787242918</v>
      </c>
      <c r="H9" s="2">
        <f>(NhuMin!H9*$Q$2+GeoMin!H9*$Q$3)/$Q$4</f>
        <v>14.568560448041383</v>
      </c>
      <c r="I9" s="2">
        <f>(NhuMin!I9*$Q$2+GeoMin!I9*$Q$3)/$Q$4</f>
        <v>12.242312846773185</v>
      </c>
      <c r="J9" s="2">
        <f>(NhuMin!J9*$Q$2+GeoMin!J9*$Q$3)/$Q$4</f>
        <v>9.229539339201535</v>
      </c>
      <c r="K9" s="2">
        <f>(NhuMin!K9*$Q$2+GeoMin!K9*$Q$3)/$Q$4</f>
        <v>0.4995201493471278</v>
      </c>
      <c r="L9" s="2">
        <f>(NhuMin!L9*$Q$2+GeoMin!L9*$Q$3)/$Q$4</f>
        <v>-1.040940511451337</v>
      </c>
      <c r="M9" s="2">
        <f>(NhuMin!M9*$Q$2+GeoMin!M9*$Q$3)/$Q$4</f>
        <v>-5.473838805222978</v>
      </c>
      <c r="N9" s="2">
        <f t="shared" si="0"/>
        <v>1.1378382689847457</v>
      </c>
    </row>
    <row r="10" spans="1:14" ht="12.75">
      <c r="A10">
        <v>1953</v>
      </c>
      <c r="B10" s="2">
        <f>(NhuMin!B10*$Q$2+GeoMin!B10*$Q$3)/$Q$4</f>
        <v>-10.763205435734847</v>
      </c>
      <c r="C10" s="2">
        <f>(NhuMin!C10*$Q$2+GeoMin!C10*$Q$3)/$Q$4</f>
        <v>-9.655297547036001</v>
      </c>
      <c r="D10" s="2">
        <f>(NhuMin!D10*$Q$2+GeoMin!D10*$Q$3)/$Q$4</f>
        <v>-5.688589284969338</v>
      </c>
      <c r="E10" s="2">
        <f>(NhuMin!E10*$Q$2+GeoMin!E10*$Q$3)/$Q$4</f>
        <v>-0.9184453089149389</v>
      </c>
      <c r="F10" s="2">
        <f>(NhuMin!F10*$Q$2+GeoMin!F10*$Q$3)/$Q$4</f>
        <v>4.940594989779317</v>
      </c>
      <c r="G10" s="2">
        <f>(NhuMin!G10*$Q$2+GeoMin!G10*$Q$3)/$Q$4</f>
        <v>10.553090192315715</v>
      </c>
      <c r="H10" s="2">
        <f>(NhuMin!H10*$Q$2+GeoMin!H10*$Q$3)/$Q$4</f>
        <v>13.197063326519544</v>
      </c>
      <c r="I10" s="2">
        <f>(NhuMin!I10*$Q$2+GeoMin!I10*$Q$3)/$Q$4</f>
        <v>12.891832996120312</v>
      </c>
      <c r="J10" s="2">
        <f>(NhuMin!J10*$Q$2+GeoMin!J10*$Q$3)/$Q$4</f>
        <v>8.261832996120312</v>
      </c>
      <c r="K10" s="2">
        <f>(NhuMin!K10*$Q$2+GeoMin!K10*$Q$3)/$Q$4</f>
        <v>3.3866218555754872</v>
      </c>
      <c r="L10" s="2">
        <f>(NhuMin!L10*$Q$2+GeoMin!L10*$Q$3)/$Q$4</f>
        <v>0.28532627967126956</v>
      </c>
      <c r="M10" s="2">
        <f>(NhuMin!M10*$Q$2+GeoMin!M10*$Q$3)/$Q$4</f>
        <v>-6.826055702724125</v>
      </c>
      <c r="N10" s="2">
        <f t="shared" si="0"/>
        <v>1.6387307797268924</v>
      </c>
    </row>
    <row r="11" spans="1:14" ht="12.75">
      <c r="A11">
        <v>1954</v>
      </c>
      <c r="B11" s="2">
        <f>(NhuMin!B11*$Q$2+GeoMin!B11*$Q$3)/$Q$4</f>
        <v>-15.441151704142506</v>
      </c>
      <c r="C11" s="2">
        <f>(NhuMin!C11*$Q$2+GeoMin!C11*$Q$3)/$Q$4</f>
        <v>-8.273042269826039</v>
      </c>
      <c r="D11" s="2">
        <f>(NhuMin!D11*$Q$2+GeoMin!D11*$Q$3)/$Q$4</f>
        <v>-9.157811939426807</v>
      </c>
      <c r="E11" s="2">
        <f>(NhuMin!E11*$Q$2+GeoMin!E11*$Q$3)/$Q$4</f>
        <v>-1.005355116599224</v>
      </c>
      <c r="F11" s="2">
        <f>(NhuMin!F11*$Q$2+GeoMin!F11*$Q$3)/$Q$4</f>
        <v>3.01652590630345</v>
      </c>
      <c r="G11" s="2">
        <f>(NhuMin!G11*$Q$2+GeoMin!G11*$Q$3)/$Q$4</f>
        <v>11.922552772099621</v>
      </c>
      <c r="H11" s="2">
        <f>(NhuMin!H11*$Q$2+GeoMin!H11*$Q$3)/$Q$4</f>
        <v>11.749817644236787</v>
      </c>
      <c r="I11" s="2">
        <f>(NhuMin!I11*$Q$2+GeoMin!I11*$Q$3)/$Q$4</f>
        <v>11.67333011764215</v>
      </c>
      <c r="J11" s="2">
        <f>(NhuMin!J11*$Q$2+GeoMin!J11*$Q$3)/$Q$4</f>
        <v>8.901391525176255</v>
      </c>
      <c r="K11" s="2">
        <f>(NhuMin!K11*$Q$2+GeoMin!K11*$Q$3)/$Q$4</f>
        <v>4.237341631554796</v>
      </c>
      <c r="L11" s="2">
        <f>(NhuMin!L11*$Q$2+GeoMin!L11*$Q$3)/$Q$4</f>
        <v>-0.8576679633724084</v>
      </c>
      <c r="M11" s="2">
        <f>(NhuMin!M11*$Q$2+GeoMin!M11*$Q$3)/$Q$4</f>
        <v>-9.67928987109424</v>
      </c>
      <c r="N11" s="2">
        <f t="shared" si="0"/>
        <v>0.5905533943793192</v>
      </c>
    </row>
    <row r="12" spans="1:14" ht="12.75">
      <c r="A12">
        <v>1955</v>
      </c>
      <c r="B12" s="2">
        <f>(NhuMin!B12*$Q$2+GeoMin!B12*$Q$3)/$Q$4</f>
        <v>-13.11268720537316</v>
      </c>
      <c r="C12" s="2">
        <f>(NhuMin!C12*$Q$2+GeoMin!C12*$Q$3)/$Q$4</f>
        <v>-13.158013485044428</v>
      </c>
      <c r="D12" s="2">
        <f>(NhuMin!D12*$Q$2+GeoMin!D12*$Q$3)/$Q$4</f>
        <v>-8.98551828250803</v>
      </c>
      <c r="E12" s="2">
        <f>(NhuMin!E12*$Q$2+GeoMin!E12*$Q$3)/$Q$4</f>
        <v>1.9718521859747196</v>
      </c>
      <c r="F12" s="2">
        <f>(NhuMin!F12*$Q$2+GeoMin!F12*$Q$3)/$Q$4</f>
        <v>5.827063326519545</v>
      </c>
      <c r="G12" s="2">
        <f>(NhuMin!G12*$Q$2+GeoMin!G12*$Q$3)/$Q$4</f>
        <v>11.22327254807893</v>
      </c>
      <c r="H12" s="2">
        <f>(NhuMin!H12*$Q$2+GeoMin!H12*$Q$3)/$Q$4</f>
        <v>15.089097868257477</v>
      </c>
      <c r="I12" s="2">
        <f>(NhuMin!I12*$Q$2+GeoMin!I12*$Q$3)/$Q$4</f>
        <v>15.08560458470652</v>
      </c>
      <c r="J12" s="2">
        <f>(NhuMin!J12*$Q$2+GeoMin!J12*$Q$3)/$Q$4</f>
        <v>7.5806141796337245</v>
      </c>
      <c r="K12" s="2">
        <f>(NhuMin!K12*$Q$2+GeoMin!K12*$Q$3)/$Q$4</f>
        <v>4.7833301176421505</v>
      </c>
      <c r="L12" s="2">
        <f>(NhuMin!L12*$Q$2+GeoMin!L12*$Q$3)/$Q$4</f>
        <v>-3.652399253264361</v>
      </c>
      <c r="M12" s="2">
        <f>(NhuMin!M12*$Q$2+GeoMin!M12*$Q$3)/$Q$4</f>
        <v>-11.993445361061282</v>
      </c>
      <c r="N12" s="2">
        <f t="shared" si="0"/>
        <v>0.8882309352968174</v>
      </c>
    </row>
    <row r="13" spans="1:14" ht="12.75">
      <c r="A13">
        <v>1956</v>
      </c>
      <c r="B13" s="2">
        <f>(NhuMin!B13*$Q$2+GeoMin!B13*$Q$3)/$Q$4</f>
        <v>-12.795978943306496</v>
      </c>
      <c r="C13" s="2">
        <f>(NhuMin!C13*$Q$2+GeoMin!C13*$Q$3)/$Q$4</f>
        <v>-12.599049945767803</v>
      </c>
      <c r="D13" s="2">
        <f>(NhuMin!D13*$Q$2+GeoMin!D13*$Q$3)/$Q$4</f>
        <v>-11.417476064828334</v>
      </c>
      <c r="E13" s="2">
        <f>(NhuMin!E13*$Q$2+GeoMin!E13*$Q$3)/$Q$4</f>
        <v>-2.060662206416086</v>
      </c>
      <c r="F13" s="2">
        <f>(NhuMin!F13*$Q$2+GeoMin!F13*$Q$3)/$Q$4</f>
        <v>2.6146256935463685</v>
      </c>
      <c r="G13" s="2">
        <f>(NhuMin!G13*$Q$2+GeoMin!G13*$Q$3)/$Q$4</f>
        <v>10.543090192315715</v>
      </c>
      <c r="H13" s="2">
        <f>(NhuMin!H13*$Q$2+GeoMin!H13*$Q$3)/$Q$4</f>
        <v>12.156564286012264</v>
      </c>
      <c r="I13" s="2">
        <f>(NhuMin!I13*$Q$2+GeoMin!I13*$Q$3)/$Q$4</f>
        <v>12.19135314546744</v>
      </c>
      <c r="J13" s="2">
        <f>(NhuMin!J13*$Q$2+GeoMin!J13*$Q$3)/$Q$4</f>
        <v>6.093349307496558</v>
      </c>
      <c r="K13" s="2">
        <f>(NhuMin!K13*$Q$2+GeoMin!K13*$Q$3)/$Q$4</f>
        <v>4.1243665783655254</v>
      </c>
      <c r="L13" s="2">
        <f>(NhuMin!L13*$Q$2+GeoMin!L13*$Q$3)/$Q$4</f>
        <v>-2.257888698844437</v>
      </c>
      <c r="M13" s="2">
        <f>(NhuMin!M13*$Q$2+GeoMin!M13*$Q$3)/$Q$4</f>
        <v>-8.802447280046723</v>
      </c>
      <c r="N13" s="2">
        <f t="shared" si="0"/>
        <v>-0.18417949466716702</v>
      </c>
    </row>
    <row r="14" spans="1:14" ht="12.75">
      <c r="A14">
        <v>1957</v>
      </c>
      <c r="B14" s="2">
        <f>(NhuMin!B14*$Q$2+GeoMin!B14*$Q$3)/$Q$4</f>
        <v>-17.05715938008427</v>
      </c>
      <c r="C14" s="2">
        <f>(NhuMin!C14*$Q$2+GeoMin!C14*$Q$3)/$Q$4</f>
        <v>-11.22601732301531</v>
      </c>
      <c r="D14" s="2">
        <f>(NhuMin!D14*$Q$2+GeoMin!D14*$Q$3)/$Q$4</f>
        <v>-7.572600798881983</v>
      </c>
      <c r="E14" s="2">
        <f>(NhuMin!E14*$Q$2+GeoMin!E14*$Q$3)/$Q$4</f>
        <v>0.016381930249050936</v>
      </c>
      <c r="F14" s="2">
        <f>(NhuMin!F14*$Q$2+GeoMin!F14*$Q$3)/$Q$4</f>
        <v>4.4640690834758665</v>
      </c>
      <c r="G14" s="2">
        <f>(NhuMin!G14*$Q$2+GeoMin!G14*$Q$3)/$Q$4</f>
        <v>10.91780229235326</v>
      </c>
      <c r="H14" s="2">
        <f>(NhuMin!H14*$Q$2+GeoMin!H14*$Q$3)/$Q$4</f>
        <v>12.626823401193109</v>
      </c>
      <c r="I14" s="2">
        <f>(NhuMin!I14*$Q$2+GeoMin!I14*$Q$3)/$Q$4</f>
        <v>10.806861780901922</v>
      </c>
      <c r="J14" s="2">
        <f>(NhuMin!J14*$Q$2+GeoMin!J14*$Q$3)/$Q$4</f>
        <v>7.985566204997705</v>
      </c>
      <c r="K14" s="2">
        <f>(NhuMin!K14*$Q$2+GeoMin!K14*$Q$3)/$Q$4</f>
        <v>2.3143281986567104</v>
      </c>
      <c r="L14" s="2">
        <f>(NhuMin!L14*$Q$2+GeoMin!L14*$Q$3)/$Q$4</f>
        <v>-1.2954318760168537</v>
      </c>
      <c r="M14" s="2">
        <f>(NhuMin!M14*$Q$2+GeoMin!M14*$Q$3)/$Q$4</f>
        <v>-7.536055702724125</v>
      </c>
      <c r="N14" s="2">
        <f t="shared" si="0"/>
        <v>0.3703806509254237</v>
      </c>
    </row>
    <row r="15" spans="1:14" ht="12.75">
      <c r="A15">
        <v>1958</v>
      </c>
      <c r="B15" s="2">
        <f>(NhuMin!B15*$Q$2+GeoMin!B15*$Q$3)/$Q$4</f>
        <v>-11.882303303992325</v>
      </c>
      <c r="C15" s="2">
        <f>(NhuMin!C15*$Q$2+GeoMin!C15*$Q$3)/$Q$4</f>
        <v>-15.190547067289641</v>
      </c>
      <c r="D15" s="2">
        <f>(NhuMin!D15*$Q$2+GeoMin!D15*$Q$3)/$Q$4</f>
        <v>-4.593435713987735</v>
      </c>
      <c r="E15" s="2">
        <f>(NhuMin!E15*$Q$2+GeoMin!E15*$Q$3)/$Q$4</f>
        <v>-0.4839347544950147</v>
      </c>
      <c r="F15" s="2">
        <f>(NhuMin!F15*$Q$2+GeoMin!F15*$Q$3)/$Q$4</f>
        <v>2.984309008802303</v>
      </c>
      <c r="G15" s="2">
        <f>(NhuMin!G15*$Q$2+GeoMin!G15*$Q$3)/$Q$4</f>
        <v>7.451554691085061</v>
      </c>
      <c r="H15" s="2">
        <f>(NhuMin!H15*$Q$2+GeoMin!H15*$Q$3)/$Q$4</f>
        <v>12.352072921446748</v>
      </c>
      <c r="I15" s="2">
        <f>(NhuMin!I15*$Q$2+GeoMin!I15*$Q$3)/$Q$4</f>
        <v>11.718320522714947</v>
      </c>
      <c r="J15" s="2">
        <f>(NhuMin!J15*$Q$2+GeoMin!J15*$Q$3)/$Q$4</f>
        <v>8.714587313837553</v>
      </c>
      <c r="K15" s="2">
        <f>(NhuMin!K15*$Q$2+GeoMin!K15*$Q$3)/$Q$4</f>
        <v>3.906343550540236</v>
      </c>
      <c r="L15" s="2">
        <f>(NhuMin!L15*$Q$2+GeoMin!L15*$Q$3)/$Q$4</f>
        <v>-1.786151651996162</v>
      </c>
      <c r="M15" s="2">
        <f>(NhuMin!M15*$Q$2+GeoMin!M15*$Q$3)/$Q$4</f>
        <v>-15.685719828125652</v>
      </c>
      <c r="N15" s="2">
        <f t="shared" si="0"/>
        <v>-0.20790869262163994</v>
      </c>
    </row>
    <row r="16" spans="1:14" ht="12.75">
      <c r="A16">
        <v>1959</v>
      </c>
      <c r="B16" s="2">
        <f>(NhuMin!B16*$Q$2+GeoMin!B16*$Q$3)/$Q$4</f>
        <v>-15.275297547036002</v>
      </c>
      <c r="C16" s="2">
        <f>(NhuMin!C16*$Q$2+GeoMin!C16*$Q$3)/$Q$4</f>
        <v>-17.089232301531016</v>
      </c>
      <c r="D16" s="2">
        <f>(NhuMin!D16*$Q$2+GeoMin!D16*$Q$3)/$Q$4</f>
        <v>-10.031564338158608</v>
      </c>
      <c r="E16" s="2">
        <f>(NhuMin!E16*$Q$2+GeoMin!E16*$Q$3)/$Q$4</f>
        <v>-0.920143976054399</v>
      </c>
      <c r="F16" s="2">
        <f>(NhuMin!F16*$Q$2+GeoMin!F16*$Q$3)/$Q$4</f>
        <v>6.497581556881231</v>
      </c>
      <c r="G16" s="2">
        <f>(NhuMin!G16*$Q$2+GeoMin!G16*$Q$3)/$Q$4</f>
        <v>11.28652590630345</v>
      </c>
      <c r="H16" s="2">
        <f>(NhuMin!H16*$Q$2+GeoMin!H16*$Q$3)/$Q$4</f>
        <v>13.421535501230654</v>
      </c>
      <c r="I16" s="2">
        <f>(NhuMin!I16*$Q$2+GeoMin!I16*$Q$3)/$Q$4</f>
        <v>15.92057579992491</v>
      </c>
      <c r="J16" s="2">
        <f>(NhuMin!J16*$Q$2+GeoMin!J16*$Q$3)/$Q$4</f>
        <v>10.764808049309583</v>
      </c>
      <c r="K16" s="2">
        <f>(NhuMin!K16*$Q$2+GeoMin!K16*$Q$3)/$Q$4</f>
        <v>3.429856023945601</v>
      </c>
      <c r="L16" s="2">
        <f>(NhuMin!L16*$Q$2+GeoMin!L16*$Q$3)/$Q$4</f>
        <v>-5.231122867214551</v>
      </c>
      <c r="M16" s="2">
        <f>(NhuMin!M16*$Q$2+GeoMin!M16*$Q$3)/$Q$4</f>
        <v>-7.222504849609946</v>
      </c>
      <c r="N16" s="2">
        <f t="shared" si="0"/>
        <v>0.4625847464992421</v>
      </c>
    </row>
    <row r="17" spans="1:14" ht="12.75">
      <c r="A17">
        <v>1960</v>
      </c>
      <c r="B17" s="2">
        <f>(NhuMin!B17*$Q$2+GeoMin!B17*$Q$3)/$Q$4</f>
        <v>-11.654222706603813</v>
      </c>
      <c r="C17" s="2">
        <f>(NhuMin!C17*$Q$2+GeoMin!C17*$Q$3)/$Q$4</f>
        <v>-12.279011566058989</v>
      </c>
      <c r="D17" s="2">
        <f>(NhuMin!D17*$Q$2+GeoMin!D17*$Q$3)/$Q$4</f>
        <v>-14.30829179007968</v>
      </c>
      <c r="E17" s="2">
        <f>(NhuMin!E17*$Q$2+GeoMin!E17*$Q$3)/$Q$4</f>
        <v>-0.18138198239539444</v>
      </c>
      <c r="F17" s="2">
        <f>(NhuMin!F17*$Q$2+GeoMin!F17*$Q$3)/$Q$4</f>
        <v>6.8442514392390805</v>
      </c>
      <c r="G17" s="2">
        <f>(NhuMin!G17*$Q$2+GeoMin!G17*$Q$3)/$Q$4</f>
        <v>9.40979845438238</v>
      </c>
      <c r="H17" s="2">
        <f>(NhuMin!H17*$Q$2+GeoMin!H17*$Q$3)/$Q$4</f>
        <v>11.724788859455176</v>
      </c>
      <c r="I17" s="2">
        <f>(NhuMin!I17*$Q$2+GeoMin!I17*$Q$3)/$Q$4</f>
        <v>12.113809968295023</v>
      </c>
      <c r="J17" s="2">
        <f>(NhuMin!J17*$Q$2+GeoMin!J17*$Q$3)/$Q$4</f>
        <v>9.253349307496558</v>
      </c>
      <c r="K17" s="2">
        <f>(NhuMin!K17*$Q$2+GeoMin!K17*$Q$3)/$Q$4</f>
        <v>2.8965642860122647</v>
      </c>
      <c r="L17" s="2">
        <f>(NhuMin!L17*$Q$2+GeoMin!L17*$Q$3)/$Q$4</f>
        <v>-0.015451065871261107</v>
      </c>
      <c r="M17" s="2">
        <f>(NhuMin!M17*$Q$2+GeoMin!M17*$Q$3)/$Q$4</f>
        <v>-12.387552824245963</v>
      </c>
      <c r="N17" s="2">
        <f t="shared" si="0"/>
        <v>0.1180541983021152</v>
      </c>
    </row>
    <row r="18" spans="1:14" ht="12.75">
      <c r="A18">
        <v>1961</v>
      </c>
      <c r="B18" s="2">
        <f>(NhuMin!B18*$Q$2+GeoMin!B18*$Q$3)/$Q$4</f>
        <v>-16.261708314213006</v>
      </c>
      <c r="C18" s="2">
        <f>(NhuMin!C18*$Q$2+GeoMin!C18*$Q$3)/$Q$4</f>
        <v>-11.4740403508406</v>
      </c>
      <c r="D18" s="2">
        <f>(NhuMin!D18*$Q$2+GeoMin!D18*$Q$3)/$Q$4</f>
        <v>-6.30906913562221</v>
      </c>
      <c r="E18" s="2">
        <f>(NhuMin!E18*$Q$2+GeoMin!E18*$Q$3)/$Q$4</f>
        <v>-1.0292034646030621</v>
      </c>
      <c r="F18" s="2">
        <f>(NhuMin!F18*$Q$2+GeoMin!F18*$Q$3)/$Q$4</f>
        <v>3.259558529055943</v>
      </c>
      <c r="G18" s="2">
        <f>(NhuMin!G18*$Q$2+GeoMin!G18*$Q$3)/$Q$4</f>
        <v>9.157581556881231</v>
      </c>
      <c r="H18" s="2">
        <f>(NhuMin!H18*$Q$2+GeoMin!H18*$Q$3)/$Q$4</f>
        <v>13.683531663259773</v>
      </c>
      <c r="I18" s="2">
        <f>(NhuMin!I18*$Q$2+GeoMin!I18*$Q$3)/$Q$4</f>
        <v>12.731314765758626</v>
      </c>
      <c r="J18" s="2">
        <f>(NhuMin!J18*$Q$2+GeoMin!J18*$Q$3)/$Q$4</f>
        <v>11.546084435359393</v>
      </c>
      <c r="K18" s="2">
        <f>(NhuMin!K18*$Q$2+GeoMin!K18*$Q$3)/$Q$4</f>
        <v>4.6000959492720375</v>
      </c>
      <c r="L18" s="2">
        <f>(NhuMin!L18*$Q$2+GeoMin!L18*$Q$3)/$Q$4</f>
        <v>-1.8724184431187685</v>
      </c>
      <c r="M18" s="2">
        <f>(NhuMin!M18*$Q$2+GeoMin!M18*$Q$3)/$Q$4</f>
        <v>-8.56232249384673</v>
      </c>
      <c r="N18" s="2">
        <f t="shared" si="0"/>
        <v>0.7891170581118856</v>
      </c>
    </row>
    <row r="19" spans="1:14" ht="12.75">
      <c r="A19">
        <v>1962</v>
      </c>
      <c r="B19" s="2">
        <f>(NhuMin!B19*$Q$2+GeoMin!B19*$Q$3)/$Q$4</f>
        <v>-15.363723666096533</v>
      </c>
      <c r="C19" s="2">
        <f>(NhuMin!C19*$Q$2+GeoMin!C19*$Q$3)/$Q$4</f>
        <v>-17.368195840807644</v>
      </c>
      <c r="D19" s="2">
        <f>(NhuMin!D19*$Q$2+GeoMin!D19*$Q$3)/$Q$4</f>
        <v>-8.078349359642901</v>
      </c>
      <c r="E19" s="2">
        <f>(NhuMin!E19*$Q$2+GeoMin!E19*$Q$3)/$Q$4</f>
        <v>-1.0819002127570814</v>
      </c>
      <c r="F19" s="2">
        <f>(NhuMin!F19*$Q$2+GeoMin!F19*$Q$3)/$Q$4</f>
        <v>7.267063326519544</v>
      </c>
      <c r="G19" s="2">
        <f>(NhuMin!G19*$Q$2+GeoMin!G19*$Q$3)/$Q$4</f>
        <v>9.848061407534104</v>
      </c>
      <c r="H19" s="2">
        <f>(NhuMin!H19*$Q$2+GeoMin!H19*$Q$3)/$Q$4</f>
        <v>11.621314765758624</v>
      </c>
      <c r="I19" s="2">
        <f>(NhuMin!I19*$Q$2+GeoMin!I19*$Q$3)/$Q$4</f>
        <v>12.046804211338701</v>
      </c>
      <c r="J19" s="2">
        <f>(NhuMin!J19*$Q$2+GeoMin!J19*$Q$3)/$Q$4</f>
        <v>7.7178022923532605</v>
      </c>
      <c r="K19" s="2">
        <f>(NhuMin!K19*$Q$2+GeoMin!K19*$Q$3)/$Q$4</f>
        <v>4.509836834091193</v>
      </c>
      <c r="L19" s="2">
        <f>(NhuMin!L19*$Q$2+GeoMin!L19*$Q$3)/$Q$4</f>
        <v>-2.6033973342789203</v>
      </c>
      <c r="M19" s="2">
        <f>(NhuMin!M19*$Q$2+GeoMin!M19*$Q$3)/$Q$4</f>
        <v>-11.180048026782362</v>
      </c>
      <c r="N19" s="2">
        <f t="shared" si="0"/>
        <v>-0.22206096689750154</v>
      </c>
    </row>
    <row r="20" spans="1:14" ht="12.75">
      <c r="A20">
        <v>1963</v>
      </c>
      <c r="B20" s="2">
        <f>(NhuMin!B20*$Q$2+GeoMin!B20*$Q$3)/$Q$4</f>
        <v>-17.09452020149347</v>
      </c>
      <c r="C20" s="2">
        <f>(NhuMin!C20*$Q$2+GeoMin!C20*$Q$3)/$Q$4</f>
        <v>-19.06048949772642</v>
      </c>
      <c r="D20" s="2">
        <f>(NhuMin!D20*$Q$2+GeoMin!D20*$Q$3)/$Q$4</f>
        <v>-9.273023079971633</v>
      </c>
      <c r="E20" s="2">
        <f>(NhuMin!E20*$Q$2+GeoMin!E20*$Q$3)/$Q$4</f>
        <v>-1.1528982937716408</v>
      </c>
      <c r="F20" s="2">
        <f>(NhuMin!F20*$Q$2+GeoMin!F20*$Q$3)/$Q$4</f>
        <v>3.1710748404321887</v>
      </c>
      <c r="G20" s="2">
        <f>(NhuMin!G20*$Q$2+GeoMin!G20*$Q$3)/$Q$4</f>
        <v>10.092072921446748</v>
      </c>
      <c r="H20" s="2">
        <f>(NhuMin!H20*$Q$2+GeoMin!H20*$Q$3)/$Q$4</f>
        <v>13.369798454382378</v>
      </c>
      <c r="I20" s="2">
        <f>(NhuMin!I20*$Q$2+GeoMin!I20*$Q$3)/$Q$4</f>
        <v>10.886324360685828</v>
      </c>
      <c r="J20" s="2">
        <f>(NhuMin!J20*$Q$2+GeoMin!J20*$Q$3)/$Q$4</f>
        <v>6.71560458470652</v>
      </c>
      <c r="K20" s="2">
        <f>(NhuMin!K20*$Q$2+GeoMin!K20*$Q$3)/$Q$4</f>
        <v>5.653109382170122</v>
      </c>
      <c r="L20" s="2">
        <f>(NhuMin!L20*$Q$2+GeoMin!L20*$Q$3)/$Q$4</f>
        <v>0.8163243606858287</v>
      </c>
      <c r="M20" s="2">
        <f>(NhuMin!M20*$Q$2+GeoMin!M20*$Q$3)/$Q$4</f>
        <v>-13.477495254682742</v>
      </c>
      <c r="N20" s="2">
        <f t="shared" si="0"/>
        <v>-0.7795097852613578</v>
      </c>
    </row>
    <row r="21" spans="1:14" ht="12.75">
      <c r="A21">
        <v>1964</v>
      </c>
      <c r="B21" s="2">
        <f>(NhuMin!B21*$Q$2+GeoMin!B21*$Q$3)/$Q$4</f>
        <v>-10.419309060948645</v>
      </c>
      <c r="C21" s="2">
        <f>(NhuMin!C21*$Q$2+GeoMin!C21*$Q$3)/$Q$4</f>
        <v>-12.590988538233699</v>
      </c>
      <c r="D21" s="2">
        <f>(NhuMin!D21*$Q$2+GeoMin!D21*$Q$3)/$Q$4</f>
        <v>-8.064798506528723</v>
      </c>
      <c r="E21" s="2">
        <f>(NhuMin!E21*$Q$2+GeoMin!E21*$Q$3)/$Q$4</f>
        <v>-0.7938579950773853</v>
      </c>
      <c r="F21" s="2">
        <f>(NhuMin!F21*$Q$2+GeoMin!F21*$Q$3)/$Q$4</f>
        <v>6.724827239163989</v>
      </c>
      <c r="G21" s="2">
        <f>(NhuMin!G21*$Q$2+GeoMin!G21*$Q$3)/$Q$4</f>
        <v>9.042092111301157</v>
      </c>
      <c r="H21" s="2">
        <f>(NhuMin!H21*$Q$2+GeoMin!H21*$Q$3)/$Q$4</f>
        <v>14.124309008802303</v>
      </c>
      <c r="I21" s="2">
        <f>(NhuMin!I21*$Q$2+GeoMin!I21*$Q$3)/$Q$4</f>
        <v>10.746842591047516</v>
      </c>
      <c r="J21" s="2">
        <f>(NhuMin!J21*$Q$2+GeoMin!J21*$Q$3)/$Q$4</f>
        <v>8.072092111301156</v>
      </c>
      <c r="K21" s="2">
        <f>(NhuMin!K21*$Q$2+GeoMin!K21*$Q$3)/$Q$4</f>
        <v>1.4448272391639898</v>
      </c>
      <c r="L21" s="2">
        <f>(NhuMin!L21*$Q$2+GeoMin!L21*$Q$3)/$Q$4</f>
        <v>-1.3601055963455841</v>
      </c>
      <c r="M21" s="2">
        <f>(NhuMin!M21*$Q$2+GeoMin!M21*$Q$3)/$Q$4</f>
        <v>-9.9615451483042</v>
      </c>
      <c r="N21" s="2">
        <f t="shared" si="0"/>
        <v>0.580365454611823</v>
      </c>
    </row>
    <row r="22" spans="1:14" ht="12.75">
      <c r="A22">
        <v>1965</v>
      </c>
      <c r="B22" s="2">
        <f>(NhuMin!B22*$Q$2+GeoMin!B22*$Q$3)/$Q$4</f>
        <v>-15.178675691460516</v>
      </c>
      <c r="C22" s="2">
        <f>(NhuMin!C22*$Q$2+GeoMin!C22*$Q$3)/$Q$4</f>
        <v>-14.208973186350173</v>
      </c>
      <c r="D22" s="2">
        <f>(NhuMin!D22*$Q$2+GeoMin!D22*$Q$3)/$Q$4</f>
        <v>-10.835777397688874</v>
      </c>
      <c r="E22" s="2">
        <f>(NhuMin!E22*$Q$2+GeoMin!E22*$Q$3)/$Q$4</f>
        <v>-2.964894455800759</v>
      </c>
      <c r="F22" s="2">
        <f>(NhuMin!F22*$Q$2+GeoMin!F22*$Q$3)/$Q$4</f>
        <v>5.9318329961203125</v>
      </c>
      <c r="G22" s="2">
        <f>(NhuMin!G22*$Q$2+GeoMin!G22*$Q$3)/$Q$4</f>
        <v>8.783291737933336</v>
      </c>
      <c r="H22" s="2">
        <f>(NhuMin!H22*$Q$2+GeoMin!H22*$Q$3)/$Q$4</f>
        <v>10.319558529055943</v>
      </c>
      <c r="I22" s="2">
        <f>(NhuMin!I22*$Q$2+GeoMin!I22*$Q$3)/$Q$4</f>
        <v>11.58907867840307</v>
      </c>
      <c r="J22" s="2">
        <f>(NhuMin!J22*$Q$2+GeoMin!J22*$Q$3)/$Q$4</f>
        <v>8.954606503691961</v>
      </c>
      <c r="K22" s="2">
        <f>(NhuMin!K22*$Q$2+GeoMin!K22*$Q$3)/$Q$4</f>
        <v>2.719337793583914</v>
      </c>
      <c r="L22" s="2">
        <f>(NhuMin!L22*$Q$2+GeoMin!L22*$Q$3)/$Q$4</f>
        <v>-2.5446161507655085</v>
      </c>
      <c r="M22" s="2">
        <f>(NhuMin!M22*$Q$2+GeoMin!M22*$Q$3)/$Q$4</f>
        <v>-5.415854157106503</v>
      </c>
      <c r="N22" s="2">
        <f t="shared" si="0"/>
        <v>-0.2375904000319831</v>
      </c>
    </row>
    <row r="23" spans="1:14" ht="12.75">
      <c r="A23">
        <v>1966</v>
      </c>
      <c r="B23" s="2">
        <f>(NhuMin!B23*$Q$2+GeoMin!B23*$Q$3)/$Q$4</f>
        <v>-15.740508687580826</v>
      </c>
      <c r="C23" s="2">
        <f>(NhuMin!C23*$Q$2+GeoMin!C23*$Q$3)/$Q$4</f>
        <v>-11.014558581202285</v>
      </c>
      <c r="D23" s="2">
        <f>(NhuMin!D23*$Q$2+GeoMin!D23*$Q$3)/$Q$4</f>
        <v>-5.498589284969338</v>
      </c>
      <c r="E23" s="2">
        <f>(NhuMin!E23*$Q$2+GeoMin!E23*$Q$3)/$Q$4</f>
        <v>-0.8996833152559343</v>
      </c>
      <c r="F23" s="2">
        <f>(NhuMin!F23*$Q$2+GeoMin!F23*$Q$3)/$Q$4</f>
        <v>2.2155662049977054</v>
      </c>
      <c r="G23" s="2">
        <f>(NhuMin!G23*$Q$2+GeoMin!G23*$Q$3)/$Q$4</f>
        <v>10.410316684744066</v>
      </c>
      <c r="H23" s="2">
        <f>(NhuMin!H23*$Q$2+GeoMin!H23*$Q$3)/$Q$4</f>
        <v>13.541573880939469</v>
      </c>
      <c r="I23" s="2">
        <f>(NhuMin!I23*$Q$2+GeoMin!I23*$Q$3)/$Q$4</f>
        <v>12.6630518126069</v>
      </c>
      <c r="J23" s="2">
        <f>(NhuMin!J23*$Q$2+GeoMin!J23*$Q$3)/$Q$4</f>
        <v>7.598598827750198</v>
      </c>
      <c r="K23" s="2">
        <f>(NhuMin!K23*$Q$2+GeoMin!K23*$Q$3)/$Q$4</f>
        <v>2.829817644236786</v>
      </c>
      <c r="L23" s="2">
        <f>(NhuMin!L23*$Q$2+GeoMin!L23*$Q$3)/$Q$4</f>
        <v>-1.877648773518001</v>
      </c>
      <c r="M23" s="2">
        <f>(NhuMin!M23*$Q$2+GeoMin!M23*$Q$3)/$Q$4</f>
        <v>-10.250009647073547</v>
      </c>
      <c r="N23" s="2">
        <f t="shared" si="0"/>
        <v>0.3314938971395997</v>
      </c>
    </row>
    <row r="24" spans="1:14" ht="12.75">
      <c r="A24">
        <v>1967</v>
      </c>
      <c r="B24" s="2">
        <f>(NhuMin!B24*$Q$2+GeoMin!B24*$Q$3)/$Q$4</f>
        <v>-10.958771640732552</v>
      </c>
      <c r="C24" s="2">
        <f>(NhuMin!C24*$Q$2+GeoMin!C24*$Q$3)/$Q$4</f>
        <v>-17.23396359142297</v>
      </c>
      <c r="D24" s="2">
        <f>(NhuMin!D24*$Q$2+GeoMin!D24*$Q$3)/$Q$4</f>
        <v>-9.915537472362438</v>
      </c>
      <c r="E24" s="2">
        <f>(NhuMin!E24*$Q$2+GeoMin!E24*$Q$3)/$Q$4</f>
        <v>-0.9286276646781527</v>
      </c>
      <c r="F24" s="2">
        <f>(NhuMin!F24*$Q$2+GeoMin!F24*$Q$3)/$Q$4</f>
        <v>2.0753262796712693</v>
      </c>
      <c r="G24" s="2">
        <f>(NhuMin!G24*$Q$2+GeoMin!G24*$Q$3)/$Q$4</f>
        <v>11.834309008802302</v>
      </c>
      <c r="H24" s="2">
        <f>(NhuMin!H24*$Q$2+GeoMin!H24*$Q$3)/$Q$4</f>
        <v>12.497543177172417</v>
      </c>
      <c r="I24" s="2">
        <f>(NhuMin!I24*$Q$2+GeoMin!I24*$Q$3)/$Q$4</f>
        <v>11.094309008802302</v>
      </c>
      <c r="J24" s="2">
        <f>(NhuMin!J24*$Q$2+GeoMin!J24*$Q$3)/$Q$4</f>
        <v>7.140057569563222</v>
      </c>
      <c r="K24" s="2">
        <f>(NhuMin!K24*$Q$2+GeoMin!K24*$Q$3)/$Q$4</f>
        <v>3.5778214822076677</v>
      </c>
      <c r="L24" s="2">
        <f>(NhuMin!L24*$Q$2+GeoMin!L24*$Q$3)/$Q$4</f>
        <v>-3.834635340619916</v>
      </c>
      <c r="M24" s="2">
        <f>(NhuMin!M24*$Q$2+GeoMin!M24*$Q$3)/$Q$4</f>
        <v>-7.859309060948647</v>
      </c>
      <c r="N24" s="2">
        <f t="shared" si="0"/>
        <v>-0.20928985371212483</v>
      </c>
    </row>
    <row r="25" spans="1:14" ht="12.75">
      <c r="A25">
        <v>1968</v>
      </c>
      <c r="B25" s="2">
        <f>(NhuMin!B25*$Q$2+GeoMin!B25*$Q$3)/$Q$4</f>
        <v>-14.912706395227566</v>
      </c>
      <c r="C25" s="2">
        <f>(NhuMin!C25*$Q$2+GeoMin!C25*$Q$3)/$Q$4</f>
        <v>-15.789769721747112</v>
      </c>
      <c r="D25" s="2">
        <f>(NhuMin!D25*$Q$2+GeoMin!D25*$Q$3)/$Q$4</f>
        <v>-6.891804263485044</v>
      </c>
      <c r="E25" s="2">
        <f>(NhuMin!E25*$Q$2+GeoMin!E25*$Q$3)/$Q$4</f>
        <v>0.7143473885111176</v>
      </c>
      <c r="F25" s="2">
        <f>(NhuMin!F25*$Q$2+GeoMin!F25*$Q$3)/$Q$4</f>
        <v>4.027044136665137</v>
      </c>
      <c r="G25" s="2">
        <f>(NhuMin!G25*$Q$2+GeoMin!G25*$Q$3)/$Q$4</f>
        <v>10.034309008802303</v>
      </c>
      <c r="H25" s="2">
        <f>(NhuMin!H25*$Q$2+GeoMin!H25*$Q$3)/$Q$4</f>
        <v>12.722293656918778</v>
      </c>
      <c r="I25" s="2">
        <f>(NhuMin!I25*$Q$2+GeoMin!I25*$Q$3)/$Q$4</f>
        <v>11.995585394852114</v>
      </c>
      <c r="J25" s="2">
        <f>(NhuMin!J25*$Q$2+GeoMin!J25*$Q$3)/$Q$4</f>
        <v>11.024568123983146</v>
      </c>
      <c r="K25" s="2">
        <f>(NhuMin!K25*$Q$2+GeoMin!K25*$Q$3)/$Q$4</f>
        <v>5.384289818947895</v>
      </c>
      <c r="L25" s="2">
        <f>(NhuMin!L25*$Q$2+GeoMin!L25*$Q$3)/$Q$4</f>
        <v>-2.0913627925409872</v>
      </c>
      <c r="M25" s="2">
        <f>(NhuMin!M25*$Q$2+GeoMin!M25*$Q$3)/$Q$4</f>
        <v>-10.211305222977765</v>
      </c>
      <c r="N25" s="2">
        <f t="shared" si="0"/>
        <v>0.500457427725168</v>
      </c>
    </row>
    <row r="26" spans="1:14" ht="12.75">
      <c r="A26">
        <v>1969</v>
      </c>
      <c r="B26" s="2">
        <f>(NhuMin!B26*$Q$2+GeoMin!B26*$Q$3)/$Q$4</f>
        <v>-12.05729370906512</v>
      </c>
      <c r="C26" s="2">
        <f>(NhuMin!C26*$Q$2+GeoMin!C26*$Q$3)/$Q$4</f>
        <v>-12.206055702724125</v>
      </c>
      <c r="D26" s="2">
        <f>(NhuMin!D26*$Q$2+GeoMin!D26*$Q$3)/$Q$4</f>
        <v>-9.771324412832172</v>
      </c>
      <c r="E26" s="2">
        <f>(NhuMin!E26*$Q$2+GeoMin!E26*$Q$3)/$Q$4</f>
        <v>-0.7066315026490343</v>
      </c>
      <c r="F26" s="2">
        <f>(NhuMin!F26*$Q$2+GeoMin!F26*$Q$3)/$Q$4</f>
        <v>3.6493377935839137</v>
      </c>
      <c r="G26" s="2">
        <f>(NhuMin!G26*$Q$2+GeoMin!G26*$Q$3)/$Q$4</f>
        <v>8.58205373159234</v>
      </c>
      <c r="H26" s="2">
        <f>(NhuMin!H26*$Q$2+GeoMin!H26*$Q$3)/$Q$4</f>
        <v>12.923848348003839</v>
      </c>
      <c r="I26" s="2">
        <f>(NhuMin!I26*$Q$2+GeoMin!I26*$Q$3)/$Q$4</f>
        <v>13.96255277209962</v>
      </c>
      <c r="J26" s="2">
        <f>(NhuMin!J26*$Q$2+GeoMin!J26*$Q$3)/$Q$4</f>
        <v>9.213090192315715</v>
      </c>
      <c r="K26" s="2">
        <f>(NhuMin!K26*$Q$2+GeoMin!K26*$Q$3)/$Q$4</f>
        <v>3.2575815568812323</v>
      </c>
      <c r="L26" s="2">
        <f>(NhuMin!L26*$Q$2+GeoMin!L26*$Q$3)/$Q$4</f>
        <v>-1.9676679633724083</v>
      </c>
      <c r="M26" s="2">
        <f>(NhuMin!M26*$Q$2+GeoMin!M26*$Q$3)/$Q$4</f>
        <v>-10.705239977472779</v>
      </c>
      <c r="N26" s="2">
        <f t="shared" si="0"/>
        <v>0.3478542605300852</v>
      </c>
    </row>
    <row r="27" spans="1:14" ht="12.75">
      <c r="A27">
        <v>1970</v>
      </c>
      <c r="B27" s="2">
        <f>(NhuMin!B27*$Q$2+GeoMin!B27*$Q$3)/$Q$4</f>
        <v>-17.257476064828335</v>
      </c>
      <c r="C27" s="2">
        <f>(NhuMin!C27*$Q$2+GeoMin!C27*$Q$3)/$Q$4</f>
        <v>-15.603723666096533</v>
      </c>
      <c r="D27" s="2">
        <f>(NhuMin!D27*$Q$2+GeoMin!D27*$Q$3)/$Q$4</f>
        <v>-10.285057621709566</v>
      </c>
      <c r="E27" s="2">
        <f>(NhuMin!E27*$Q$2+GeoMin!E27*$Q$3)/$Q$4</f>
        <v>-0.7826199887363896</v>
      </c>
      <c r="F27" s="2">
        <f>(NhuMin!F27*$Q$2+GeoMin!F27*$Q$3)/$Q$4</f>
        <v>5.422351226481999</v>
      </c>
      <c r="G27" s="2">
        <f>(NhuMin!G27*$Q$2+GeoMin!G27*$Q$3)/$Q$4</f>
        <v>9.839318603729506</v>
      </c>
      <c r="H27" s="2">
        <f>(NhuMin!H27*$Q$2+GeoMin!H27*$Q$3)/$Q$4</f>
        <v>14.227063326519545</v>
      </c>
      <c r="I27" s="2">
        <f>(NhuMin!I27*$Q$2+GeoMin!I27*$Q$3)/$Q$4</f>
        <v>12.927322441700388</v>
      </c>
      <c r="J27" s="2">
        <f>(NhuMin!J27*$Q$2+GeoMin!J27*$Q$3)/$Q$4</f>
        <v>9.667341631554795</v>
      </c>
      <c r="K27" s="2">
        <f>(NhuMin!K27*$Q$2+GeoMin!K27*$Q$3)/$Q$4</f>
        <v>5.107082516373952</v>
      </c>
      <c r="L27" s="2">
        <f>(NhuMin!L27*$Q$2+GeoMin!L27*$Q$3)/$Q$4</f>
        <v>-1.1866315026490342</v>
      </c>
      <c r="M27" s="2">
        <f>(NhuMin!M27*$Q$2+GeoMin!M27*$Q$3)/$Q$4</f>
        <v>-11.140691043344042</v>
      </c>
      <c r="N27" s="2">
        <f t="shared" si="0"/>
        <v>0.07785665491635685</v>
      </c>
    </row>
    <row r="28" spans="1:14" ht="12.75">
      <c r="A28">
        <v>1971</v>
      </c>
      <c r="B28" s="2">
        <f>(NhuMin!B28*$Q$2+GeoMin!B28*$Q$3)/$Q$4</f>
        <v>-16.420930968670476</v>
      </c>
      <c r="C28" s="2">
        <f>(NhuMin!C28*$Q$2+GeoMin!C28*$Q$3)/$Q$4</f>
        <v>-12.58126684326895</v>
      </c>
      <c r="D28" s="2">
        <f>(NhuMin!D28*$Q$2+GeoMin!D28*$Q$3)/$Q$4</f>
        <v>-10.651286033123357</v>
      </c>
      <c r="E28" s="2">
        <f>(NhuMin!E28*$Q$2+GeoMin!E28*$Q$3)/$Q$4</f>
        <v>-2.290662206416086</v>
      </c>
      <c r="F28" s="2">
        <f>(NhuMin!F28*$Q$2+GeoMin!F28*$Q$3)/$Q$4</f>
        <v>3.4470633265195443</v>
      </c>
      <c r="G28" s="2">
        <f>(NhuMin!G28*$Q$2+GeoMin!G28*$Q$3)/$Q$4</f>
        <v>11.111333955613032</v>
      </c>
      <c r="H28" s="2">
        <f>(NhuMin!H28*$Q$2+GeoMin!H28*$Q$3)/$Q$4</f>
        <v>11.730316684744066</v>
      </c>
      <c r="I28" s="2">
        <f>(NhuMin!I28*$Q$2+GeoMin!I28*$Q$3)/$Q$4</f>
        <v>11.35630517083142</v>
      </c>
      <c r="J28" s="2">
        <f>(NhuMin!J28*$Q$2+GeoMin!J28*$Q$3)/$Q$4</f>
        <v>10.799337793583915</v>
      </c>
      <c r="K28" s="2">
        <f>(NhuMin!K28*$Q$2+GeoMin!K28*$Q$3)/$Q$4</f>
        <v>7.68957771891035</v>
      </c>
      <c r="L28" s="2">
        <f>(NhuMin!L28*$Q$2+GeoMin!L28*$Q$3)/$Q$4</f>
        <v>-2.0971497330107214</v>
      </c>
      <c r="M28" s="2">
        <f>(NhuMin!M28*$Q$2+GeoMin!M28*$Q$3)/$Q$4</f>
        <v>-7.593263005298068</v>
      </c>
      <c r="N28" s="2">
        <f t="shared" si="0"/>
        <v>0.3749479883678896</v>
      </c>
    </row>
    <row r="29" spans="1:14" ht="12.75">
      <c r="A29">
        <v>1972</v>
      </c>
      <c r="B29" s="2">
        <f>(NhuMin!B29*$Q$2+GeoMin!B29*$Q$3)/$Q$4</f>
        <v>-13.452044188811481</v>
      </c>
      <c r="C29" s="2">
        <f>(NhuMin!C29*$Q$2+GeoMin!C29*$Q$3)/$Q$4</f>
        <v>-15.789712152183888</v>
      </c>
      <c r="D29" s="2">
        <f>(NhuMin!D29*$Q$2+GeoMin!D29*$Q$3)/$Q$4</f>
        <v>-11.507533634391557</v>
      </c>
      <c r="E29" s="2">
        <f>(NhuMin!E29*$Q$2+GeoMin!E29*$Q$3)/$Q$4</f>
        <v>-3.6736372596053566</v>
      </c>
      <c r="F29" s="2">
        <f>(NhuMin!F29*$Q$2+GeoMin!F29*$Q$3)/$Q$4</f>
        <v>5.161074840432189</v>
      </c>
      <c r="G29" s="2">
        <f>(NhuMin!G29*$Q$2+GeoMin!G29*$Q$3)/$Q$4</f>
        <v>8.355786940469734</v>
      </c>
      <c r="H29" s="2">
        <f>(NhuMin!H29*$Q$2+GeoMin!H29*$Q$3)/$Q$4</f>
        <v>12.490335874598474</v>
      </c>
      <c r="I29" s="2">
        <f>(NhuMin!I29*$Q$2+GeoMin!I29*$Q$3)/$Q$4</f>
        <v>12.338339712569354</v>
      </c>
      <c r="J29" s="2">
        <f>(NhuMin!J29*$Q$2+GeoMin!J29*$Q$3)/$Q$4</f>
        <v>8.347859861916483</v>
      </c>
      <c r="K29" s="2">
        <f>(NhuMin!K29*$Q$2+GeoMin!K29*$Q$3)/$Q$4</f>
        <v>1.2835892328229943</v>
      </c>
      <c r="L29" s="2">
        <f>(NhuMin!L29*$Q$2+GeoMin!L29*$Q$3)/$Q$4</f>
        <v>-2.4726007988819823</v>
      </c>
      <c r="M29" s="2">
        <f>(NhuMin!M29*$Q$2+GeoMin!M29*$Q$3)/$Q$4</f>
        <v>-9.935479902799216</v>
      </c>
      <c r="N29" s="2">
        <f t="shared" si="0"/>
        <v>-0.7378351228220211</v>
      </c>
    </row>
    <row r="30" spans="1:14" ht="12.75">
      <c r="A30">
        <v>1973</v>
      </c>
      <c r="B30" s="2">
        <f>(NhuMin!B30*$Q$2+GeoMin!B30*$Q$3)/$Q$4</f>
        <v>-10.894760126819907</v>
      </c>
      <c r="C30" s="2">
        <f>(NhuMin!C30*$Q$2+GeoMin!C30*$Q$3)/$Q$4</f>
        <v>-14.65424189645822</v>
      </c>
      <c r="D30" s="2">
        <f>(NhuMin!D30*$Q$2+GeoMin!D30*$Q$3)/$Q$4</f>
        <v>-1.8946545304743232</v>
      </c>
      <c r="E30" s="2">
        <f>(NhuMin!E30*$Q$2+GeoMin!E30*$Q$3)/$Q$4</f>
        <v>0.18410746318468157</v>
      </c>
      <c r="F30" s="2">
        <f>(NhuMin!F30*$Q$2+GeoMin!F30*$Q$3)/$Q$4</f>
        <v>4.34355085311418</v>
      </c>
      <c r="G30" s="2">
        <f>(NhuMin!G30*$Q$2+GeoMin!G30*$Q$3)/$Q$4</f>
        <v>11.888579637895791</v>
      </c>
      <c r="H30" s="2">
        <f>(NhuMin!H30*$Q$2+GeoMin!H30*$Q$3)/$Q$4</f>
        <v>13.781573880939469</v>
      </c>
      <c r="I30" s="2">
        <f>(NhuMin!I30*$Q$2+GeoMin!I30*$Q$3)/$Q$4</f>
        <v>15.069059488548662</v>
      </c>
      <c r="J30" s="2">
        <f>(NhuMin!J30*$Q$2+GeoMin!J30*$Q$3)/$Q$4</f>
        <v>8.558339712569355</v>
      </c>
      <c r="K30" s="2">
        <f>(NhuMin!K30*$Q$2+GeoMin!K30*$Q$3)/$Q$4</f>
        <v>5.931094030286596</v>
      </c>
      <c r="L30" s="2">
        <f>(NhuMin!L30*$Q$2+GeoMin!L30*$Q$3)/$Q$4</f>
        <v>-1.3913819823953943</v>
      </c>
      <c r="M30" s="2">
        <f>(NhuMin!M30*$Q$2+GeoMin!M30*$Q$3)/$Q$4</f>
        <v>-9.359030755913395</v>
      </c>
      <c r="N30" s="2">
        <f t="shared" si="0"/>
        <v>1.7968529812064578</v>
      </c>
    </row>
    <row r="31" spans="1:14" ht="12.75">
      <c r="A31">
        <v>1974</v>
      </c>
      <c r="B31" s="2">
        <f>(NhuMin!B31*$Q$2+GeoMin!B31*$Q$3)/$Q$4</f>
        <v>-12.173723666096533</v>
      </c>
      <c r="C31" s="2">
        <f>(NhuMin!C31*$Q$2+GeoMin!C31*$Q$3)/$Q$4</f>
        <v>-16.46496167243753</v>
      </c>
      <c r="D31" s="2">
        <f>(NhuMin!D31*$Q$2+GeoMin!D31*$Q$3)/$Q$4</f>
        <v>-8.199529796420675</v>
      </c>
      <c r="E31" s="2">
        <f>(NhuMin!E31*$Q$2+GeoMin!E31*$Q$3)/$Q$4</f>
        <v>-0.7378695089900295</v>
      </c>
      <c r="F31" s="2">
        <f>(NhuMin!F31*$Q$2+GeoMin!F31*$Q$3)/$Q$4</f>
        <v>3.431314765758625</v>
      </c>
      <c r="G31" s="2">
        <f>(NhuMin!G31*$Q$2+GeoMin!G31*$Q$3)/$Q$4</f>
        <v>10.14552782528889</v>
      </c>
      <c r="H31" s="2">
        <f>(NhuMin!H31*$Q$2+GeoMin!H31*$Q$3)/$Q$4</f>
        <v>13.164808049309583</v>
      </c>
      <c r="I31" s="2">
        <f>(NhuMin!I31*$Q$2+GeoMin!I31*$Q$3)/$Q$4</f>
        <v>12.69205373159234</v>
      </c>
      <c r="J31" s="2">
        <f>(NhuMin!J31*$Q$2+GeoMin!J31*$Q$3)/$Q$4</f>
        <v>6.583330117642151</v>
      </c>
      <c r="K31" s="2">
        <f>(NhuMin!K31*$Q$2+GeoMin!K31*$Q$3)/$Q$4</f>
        <v>1.4000959492720373</v>
      </c>
      <c r="L31" s="2">
        <f>(NhuMin!L31*$Q$2+GeoMin!L31*$Q$3)/$Q$4</f>
        <v>-1.3658925368153187</v>
      </c>
      <c r="M31" s="2">
        <f>(NhuMin!M31*$Q$2+GeoMin!M31*$Q$3)/$Q$4</f>
        <v>-6.207130543156314</v>
      </c>
      <c r="N31" s="2">
        <f t="shared" si="0"/>
        <v>0.18900189291226907</v>
      </c>
    </row>
    <row r="32" spans="1:14" ht="12.75">
      <c r="A32">
        <v>1975</v>
      </c>
      <c r="B32" s="2">
        <f>(NhuMin!B32*$Q$2+GeoMin!B32*$Q$3)/$Q$4</f>
        <v>-11.103243815443662</v>
      </c>
      <c r="C32" s="2">
        <f>(NhuMin!C32*$Q$2+GeoMin!C32*$Q$3)/$Q$4</f>
        <v>-10.990268762254392</v>
      </c>
      <c r="D32" s="2">
        <f>(NhuMin!D32*$Q$2+GeoMin!D32*$Q$3)/$Q$4</f>
        <v>-9.6677927495724</v>
      </c>
      <c r="E32" s="2">
        <f>(NhuMin!E32*$Q$2+GeoMin!E32*$Q$3)/$Q$4</f>
        <v>-3.976113272287347</v>
      </c>
      <c r="F32" s="2">
        <f>(NhuMin!F32*$Q$2+GeoMin!F32*$Q$3)/$Q$4</f>
        <v>7.5742898189478955</v>
      </c>
      <c r="G32" s="2">
        <f>(NhuMin!G32*$Q$2+GeoMin!G32*$Q$3)/$Q$4</f>
        <v>11.637543177172416</v>
      </c>
      <c r="H32" s="2">
        <f>(NhuMin!H32*$Q$2+GeoMin!H32*$Q$3)/$Q$4</f>
        <v>14.117044136665138</v>
      </c>
      <c r="I32" s="2">
        <f>(NhuMin!I32*$Q$2+GeoMin!I32*$Q$3)/$Q$4</f>
        <v>13.250316684744066</v>
      </c>
      <c r="J32" s="2">
        <f>(NhuMin!J32*$Q$2+GeoMin!J32*$Q$3)/$Q$4</f>
        <v>7.4930518126069</v>
      </c>
      <c r="K32" s="2">
        <f>(NhuMin!K32*$Q$2+GeoMin!K32*$Q$3)/$Q$4</f>
        <v>4.571314765758625</v>
      </c>
      <c r="L32" s="2">
        <f>(NhuMin!L32*$Q$2+GeoMin!L32*$Q$3)/$Q$4</f>
        <v>0.1221496808643777</v>
      </c>
      <c r="M32" s="2">
        <f>(NhuMin!M32*$Q$2+GeoMin!M32*$Q$3)/$Q$4</f>
        <v>-10.669232301531016</v>
      </c>
      <c r="N32" s="2">
        <f t="shared" si="0"/>
        <v>1.0299215979725507</v>
      </c>
    </row>
    <row r="33" spans="1:14" ht="12.75">
      <c r="A33">
        <v>1976</v>
      </c>
      <c r="B33" s="2">
        <f>(NhuMin!B33*$Q$2+GeoMin!B33*$Q$3)/$Q$4</f>
        <v>-16.993445361061283</v>
      </c>
      <c r="C33" s="2">
        <f>(NhuMin!C33*$Q$2+GeoMin!C33*$Q$3)/$Q$4</f>
        <v>-10.895499092653623</v>
      </c>
      <c r="D33" s="2">
        <f>(NhuMin!D33*$Q$2+GeoMin!D33*$Q$3)/$Q$4</f>
        <v>-7.3360173230153105</v>
      </c>
      <c r="E33" s="2">
        <f>(NhuMin!E33*$Q$2+GeoMin!E33*$Q$3)/$Q$4</f>
        <v>0.3758445100329565</v>
      </c>
      <c r="F33" s="2">
        <f>(NhuMin!F33*$Q$2+GeoMin!F33*$Q$3)/$Q$4</f>
        <v>4.157044136665137</v>
      </c>
      <c r="G33" s="2">
        <f>(NhuMin!G33*$Q$2+GeoMin!G33*$Q$3)/$Q$4</f>
        <v>11.64454893412874</v>
      </c>
      <c r="H33" s="2">
        <f>(NhuMin!H33*$Q$2+GeoMin!H33*$Q$3)/$Q$4</f>
        <v>12.819539339201535</v>
      </c>
      <c r="I33" s="2">
        <f>(NhuMin!I33*$Q$2+GeoMin!I33*$Q$3)/$Q$4</f>
        <v>11.489040298694256</v>
      </c>
      <c r="J33" s="2">
        <f>(NhuMin!J33*$Q$2+GeoMin!J33*$Q$3)/$Q$4</f>
        <v>7.284568123983147</v>
      </c>
      <c r="K33" s="2">
        <f>(NhuMin!K33*$Q$2+GeoMin!K33*$Q$3)/$Q$4</f>
        <v>1.2205757999249092</v>
      </c>
      <c r="L33" s="2">
        <f>(NhuMin!L33*$Q$2+GeoMin!L33*$Q$3)/$Q$4</f>
        <v>-5.2711612469233655</v>
      </c>
      <c r="M33" s="2">
        <f>(NhuMin!M33*$Q$2+GeoMin!M33*$Q$3)/$Q$4</f>
        <v>-16.291708314213007</v>
      </c>
      <c r="N33" s="2">
        <f t="shared" si="0"/>
        <v>-0.6497225162696596</v>
      </c>
    </row>
    <row r="34" spans="1:14" ht="12.75">
      <c r="A34">
        <v>1977</v>
      </c>
      <c r="B34" s="2">
        <f>(NhuMin!B34*$Q$2+GeoMin!B34*$Q$3)/$Q$4</f>
        <v>-18.164059540695007</v>
      </c>
      <c r="C34" s="2">
        <f>(NhuMin!C34*$Q$2+GeoMin!C34*$Q$3)/$Q$4</f>
        <v>-12.614136300112635</v>
      </c>
      <c r="D34" s="2">
        <f>(NhuMin!D34*$Q$2+GeoMin!D34*$Q$3)/$Q$4</f>
        <v>-4.532360873555546</v>
      </c>
      <c r="E34" s="2">
        <f>(NhuMin!E34*$Q$2+GeoMin!E34*$Q$3)/$Q$4</f>
        <v>-0.551122867214551</v>
      </c>
      <c r="F34" s="2">
        <f>(NhuMin!F34*$Q$2+GeoMin!F34*$Q$3)/$Q$4</f>
        <v>6.242312846773184</v>
      </c>
      <c r="G34" s="2">
        <f>(NhuMin!G34*$Q$2+GeoMin!G34*$Q$3)/$Q$4</f>
        <v>8.722293656918776</v>
      </c>
      <c r="H34" s="2">
        <f>(NhuMin!H34*$Q$2+GeoMin!H34*$Q$3)/$Q$4</f>
        <v>13.827562367026824</v>
      </c>
      <c r="I34" s="2">
        <f>(NhuMin!I34*$Q$2+GeoMin!I34*$Q$3)/$Q$4</f>
        <v>11.42880037336782</v>
      </c>
      <c r="J34" s="2">
        <f>(NhuMin!J34*$Q$2+GeoMin!J34*$Q$3)/$Q$4</f>
        <v>10.16233203662759</v>
      </c>
      <c r="K34" s="2">
        <f>(NhuMin!K34*$Q$2+GeoMin!K34*$Q$3)/$Q$4</f>
        <v>2.574069083475867</v>
      </c>
      <c r="L34" s="2">
        <f>(NhuMin!L34*$Q$2+GeoMin!L34*$Q$3)/$Q$4</f>
        <v>-1.3476679633724082</v>
      </c>
      <c r="M34" s="2">
        <f>(NhuMin!M34*$Q$2+GeoMin!M34*$Q$3)/$Q$4</f>
        <v>-10.173080649534855</v>
      </c>
      <c r="N34" s="2">
        <f t="shared" si="0"/>
        <v>0.46457851414208823</v>
      </c>
    </row>
    <row r="35" spans="1:14" ht="12.75">
      <c r="A35">
        <v>1978</v>
      </c>
      <c r="B35" s="2">
        <f>(NhuMin!B35*$Q$2+GeoMin!B35*$Q$3)/$Q$4</f>
        <v>-15.906737098994618</v>
      </c>
      <c r="C35" s="2">
        <f>(NhuMin!C35*$Q$2+GeoMin!C35*$Q$3)/$Q$4</f>
        <v>-17.154376225439073</v>
      </c>
      <c r="D35" s="2">
        <f>(NhuMin!D35*$Q$2+GeoMin!D35*$Q$3)/$Q$4</f>
        <v>-11.602840724208418</v>
      </c>
      <c r="E35" s="2">
        <f>(NhuMin!E35*$Q$2+GeoMin!E35*$Q$3)/$Q$4</f>
        <v>-2.3679078886988445</v>
      </c>
      <c r="F35" s="2">
        <f>(NhuMin!F35*$Q$2+GeoMin!F35*$Q$3)/$Q$4</f>
        <v>6.614270629093488</v>
      </c>
      <c r="G35" s="2">
        <f>(NhuMin!G35*$Q$2+GeoMin!G35*$Q$3)/$Q$4</f>
        <v>9.0292994138751</v>
      </c>
      <c r="H35" s="2">
        <f>(NhuMin!H35*$Q$2+GeoMin!H35*$Q$3)/$Q$4</f>
        <v>12.424030703767052</v>
      </c>
      <c r="I35" s="2">
        <f>(NhuMin!I35*$Q$2+GeoMin!I35*$Q$3)/$Q$4</f>
        <v>12.499558529055943</v>
      </c>
      <c r="J35" s="2">
        <f>(NhuMin!J35*$Q$2+GeoMin!J35*$Q$3)/$Q$4</f>
        <v>8.699616098619165</v>
      </c>
      <c r="K35" s="2">
        <f>(NhuMin!K35*$Q$2+GeoMin!K35*$Q$3)/$Q$4</f>
        <v>2.6233109277877436</v>
      </c>
      <c r="L35" s="2">
        <f>(NhuMin!L35*$Q$2+GeoMin!L35*$Q$3)/$Q$4</f>
        <v>-3.203838805222978</v>
      </c>
      <c r="M35" s="2">
        <f>(NhuMin!M35*$Q$2+GeoMin!M35*$Q$3)/$Q$4</f>
        <v>-10.119769721747112</v>
      </c>
      <c r="N35" s="2">
        <f t="shared" si="0"/>
        <v>-0.7054486801760459</v>
      </c>
    </row>
    <row r="36" spans="1:14" ht="12.75">
      <c r="A36">
        <v>1979</v>
      </c>
      <c r="B36" s="2">
        <f>(NhuMin!B36*$Q$2+GeoMin!B36*$Q$3)/$Q$4</f>
        <v>-15.292063378665889</v>
      </c>
      <c r="C36" s="2">
        <f>(NhuMin!C36*$Q$2+GeoMin!C36*$Q$3)/$Q$4</f>
        <v>-19.563301385006884</v>
      </c>
      <c r="D36" s="2">
        <f>(NhuMin!D36*$Q$2+GeoMin!D36*$Q$3)/$Q$4</f>
        <v>-5.944376225439072</v>
      </c>
      <c r="E36" s="2">
        <f>(NhuMin!E36*$Q$2+GeoMin!E36*$Q$3)/$Q$4</f>
        <v>-0.9489251595678111</v>
      </c>
      <c r="F36" s="2">
        <f>(NhuMin!F36*$Q$2+GeoMin!F36*$Q$3)/$Q$4</f>
        <v>4.9827735075716495</v>
      </c>
      <c r="G36" s="2">
        <f>(NhuMin!G36*$Q$2+GeoMin!G36*$Q$3)/$Q$4</f>
        <v>9.814788859455176</v>
      </c>
      <c r="H36" s="2">
        <f>(NhuMin!H36*$Q$2+GeoMin!H36*$Q$3)/$Q$4</f>
        <v>13.079539339201535</v>
      </c>
      <c r="I36" s="2">
        <f>(NhuMin!I36*$Q$2+GeoMin!I36*$Q$3)/$Q$4</f>
        <v>11.853291737933336</v>
      </c>
      <c r="J36" s="2">
        <f>(NhuMin!J36*$Q$2+GeoMin!J36*$Q$3)/$Q$4</f>
        <v>8.355806130324142</v>
      </c>
      <c r="K36" s="2">
        <f>(NhuMin!K36*$Q$2+GeoMin!K36*$Q$3)/$Q$4</f>
        <v>3.3748272391639897</v>
      </c>
      <c r="L36" s="2">
        <f>(NhuMin!L36*$Q$2+GeoMin!L36*$Q$3)/$Q$4</f>
        <v>-1.2829366734804555</v>
      </c>
      <c r="M36" s="2">
        <f>(NhuMin!M36*$Q$2+GeoMin!M36*$Q$3)/$Q$4</f>
        <v>-7.386314817904968</v>
      </c>
      <c r="N36" s="2">
        <f t="shared" si="0"/>
        <v>0.08692576446539557</v>
      </c>
    </row>
    <row r="37" spans="1:14" ht="12.75">
      <c r="A37">
        <v>1980</v>
      </c>
      <c r="B37" s="2">
        <f>(NhuMin!B37*$Q$2+GeoMin!B37*$Q$3)/$Q$4</f>
        <v>-12.044040350840598</v>
      </c>
      <c r="C37" s="2">
        <f>(NhuMin!C37*$Q$2+GeoMin!C37*$Q$3)/$Q$4</f>
        <v>-15.10453939134788</v>
      </c>
      <c r="D37" s="2">
        <f>(NhuMin!D37*$Q$2+GeoMin!D37*$Q$3)/$Q$4</f>
        <v>-9.346132462141755</v>
      </c>
      <c r="E37" s="2">
        <f>(NhuMin!E37*$Q$2+GeoMin!E37*$Q$3)/$Q$4</f>
        <v>0.1463051708314213</v>
      </c>
      <c r="F37" s="2">
        <f>(NhuMin!F37*$Q$2+GeoMin!F37*$Q$3)/$Q$4</f>
        <v>5.647543177172417</v>
      </c>
      <c r="G37" s="2">
        <f>(NhuMin!G37*$Q$2+GeoMin!G37*$Q$3)/$Q$4</f>
        <v>8.148320522714947</v>
      </c>
      <c r="H37" s="2">
        <f>(NhuMin!H37*$Q$2+GeoMin!H37*$Q$3)/$Q$4</f>
        <v>13.199059488548663</v>
      </c>
      <c r="I37" s="2">
        <f>(NhuMin!I37*$Q$2+GeoMin!I37*$Q$3)/$Q$4</f>
        <v>14.543310927787743</v>
      </c>
      <c r="J37" s="2">
        <f>(NhuMin!J37*$Q$2+GeoMin!J37*$Q$3)/$Q$4</f>
        <v>8.197341631554796</v>
      </c>
      <c r="K37" s="2">
        <f>(NhuMin!K37*$Q$2+GeoMin!K37*$Q$3)/$Q$4</f>
        <v>1.1570825163739518</v>
      </c>
      <c r="L37" s="2">
        <f>(NhuMin!L37*$Q$2+GeoMin!L37*$Q$3)/$Q$4</f>
        <v>-3.5093858203662753</v>
      </c>
      <c r="M37" s="2">
        <f>(NhuMin!M37*$Q$2+GeoMin!M37*$Q$3)/$Q$4</f>
        <v>-14.56466417754787</v>
      </c>
      <c r="N37" s="2">
        <f t="shared" si="0"/>
        <v>-0.2941498972717036</v>
      </c>
    </row>
    <row r="38" spans="1:14" ht="12.75">
      <c r="A38">
        <v>1981</v>
      </c>
      <c r="B38" s="2">
        <f>(NhuMin!B38*$Q$2+GeoMin!B38*$Q$3)/$Q$4</f>
        <v>-17.246497173668182</v>
      </c>
      <c r="C38" s="2">
        <f>(NhuMin!C38*$Q$2+GeoMin!C38*$Q$3)/$Q$4</f>
        <v>-9.359405010220684</v>
      </c>
      <c r="D38" s="2">
        <f>(NhuMin!D38*$Q$2+GeoMin!D38*$Q$3)/$Q$4</f>
        <v>-6.010124786199992</v>
      </c>
      <c r="E38" s="2">
        <f>(NhuMin!E38*$Q$2+GeoMin!E38*$Q$3)/$Q$4</f>
        <v>0.21384834800383798</v>
      </c>
      <c r="F38" s="2">
        <f>(NhuMin!F38*$Q$2+GeoMin!F38*$Q$3)/$Q$4</f>
        <v>4.156545096157857</v>
      </c>
      <c r="G38" s="2">
        <f>(NhuMin!G38*$Q$2+GeoMin!G38*$Q$3)/$Q$4</f>
        <v>10.198560448041384</v>
      </c>
      <c r="H38" s="2">
        <f>(NhuMin!H38*$Q$2+GeoMin!H38*$Q$3)/$Q$4</f>
        <v>13.229539339201535</v>
      </c>
      <c r="I38" s="2">
        <f>(NhuMin!I38*$Q$2+GeoMin!I38*$Q$3)/$Q$4</f>
        <v>12.70730325184598</v>
      </c>
      <c r="J38" s="2">
        <f>(NhuMin!J38*$Q$2+GeoMin!J38*$Q$3)/$Q$4</f>
        <v>8.168320522714946</v>
      </c>
      <c r="K38" s="2">
        <f>(NhuMin!K38*$Q$2+GeoMin!K38*$Q$3)/$Q$4</f>
        <v>1.0855662049977055</v>
      </c>
      <c r="L38" s="2">
        <f>(NhuMin!L38*$Q$2+GeoMin!L38*$Q$3)/$Q$4</f>
        <v>-2.722159327937925</v>
      </c>
      <c r="M38" s="2">
        <f>(NhuMin!M38*$Q$2+GeoMin!M38*$Q$3)/$Q$4</f>
        <v>-8.00609408243294</v>
      </c>
      <c r="N38" s="2">
        <f t="shared" si="0"/>
        <v>0.5346169025419604</v>
      </c>
    </row>
    <row r="39" spans="1:14" ht="12.75">
      <c r="A39">
        <v>1982</v>
      </c>
      <c r="B39" s="2">
        <f>(NhuMin!B39*$Q$2+GeoMin!B39*$Q$3)/$Q$4</f>
        <v>-19.34416513704059</v>
      </c>
      <c r="C39" s="2">
        <f>(NhuMin!C39*$Q$2+GeoMin!C39*$Q$3)/$Q$4</f>
        <v>-14.77006721663677</v>
      </c>
      <c r="D39" s="2">
        <f>(NhuMin!D39*$Q$2+GeoMin!D39*$Q$3)/$Q$4</f>
        <v>-8.932859914062826</v>
      </c>
      <c r="E39" s="2">
        <f>(NhuMin!E39*$Q$2+GeoMin!E39*$Q$3)/$Q$4</f>
        <v>-3.4891267051854324</v>
      </c>
      <c r="F39" s="2">
        <f>(NhuMin!F39*$Q$2+GeoMin!F39*$Q$3)/$Q$4</f>
        <v>7.482811887280464</v>
      </c>
      <c r="G39" s="2">
        <f>(NhuMin!G39*$Q$2+GeoMin!G39*$Q$3)/$Q$4</f>
        <v>8.104289818947896</v>
      </c>
      <c r="H39" s="2">
        <f>(NhuMin!H39*$Q$2+GeoMin!H39*$Q$3)/$Q$4</f>
        <v>12.9030518126069</v>
      </c>
      <c r="I39" s="2">
        <f>(NhuMin!I39*$Q$2+GeoMin!I39*$Q$3)/$Q$4</f>
        <v>10.636046055650578</v>
      </c>
      <c r="J39" s="2">
        <f>(NhuMin!J39*$Q$2+GeoMin!J39*$Q$3)/$Q$4</f>
        <v>8.715566204997705</v>
      </c>
      <c r="K39" s="2">
        <f>(NhuMin!K39*$Q$2+GeoMin!K39*$Q$3)/$Q$4</f>
        <v>4.378282143006133</v>
      </c>
      <c r="L39" s="2">
        <f>(NhuMin!L39*$Q$2+GeoMin!L39*$Q$3)/$Q$4</f>
        <v>-1.5891650848942471</v>
      </c>
      <c r="M39" s="2">
        <f>(NhuMin!M39*$Q$2+GeoMin!M39*$Q$3)/$Q$4</f>
        <v>-5.469049945767803</v>
      </c>
      <c r="N39" s="2">
        <f t="shared" si="0"/>
        <v>-0.11453217342483257</v>
      </c>
    </row>
    <row r="40" spans="1:14" ht="12.75">
      <c r="A40">
        <v>1983</v>
      </c>
      <c r="B40" s="2">
        <f>(NhuMin!B40*$Q$2+GeoMin!B40*$Q$3)/$Q$4</f>
        <v>-11.223522120478911</v>
      </c>
      <c r="C40" s="2">
        <f>(NhuMin!C40*$Q$2+GeoMin!C40*$Q$3)/$Q$4</f>
        <v>-9.736276438196153</v>
      </c>
      <c r="D40" s="2">
        <f>(NhuMin!D40*$Q$2+GeoMin!D40*$Q$3)/$Q$4</f>
        <v>-5.84212094822911</v>
      </c>
      <c r="E40" s="2">
        <f>(NhuMin!E40*$Q$2+GeoMin!E40*$Q$3)/$Q$4</f>
        <v>-1.0446737203287306</v>
      </c>
      <c r="F40" s="2">
        <f>(NhuMin!F40*$Q$2+GeoMin!F40*$Q$3)/$Q$4</f>
        <v>2.9548080493095825</v>
      </c>
      <c r="G40" s="2">
        <f>(NhuMin!G40*$Q$2+GeoMin!G40*$Q$3)/$Q$4</f>
        <v>9.795566204997705</v>
      </c>
      <c r="H40" s="2">
        <f>(NhuMin!H40*$Q$2+GeoMin!H40*$Q$3)/$Q$4</f>
        <v>14.607322441700388</v>
      </c>
      <c r="I40" s="2">
        <f>(NhuMin!I40*$Q$2+GeoMin!I40*$Q$3)/$Q$4</f>
        <v>14.44730325184598</v>
      </c>
      <c r="J40" s="2">
        <f>(NhuMin!J40*$Q$2+GeoMin!J40*$Q$3)/$Q$4</f>
        <v>9.918781183513412</v>
      </c>
      <c r="K40" s="2">
        <f>(NhuMin!K40*$Q$2+GeoMin!K40*$Q$3)/$Q$4</f>
        <v>3.349337793583914</v>
      </c>
      <c r="L40" s="2">
        <f>(NhuMin!L40*$Q$2+GeoMin!L40*$Q$3)/$Q$4</f>
        <v>-2.270882941888115</v>
      </c>
      <c r="M40" s="2">
        <f>(NhuMin!M40*$Q$2+GeoMin!M40*$Q$3)/$Q$4</f>
        <v>-13.613023079971633</v>
      </c>
      <c r="N40" s="2">
        <f t="shared" si="0"/>
        <v>0.9452183063215275</v>
      </c>
    </row>
    <row r="41" spans="1:14" ht="12.75">
      <c r="A41">
        <v>1984</v>
      </c>
      <c r="B41" s="2">
        <f>(NhuMin!B41*$Q$2+GeoMin!B41*$Q$3)/$Q$4</f>
        <v>-17.153781235659757</v>
      </c>
      <c r="C41" s="2">
        <f>(NhuMin!C41*$Q$2+GeoMin!C41*$Q$3)/$Q$4</f>
        <v>-7.455633421634475</v>
      </c>
      <c r="D41" s="2">
        <f>(NhuMin!D41*$Q$2+GeoMin!D41*$Q$3)/$Q$4</f>
        <v>-10.953080649534854</v>
      </c>
      <c r="E41" s="2">
        <f>(NhuMin!E41*$Q$2+GeoMin!E41*$Q$3)/$Q$4</f>
        <v>0.654788859455175</v>
      </c>
      <c r="F41" s="2">
        <f>(NhuMin!F41*$Q$2+GeoMin!F41*$Q$3)/$Q$4</f>
        <v>3.555825320178549</v>
      </c>
      <c r="G41" s="2">
        <f>(NhuMin!G41*$Q$2+GeoMin!G41*$Q$3)/$Q$4</f>
        <v>10.726065245504985</v>
      </c>
      <c r="H41" s="2">
        <f>(NhuMin!H41*$Q$2+GeoMin!H41*$Q$3)/$Q$4</f>
        <v>12.568282143006133</v>
      </c>
      <c r="I41" s="2">
        <f>(NhuMin!I41*$Q$2+GeoMin!I41*$Q$3)/$Q$4</f>
        <v>13.962293656918776</v>
      </c>
      <c r="J41" s="2">
        <f>(NhuMin!J41*$Q$2+GeoMin!J41*$Q$3)/$Q$4</f>
        <v>7.801074840432189</v>
      </c>
      <c r="K41" s="2">
        <f>(NhuMin!K41*$Q$2+GeoMin!K41*$Q$3)/$Q$4</f>
        <v>4.757821482207667</v>
      </c>
      <c r="L41" s="2">
        <f>(NhuMin!L41*$Q$2+GeoMin!L41*$Q$3)/$Q$4</f>
        <v>-2.239683315255934</v>
      </c>
      <c r="M41" s="2">
        <f>(NhuMin!M41*$Q$2+GeoMin!M41*$Q$3)/$Q$4</f>
        <v>-7.420806182470485</v>
      </c>
      <c r="N41" s="2">
        <f t="shared" si="0"/>
        <v>0.7335972285956638</v>
      </c>
    </row>
    <row r="42" spans="1:14" ht="12.75">
      <c r="A42">
        <v>1985</v>
      </c>
      <c r="B42" s="2">
        <f>(NhuMin!B42*$Q$2+GeoMin!B42*$Q$3)/$Q$4</f>
        <v>-15.080748612907263</v>
      </c>
      <c r="C42" s="2">
        <f>(NhuMin!C42*$Q$2+GeoMin!C42*$Q$3)/$Q$4</f>
        <v>-12.798627664678152</v>
      </c>
      <c r="D42" s="2">
        <f>(NhuMin!D42*$Q$2+GeoMin!D42*$Q$3)/$Q$4</f>
        <v>-7.016314817904968</v>
      </c>
      <c r="E42" s="2">
        <f>(NhuMin!E42*$Q$2+GeoMin!E42*$Q$3)/$Q$4</f>
        <v>0.14765831629886111</v>
      </c>
      <c r="F42" s="2">
        <f>(NhuMin!F42*$Q$2+GeoMin!F42*$Q$3)/$Q$4</f>
        <v>5.678061407534104</v>
      </c>
      <c r="G42" s="2">
        <f>(NhuMin!G42*$Q$2+GeoMin!G42*$Q$3)/$Q$4</f>
        <v>8.412293656918777</v>
      </c>
      <c r="H42" s="2">
        <f>(NhuMin!H42*$Q$2+GeoMin!H42*$Q$3)/$Q$4</f>
        <v>12.485047974636018</v>
      </c>
      <c r="I42" s="2">
        <f>(NhuMin!I42*$Q$2+GeoMin!I42*$Q$3)/$Q$4</f>
        <v>12.36029749488966</v>
      </c>
      <c r="J42" s="2">
        <f>(NhuMin!J42*$Q$2+GeoMin!J42*$Q$3)/$Q$4</f>
        <v>10.209558529055943</v>
      </c>
      <c r="K42" s="2">
        <f>(NhuMin!K42*$Q$2+GeoMin!K42*$Q$3)/$Q$4</f>
        <v>3.759558529055943</v>
      </c>
      <c r="L42" s="2">
        <f>(NhuMin!L42*$Q$2+GeoMin!L42*$Q$3)/$Q$4</f>
        <v>-1.6711228672145508</v>
      </c>
      <c r="M42" s="2">
        <f>(NhuMin!M42*$Q$2+GeoMin!M42*$Q$3)/$Q$4</f>
        <v>-12.297274519210713</v>
      </c>
      <c r="N42" s="2">
        <f t="shared" si="0"/>
        <v>0.34903228553947113</v>
      </c>
    </row>
    <row r="43" spans="1:14" ht="12.75">
      <c r="A43">
        <v>1986</v>
      </c>
      <c r="B43" s="2">
        <f>(NhuMin!B43*$Q$2+GeoMin!B43*$Q$3)/$Q$4</f>
        <v>-13.976276438196154</v>
      </c>
      <c r="C43" s="2">
        <f>(NhuMin!C43*$Q$2+GeoMin!C43*$Q$3)/$Q$4</f>
        <v>-12.905297547036001</v>
      </c>
      <c r="D43" s="2">
        <f>(NhuMin!D43*$Q$2+GeoMin!D43*$Q$3)/$Q$4</f>
        <v>-6.728128624170873</v>
      </c>
      <c r="E43" s="2">
        <f>(NhuMin!E43*$Q$2+GeoMin!E43*$Q$3)/$Q$4</f>
        <v>1.3540690834758666</v>
      </c>
      <c r="F43" s="2">
        <f>(NhuMin!F43*$Q$2+GeoMin!F43*$Q$3)/$Q$4</f>
        <v>7.2295201493471275</v>
      </c>
      <c r="G43" s="2">
        <f>(NhuMin!G43*$Q$2+GeoMin!G43*$Q$3)/$Q$4</f>
        <v>8.809318603729507</v>
      </c>
      <c r="H43" s="2">
        <f>(NhuMin!H43*$Q$2+GeoMin!H43*$Q$3)/$Q$4</f>
        <v>14.096065245504985</v>
      </c>
      <c r="I43" s="2">
        <f>(NhuMin!I43*$Q$2+GeoMin!I43*$Q$3)/$Q$4</f>
        <v>11.417284061991573</v>
      </c>
      <c r="J43" s="2">
        <f>(NhuMin!J43*$Q$2+GeoMin!J43*$Q$3)/$Q$4</f>
        <v>8.952332036627592</v>
      </c>
      <c r="K43" s="2">
        <f>(NhuMin!K43*$Q$2+GeoMin!K43*$Q$3)/$Q$4</f>
        <v>2.726583475866672</v>
      </c>
      <c r="L43" s="2">
        <f>(NhuMin!L43*$Q$2+GeoMin!L43*$Q$3)/$Q$4</f>
        <v>-3.879405010220683</v>
      </c>
      <c r="M43" s="2">
        <f>(NhuMin!M43*$Q$2+GeoMin!M43*$Q$3)/$Q$4</f>
        <v>-6.172600798881982</v>
      </c>
      <c r="N43" s="2">
        <f t="shared" si="0"/>
        <v>0.9102886865031352</v>
      </c>
    </row>
    <row r="44" spans="1:14" ht="12.75">
      <c r="A44">
        <v>1987</v>
      </c>
      <c r="B44" s="2">
        <f>(NhuMin!B44*$Q$2+GeoMin!B44*$Q$3)/$Q$4</f>
        <v>-10.435335926744816</v>
      </c>
      <c r="C44" s="2">
        <f>(NhuMin!C44*$Q$2+GeoMin!C44*$Q$3)/$Q$4</f>
        <v>-12.353023079971633</v>
      </c>
      <c r="D44" s="2">
        <f>(NhuMin!D44*$Q$2+GeoMin!D44*$Q$3)/$Q$4</f>
        <v>-5.854875265946352</v>
      </c>
      <c r="E44" s="2">
        <f>(NhuMin!E44*$Q$2+GeoMin!E44*$Q$3)/$Q$4</f>
        <v>1.621036460723374</v>
      </c>
      <c r="F44" s="2">
        <f>(NhuMin!F44*$Q$2+GeoMin!F44*$Q$3)/$Q$4</f>
        <v>6.173330117642151</v>
      </c>
      <c r="G44" s="2">
        <f>(NhuMin!G44*$Q$2+GeoMin!G44*$Q$3)/$Q$4</f>
        <v>11.515086354344833</v>
      </c>
      <c r="H44" s="2">
        <f>(NhuMin!H44*$Q$2+GeoMin!H44*$Q$3)/$Q$4</f>
        <v>14.866324360685828</v>
      </c>
      <c r="I44" s="2">
        <f>(NhuMin!I44*$Q$2+GeoMin!I44*$Q$3)/$Q$4</f>
        <v>12.822591151808435</v>
      </c>
      <c r="J44" s="2">
        <f>(NhuMin!J44*$Q$2+GeoMin!J44*$Q$3)/$Q$4</f>
        <v>9.598819563222227</v>
      </c>
      <c r="K44" s="2">
        <f>(NhuMin!K44*$Q$2+GeoMin!K44*$Q$3)/$Q$4</f>
        <v>1.602293656918777</v>
      </c>
      <c r="L44" s="2">
        <f>(NhuMin!L44*$Q$2+GeoMin!L44*$Q$3)/$Q$4</f>
        <v>-1.9541171102582287</v>
      </c>
      <c r="M44" s="2">
        <f>(NhuMin!M44*$Q$2+GeoMin!M44*$Q$3)/$Q$4</f>
        <v>-5.607332088773935</v>
      </c>
      <c r="N44" s="2">
        <f t="shared" si="0"/>
        <v>1.8328998494708888</v>
      </c>
    </row>
    <row r="45" spans="1:14" ht="12.75">
      <c r="A45">
        <v>1988</v>
      </c>
      <c r="B45" s="2">
        <f>(NhuMin!B45*$Q$2+GeoMin!B45*$Q$3)/$Q$4</f>
        <v>-12.953857995077385</v>
      </c>
      <c r="C45" s="2">
        <f>(NhuMin!C45*$Q$2+GeoMin!C45*$Q$3)/$Q$4</f>
        <v>-15.224817696383129</v>
      </c>
      <c r="D45" s="2">
        <f>(NhuMin!D45*$Q$2+GeoMin!D45*$Q$3)/$Q$4</f>
        <v>-8.885335926744817</v>
      </c>
      <c r="E45" s="2">
        <f>(NhuMin!E45*$Q$2+GeoMin!E45*$Q$3)/$Q$4</f>
        <v>-0.40095970130574443</v>
      </c>
      <c r="F45" s="2">
        <f>(NhuMin!F45*$Q$2+GeoMin!F45*$Q$3)/$Q$4</f>
        <v>6.1230326227524925</v>
      </c>
      <c r="G45" s="2">
        <f>(NhuMin!G45*$Q$2+GeoMin!G45*$Q$3)/$Q$4</f>
        <v>9.469318603729507</v>
      </c>
      <c r="H45" s="2">
        <f>(NhuMin!H45*$Q$2+GeoMin!H45*$Q$3)/$Q$4</f>
        <v>14.561535501230654</v>
      </c>
      <c r="I45" s="2">
        <f>(NhuMin!I45*$Q$2+GeoMin!I45*$Q$3)/$Q$4</f>
        <v>14.386305170831422</v>
      </c>
      <c r="J45" s="2">
        <f>(NhuMin!J45*$Q$2+GeoMin!J45*$Q$3)/$Q$4</f>
        <v>8.68355085311418</v>
      </c>
      <c r="K45" s="2">
        <f>(NhuMin!K45*$Q$2+GeoMin!K45*$Q$3)/$Q$4</f>
        <v>1.7605374202160944</v>
      </c>
      <c r="L45" s="2">
        <f>(NhuMin!L45*$Q$2+GeoMin!L45*$Q$3)/$Q$4</f>
        <v>-0.2071881127195361</v>
      </c>
      <c r="M45" s="2">
        <f>(NhuMin!M45*$Q$2+GeoMin!M45*$Q$3)/$Q$4</f>
        <v>-10.326036512869717</v>
      </c>
      <c r="N45" s="2">
        <f t="shared" si="0"/>
        <v>0.5821736855645024</v>
      </c>
    </row>
    <row r="46" spans="1:14" ht="12.75">
      <c r="A46">
        <v>1989</v>
      </c>
      <c r="B46" s="2">
        <f>(NhuMin!B46*$Q$2+GeoMin!B46*$Q$3)/$Q$4</f>
        <v>-10.271506768595387</v>
      </c>
      <c r="C46" s="2">
        <f>(NhuMin!C46*$Q$2+GeoMin!C46*$Q$3)/$Q$4</f>
        <v>-15.07651636352259</v>
      </c>
      <c r="D46" s="2">
        <f>(NhuMin!D46*$Q$2+GeoMin!D46*$Q$3)/$Q$4</f>
        <v>-10.83757201410037</v>
      </c>
      <c r="E46" s="2">
        <f>(NhuMin!E46*$Q$2+GeoMin!E46*$Q$3)/$Q$4</f>
        <v>-1.7876679633724084</v>
      </c>
      <c r="F46" s="2">
        <f>(NhuMin!F46*$Q$2+GeoMin!F46*$Q$3)/$Q$4</f>
        <v>5.728761993659004</v>
      </c>
      <c r="G46" s="2">
        <f>(NhuMin!G46*$Q$2+GeoMin!G46*$Q$3)/$Q$4</f>
        <v>11.000038379708815</v>
      </c>
      <c r="H46" s="2">
        <f>(NhuMin!H46*$Q$2+GeoMin!H46*$Q$3)/$Q$4</f>
        <v>13.643809968295024</v>
      </c>
      <c r="I46" s="2">
        <f>(NhuMin!I46*$Q$2+GeoMin!I46*$Q$3)/$Q$4</f>
        <v>12.397783102498853</v>
      </c>
      <c r="J46" s="2">
        <f>(NhuMin!J46*$Q$2+GeoMin!J46*$Q$3)/$Q$4</f>
        <v>8.02077734554253</v>
      </c>
      <c r="K46" s="2">
        <f>(NhuMin!K46*$Q$2+GeoMin!K46*$Q$3)/$Q$4</f>
        <v>3.2920345417379333</v>
      </c>
      <c r="L46" s="2">
        <f>(NhuMin!L46*$Q$2+GeoMin!L46*$Q$3)/$Q$4</f>
        <v>-5.227850319135622</v>
      </c>
      <c r="M46" s="2">
        <f>(NhuMin!M46*$Q$2+GeoMin!M46*$Q$3)/$Q$4</f>
        <v>-17.983426171206876</v>
      </c>
      <c r="N46" s="2">
        <f t="shared" si="0"/>
        <v>-0.5917778557075909</v>
      </c>
    </row>
    <row r="47" spans="1:14" ht="12.75">
      <c r="A47">
        <v>1990</v>
      </c>
      <c r="B47" s="2">
        <f>(NhuMin!B47*$Q$2+GeoMin!B47*$Q$3)/$Q$4</f>
        <v>-8.06056625714405</v>
      </c>
      <c r="C47" s="2">
        <f>(NhuMin!C47*$Q$2+GeoMin!C47*$Q$3)/$Q$4</f>
        <v>-11.516813858412249</v>
      </c>
      <c r="D47" s="2">
        <f>(NhuMin!D47*$Q$2+GeoMin!D47*$Q$3)/$Q$4</f>
        <v>-6.7478503191356225</v>
      </c>
      <c r="E47" s="2">
        <f>(NhuMin!E47*$Q$2+GeoMin!E47*$Q$3)/$Q$4</f>
        <v>0.6755470151432982</v>
      </c>
      <c r="F47" s="2">
        <f>(NhuMin!F47*$Q$2+GeoMin!F47*$Q$3)/$Q$4</f>
        <v>4.172034541737934</v>
      </c>
      <c r="G47" s="2">
        <f>(NhuMin!G47*$Q$2+GeoMin!G47*$Q$3)/$Q$4</f>
        <v>10.616804211338701</v>
      </c>
      <c r="H47" s="2">
        <f>(NhuMin!H47*$Q$2+GeoMin!H47*$Q$3)/$Q$4</f>
        <v>13.254548934128739</v>
      </c>
      <c r="I47" s="2">
        <f>(NhuMin!I47*$Q$2+GeoMin!I47*$Q$3)/$Q$4</f>
        <v>13.027802292353261</v>
      </c>
      <c r="J47" s="2">
        <f>(NhuMin!J47*$Q$2+GeoMin!J47*$Q$3)/$Q$4</f>
        <v>8.589318603729506</v>
      </c>
      <c r="K47" s="2">
        <f>(NhuMin!K47*$Q$2+GeoMin!K47*$Q$3)/$Q$4</f>
        <v>2.35780229235326</v>
      </c>
      <c r="L47" s="2">
        <f>(NhuMin!L47*$Q$2+GeoMin!L47*$Q$3)/$Q$4</f>
        <v>-1.4113819823953944</v>
      </c>
      <c r="M47" s="2">
        <f>(NhuMin!M47*$Q$2+GeoMin!M47*$Q$3)/$Q$4</f>
        <v>-7.985335926744817</v>
      </c>
      <c r="N47" s="2">
        <f t="shared" si="0"/>
        <v>1.4143257955793807</v>
      </c>
    </row>
    <row r="48" spans="1:14" ht="12.75">
      <c r="A48">
        <v>1991</v>
      </c>
      <c r="B48" s="2">
        <f>(NhuMin!B48*$Q$2+GeoMin!B48*$Q$3)/$Q$4</f>
        <v>-13.443800425514162</v>
      </c>
      <c r="C48" s="2">
        <f>(NhuMin!C48*$Q$2+GeoMin!C48*$Q$3)/$Q$4</f>
        <v>-10.250527877435234</v>
      </c>
      <c r="D48" s="2">
        <f>(NhuMin!D48*$Q$2+GeoMin!D48*$Q$3)/$Q$4</f>
        <v>-6.046113272287347</v>
      </c>
      <c r="E48" s="2">
        <f>(NhuMin!E48*$Q$2+GeoMin!E48*$Q$3)/$Q$4</f>
        <v>1.7500767594176296</v>
      </c>
      <c r="F48" s="2">
        <f>(NhuMin!F48*$Q$2+GeoMin!F48*$Q$3)/$Q$4</f>
        <v>8.262332036627592</v>
      </c>
      <c r="G48" s="2">
        <f>(NhuMin!G48*$Q$2+GeoMin!G48*$Q$3)/$Q$4</f>
        <v>12.122072921446748</v>
      </c>
      <c r="H48" s="2">
        <f>(NhuMin!H48*$Q$2+GeoMin!H48*$Q$3)/$Q$4</f>
        <v>13.895047974636018</v>
      </c>
      <c r="I48" s="2">
        <f>(NhuMin!I48*$Q$2+GeoMin!I48*$Q$3)/$Q$4</f>
        <v>13.730796535396937</v>
      </c>
      <c r="J48" s="2">
        <f>(NhuMin!J48*$Q$2+GeoMin!J48*$Q$3)/$Q$4</f>
        <v>7.682053731592341</v>
      </c>
      <c r="K48" s="2">
        <f>(NhuMin!K48*$Q$2+GeoMin!K48*$Q$3)/$Q$4</f>
        <v>4.055067164490426</v>
      </c>
      <c r="L48" s="2">
        <f>(NhuMin!L48*$Q$2+GeoMin!L48*$Q$3)/$Q$4</f>
        <v>-2.8449520253639813</v>
      </c>
      <c r="M48" s="2">
        <f>(NhuMin!M48*$Q$2+GeoMin!M48*$Q$3)/$Q$4</f>
        <v>-9.040786992616077</v>
      </c>
      <c r="N48" s="2">
        <f t="shared" si="0"/>
        <v>1.6559388775325747</v>
      </c>
    </row>
    <row r="49" spans="1:14" ht="12.75">
      <c r="A49">
        <v>1992</v>
      </c>
      <c r="B49" s="2">
        <f>(NhuMin!B49*$Q$2+GeoMin!B49*$Q$3)/$Q$4</f>
        <v>-11.135479902799215</v>
      </c>
      <c r="C49" s="2">
        <f>(NhuMin!C49*$Q$2+GeoMin!C49*$Q$3)/$Q$4</f>
        <v>-11.1884933356973</v>
      </c>
      <c r="D49" s="2">
        <f>(NhuMin!D49*$Q$2+GeoMin!D49*$Q$3)/$Q$4</f>
        <v>-9.751525958449793</v>
      </c>
      <c r="E49" s="2">
        <f>(NhuMin!E49*$Q$2+GeoMin!E49*$Q$3)/$Q$4</f>
        <v>-1.3951535709816028</v>
      </c>
      <c r="F49" s="2">
        <f>(NhuMin!F49*$Q$2+GeoMin!F49*$Q$3)/$Q$4</f>
        <v>4.3605566100705015</v>
      </c>
      <c r="G49" s="2">
        <f>(NhuMin!G49*$Q$2+GeoMin!G49*$Q$3)/$Q$4</f>
        <v>8.418042217679696</v>
      </c>
      <c r="H49" s="2">
        <f>(NhuMin!H49*$Q$2+GeoMin!H49*$Q$3)/$Q$4</f>
        <v>10.947562367026825</v>
      </c>
      <c r="I49" s="2">
        <f>(NhuMin!I49*$Q$2+GeoMin!I49*$Q$3)/$Q$4</f>
        <v>10.887783102498853</v>
      </c>
      <c r="J49" s="2">
        <f>(NhuMin!J49*$Q$2+GeoMin!J49*$Q$3)/$Q$4</f>
        <v>8.1792994138751</v>
      </c>
      <c r="K49" s="2">
        <f>(NhuMin!K49*$Q$2+GeoMin!K49*$Q$3)/$Q$4</f>
        <v>1.747044136665137</v>
      </c>
      <c r="L49" s="2">
        <f>(NhuMin!L49*$Q$2+GeoMin!L49*$Q$3)/$Q$4</f>
        <v>-2.334875265946352</v>
      </c>
      <c r="M49" s="2">
        <f>(NhuMin!M49*$Q$2+GeoMin!M49*$Q$3)/$Q$4</f>
        <v>-6.979049945767803</v>
      </c>
      <c r="N49" s="2">
        <f t="shared" si="0"/>
        <v>0.14630915568117042</v>
      </c>
    </row>
    <row r="50" spans="1:14" ht="12.75">
      <c r="A50">
        <v>1993</v>
      </c>
      <c r="B50" s="2">
        <f>(NhuMin!B50*$Q$2+GeoMin!B50*$Q$3)/$Q$4</f>
        <v>-11.27048949772642</v>
      </c>
      <c r="C50" s="2">
        <f>(NhuMin!C50*$Q$2+GeoMin!C50*$Q$3)/$Q$4</f>
        <v>-16.35623805848734</v>
      </c>
      <c r="D50" s="2">
        <f>(NhuMin!D50*$Q$2+GeoMin!D50*$Q$3)/$Q$4</f>
        <v>-8.353877184931793</v>
      </c>
      <c r="E50" s="2">
        <f>(NhuMin!E50*$Q$2+GeoMin!E50*$Q$3)/$Q$4</f>
        <v>-0.9372073025739435</v>
      </c>
      <c r="F50" s="2">
        <f>(NhuMin!F50*$Q$2+GeoMin!F50*$Q$3)/$Q$4</f>
        <v>5.086545096157858</v>
      </c>
      <c r="G50" s="2">
        <f>(NhuMin!G50*$Q$2+GeoMin!G50*$Q$3)/$Q$4</f>
        <v>9.871295575904218</v>
      </c>
      <c r="H50" s="2">
        <f>(NhuMin!H50*$Q$2+GeoMin!H50*$Q$3)/$Q$4</f>
        <v>14.413809968295023</v>
      </c>
      <c r="I50" s="2">
        <f>(NhuMin!I50*$Q$2+GeoMin!I50*$Q$3)/$Q$4</f>
        <v>14.187543177172417</v>
      </c>
      <c r="J50" s="2">
        <f>(NhuMin!J50*$Q$2+GeoMin!J50*$Q$3)/$Q$4</f>
        <v>6.889817644236786</v>
      </c>
      <c r="K50" s="2">
        <f>(NhuMin!K50*$Q$2+GeoMin!K50*$Q$3)/$Q$4</f>
        <v>1.886804211338701</v>
      </c>
      <c r="L50" s="2">
        <f>(NhuMin!L50*$Q$2+GeoMin!L50*$Q$3)/$Q$4</f>
        <v>-3.1548560760919444</v>
      </c>
      <c r="M50" s="2">
        <f>(NhuMin!M50*$Q$2+GeoMin!M50*$Q$3)/$Q$4</f>
        <v>-8.402082568520296</v>
      </c>
      <c r="N50" s="2">
        <f t="shared" si="0"/>
        <v>0.321755415397772</v>
      </c>
    </row>
    <row r="51" spans="1:14" ht="12.75">
      <c r="A51">
        <v>1994</v>
      </c>
      <c r="B51" s="2">
        <f>(NhuMin!B51*$Q$2+GeoMin!B51*$Q$3)/$Q$4</f>
        <v>-20.289395467439824</v>
      </c>
      <c r="C51" s="2">
        <f>(NhuMin!C51*$Q$2+GeoMin!C51*$Q$3)/$Q$4</f>
        <v>-17.104836886237536</v>
      </c>
      <c r="D51" s="2">
        <f>(NhuMin!D51*$Q$2+GeoMin!D51*$Q$3)/$Q$4</f>
        <v>-7.885873346960911</v>
      </c>
      <c r="E51" s="2">
        <f>(NhuMin!E51*$Q$2+GeoMin!E51*$Q$3)/$Q$4</f>
        <v>-0.6966698823578491</v>
      </c>
      <c r="F51" s="2">
        <f>(NhuMin!F51*$Q$2+GeoMin!F51*$Q$3)/$Q$4</f>
        <v>4.456305170831421</v>
      </c>
      <c r="G51" s="2">
        <f>(NhuMin!G51*$Q$2+GeoMin!G51*$Q$3)/$Q$4</f>
        <v>11.128282143006132</v>
      </c>
      <c r="H51" s="2">
        <f>(NhuMin!H51*$Q$2+GeoMin!H51*$Q$3)/$Q$4</f>
        <v>13.822773507571648</v>
      </c>
      <c r="I51" s="2">
        <f>(NhuMin!I51*$Q$2+GeoMin!I51*$Q$3)/$Q$4</f>
        <v>11.651794616411497</v>
      </c>
      <c r="J51" s="2">
        <f>(NhuMin!J51*$Q$2+GeoMin!J51*$Q$3)/$Q$4</f>
        <v>9.581295575904218</v>
      </c>
      <c r="K51" s="2">
        <f>(NhuMin!K51*$Q$2+GeoMin!K51*$Q$3)/$Q$4</f>
        <v>4.42652590630345</v>
      </c>
      <c r="L51" s="2">
        <f>(NhuMin!L51*$Q$2+GeoMin!L51*$Q$3)/$Q$4</f>
        <v>-0.8754126861624463</v>
      </c>
      <c r="M51" s="2">
        <f>(NhuMin!M51*$Q$2+GeoMin!M51*$Q$3)/$Q$4</f>
        <v>-5.456631502649034</v>
      </c>
      <c r="N51" s="2">
        <f t="shared" si="0"/>
        <v>0.22984642901839636</v>
      </c>
    </row>
    <row r="52" spans="1:14" ht="12.75">
      <c r="A52">
        <v>1995</v>
      </c>
      <c r="B52" s="2">
        <f>(NhuMin!B52*$Q$2+GeoMin!B52*$Q$3)/$Q$4</f>
        <v>-9.098330169788495</v>
      </c>
      <c r="C52" s="2">
        <f>(NhuMin!C52*$Q$2+GeoMin!C52*$Q$3)/$Q$4</f>
        <v>-15.095038431855158</v>
      </c>
      <c r="D52" s="2">
        <f>(NhuMin!D52*$Q$2+GeoMin!D52*$Q$3)/$Q$4</f>
        <v>-6.157907888698844</v>
      </c>
      <c r="E52" s="2">
        <f>(NhuMin!E52*$Q$2+GeoMin!E52*$Q$3)/$Q$4</f>
        <v>-2.2449136456551666</v>
      </c>
      <c r="F52" s="2">
        <f>(NhuMin!F52*$Q$2+GeoMin!F52*$Q$3)/$Q$4</f>
        <v>5.1860460556505785</v>
      </c>
      <c r="G52" s="2">
        <f>(NhuMin!G52*$Q$2+GeoMin!G52*$Q$3)/$Q$4</f>
        <v>12.255786940469735</v>
      </c>
      <c r="H52" s="2">
        <f>(NhuMin!H52*$Q$2+GeoMin!H52*$Q$3)/$Q$4</f>
        <v>14.504289818947896</v>
      </c>
      <c r="I52" s="2">
        <f>(NhuMin!I52*$Q$2+GeoMin!I52*$Q$3)/$Q$4</f>
        <v>15.317101706228359</v>
      </c>
      <c r="J52" s="2">
        <f>(NhuMin!J52*$Q$2+GeoMin!J52*$Q$3)/$Q$4</f>
        <v>6.856785021484294</v>
      </c>
      <c r="K52" s="2">
        <f>(NhuMin!K52*$Q$2+GeoMin!K52*$Q$3)/$Q$4</f>
        <v>5.287284061991573</v>
      </c>
      <c r="L52" s="2">
        <f>(NhuMin!L52*$Q$2+GeoMin!L52*$Q$3)/$Q$4</f>
        <v>-5.989846481164741</v>
      </c>
      <c r="M52" s="2">
        <f>(NhuMin!M52*$Q$2+GeoMin!M52*$Q$3)/$Q$4</f>
        <v>-12.109030755913395</v>
      </c>
      <c r="N52" s="2">
        <f t="shared" si="0"/>
        <v>0.7260188526413863</v>
      </c>
    </row>
    <row r="53" spans="1:14" ht="12.75">
      <c r="A53">
        <v>1996</v>
      </c>
      <c r="B53" s="2">
        <f>(NhuMin!B53*$Q$2+GeoMin!B53*$Q$3)/$Q$4</f>
        <v>-15.623762045805348</v>
      </c>
      <c r="C53" s="2">
        <f>(NhuMin!C53*$Q$2+GeoMin!C53*$Q$3)/$Q$4</f>
        <v>-14.423023079971632</v>
      </c>
      <c r="D53" s="2">
        <f>(NhuMin!D53*$Q$2+GeoMin!D53*$Q$3)/$Q$4</f>
        <v>-10.189366630511868</v>
      </c>
      <c r="E53" s="2">
        <f>(NhuMin!E53*$Q$2+GeoMin!E53*$Q$3)/$Q$4</f>
        <v>-2.31517276083601</v>
      </c>
      <c r="F53" s="2">
        <f>(NhuMin!F53*$Q$2+GeoMin!F53*$Q$3)/$Q$4</f>
        <v>3.6265834758666724</v>
      </c>
      <c r="G53" s="2">
        <f>(NhuMin!G53*$Q$2+GeoMin!G53*$Q$3)/$Q$4</f>
        <v>11.968262953151726</v>
      </c>
      <c r="H53" s="2">
        <f>(NhuMin!H53*$Q$2+GeoMin!H53*$Q$3)/$Q$4</f>
        <v>12.487264872137166</v>
      </c>
      <c r="I53" s="2">
        <f>(NhuMin!I53*$Q$2+GeoMin!I53*$Q$3)/$Q$4</f>
        <v>13.16880037336782</v>
      </c>
      <c r="J53" s="2">
        <f>(NhuMin!J53*$Q$2+GeoMin!J53*$Q$3)/$Q$4</f>
        <v>10.204808049309582</v>
      </c>
      <c r="K53" s="2">
        <f>(NhuMin!K53*$Q$2+GeoMin!K53*$Q$3)/$Q$4</f>
        <v>3.2138291581494305</v>
      </c>
      <c r="L53" s="2">
        <f>(NhuMin!L53*$Q$2+GeoMin!L53*$Q$3)/$Q$4</f>
        <v>-4.396650692503441</v>
      </c>
      <c r="M53" s="2">
        <f>(NhuMin!M53*$Q$2+GeoMin!M53*$Q$3)/$Q$4</f>
        <v>-6.312380063409954</v>
      </c>
      <c r="N53" s="2">
        <f>AVERAGE(B53:M53)</f>
        <v>0.11743280074534505</v>
      </c>
    </row>
    <row r="54" spans="1:14" ht="12.75">
      <c r="A54">
        <v>1997</v>
      </c>
      <c r="B54" s="2">
        <f>(NhuMin!B54*$Q$2+GeoMin!B54*$Q$3)/$Q$4</f>
        <v>-15.500431928163197</v>
      </c>
      <c r="C54" s="2">
        <f>(NhuMin!C54*$Q$2+GeoMin!C54*$Q$3)/$Q$4</f>
        <v>-12.573723666096534</v>
      </c>
      <c r="D54" s="2">
        <f>(NhuMin!D54*$Q$2+GeoMin!D54*$Q$3)/$Q$4</f>
        <v>-8.997994295190022</v>
      </c>
      <c r="E54" s="2">
        <f>(NhuMin!E54*$Q$2+GeoMin!E54*$Q$3)/$Q$4</f>
        <v>-2.131919402611489</v>
      </c>
      <c r="F54" s="2">
        <f>(NhuMin!F54*$Q$2+GeoMin!F54*$Q$3)/$Q$4</f>
        <v>2.6622936569187767</v>
      </c>
      <c r="G54" s="2">
        <f>(NhuMin!G54*$Q$2+GeoMin!G54*$Q$3)/$Q$4</f>
        <v>11.35702494681073</v>
      </c>
      <c r="H54" s="2">
        <f>(NhuMin!H54*$Q$2+GeoMin!H54*$Q$3)/$Q$4</f>
        <v>13.054309008802303</v>
      </c>
      <c r="I54" s="2">
        <f>(NhuMin!I54*$Q$2+GeoMin!I54*$Q$3)/$Q$4</f>
        <v>11.318560448041383</v>
      </c>
      <c r="J54" s="2">
        <f>(NhuMin!J54*$Q$2+GeoMin!J54*$Q$3)/$Q$4</f>
        <v>8.97107484043219</v>
      </c>
      <c r="K54" s="2">
        <f>(NhuMin!K54*$Q$2+GeoMin!K54*$Q$3)/$Q$4</f>
        <v>2.9400575695632223</v>
      </c>
      <c r="L54" s="2">
        <f>(NhuMin!L54*$Q$2+GeoMin!L54*$Q$3)/$Q$4</f>
        <v>-3.006391577322598</v>
      </c>
      <c r="M54" s="2">
        <f>(NhuMin!M54*$Q$2+GeoMin!M54*$Q$3)/$Q$4</f>
        <v>-6.752504849609945</v>
      </c>
      <c r="N54" s="2">
        <f>AVERAGE(B54:M54)</f>
        <v>0.11169622929790253</v>
      </c>
    </row>
    <row r="55" spans="1:14" ht="12.75">
      <c r="A55">
        <v>1998</v>
      </c>
      <c r="B55" s="2">
        <f>(NhuMin!B55*$Q$2+GeoMin!B55*$Q$3)/$Q$4</f>
        <v>-9.66424189645822</v>
      </c>
      <c r="C55" s="2">
        <f>(NhuMin!C55*$Q$2+GeoMin!C55*$Q$3)/$Q$4</f>
        <v>-5.942341683701139</v>
      </c>
      <c r="D55" s="2">
        <f>(NhuMin!D55*$Q$2+GeoMin!D55*$Q$3)/$Q$4</f>
        <v>-5.6365739330858124</v>
      </c>
      <c r="E55" s="2">
        <f>(NhuMin!E55*$Q$2+GeoMin!E55*$Q$3)/$Q$4</f>
        <v>0.43031668474406576</v>
      </c>
      <c r="F55" s="2">
        <f>(NhuMin!F55*$Q$2+GeoMin!F55*$Q$3)/$Q$4</f>
        <v>8.571554691085062</v>
      </c>
      <c r="G55" s="2">
        <f>(NhuMin!G55*$Q$2+GeoMin!G55*$Q$3)/$Q$4</f>
        <v>11.424270629093488</v>
      </c>
      <c r="H55" s="2">
        <f>(NhuMin!H55*$Q$2+GeoMin!H55*$Q$3)/$Q$4</f>
        <v>13.517063326519544</v>
      </c>
      <c r="I55" s="2">
        <f>(NhuMin!I55*$Q$2+GeoMin!I55*$Q$3)/$Q$4</f>
        <v>14.021813806265905</v>
      </c>
      <c r="J55" s="2">
        <f>(NhuMin!J55*$Q$2+GeoMin!J55*$Q$3)/$Q$4</f>
        <v>9.828339712569354</v>
      </c>
      <c r="K55" s="2">
        <f>(NhuMin!K55*$Q$2+GeoMin!K55*$Q$3)/$Q$4</f>
        <v>3.9665834758666723</v>
      </c>
      <c r="L55" s="2">
        <f>(NhuMin!L55*$Q$2+GeoMin!L55*$Q$3)/$Q$4</f>
        <v>-0.0009213215969296233</v>
      </c>
      <c r="M55" s="2">
        <f>(NhuMin!M55*$Q$2+GeoMin!M55*$Q$3)/$Q$4</f>
        <v>-6.353838805222978</v>
      </c>
      <c r="N55" s="2">
        <f>AVERAGE(B55:M55)</f>
        <v>2.8468353905065844</v>
      </c>
    </row>
    <row r="56" spans="1:14" ht="12.75">
      <c r="A56">
        <v>1999</v>
      </c>
      <c r="B56" s="2">
        <f>(NhuMin!B56*$Q$2+GeoMin!B56*$Q$3)/$Q$4</f>
        <v>-13.84076780276167</v>
      </c>
      <c r="C56" s="2">
        <f>(NhuMin!C56*$Q$2+GeoMin!C56*$Q$3)/$Q$4</f>
        <v>-9.111286033123358</v>
      </c>
      <c r="D56" s="2">
        <f>(NhuMin!D56*$Q$2+GeoMin!D56*$Q$3)/$Q$4</f>
        <v>-7.227629583663593</v>
      </c>
      <c r="E56" s="2">
        <f>(NhuMin!E56*$Q$2+GeoMin!E56*$Q$3)/$Q$4</f>
        <v>0.8403358745984731</v>
      </c>
      <c r="F56" s="2">
        <f>(NhuMin!F56*$Q$2+GeoMin!F56*$Q$3)/$Q$4</f>
        <v>6.987024946810729</v>
      </c>
      <c r="G56" s="2">
        <f>(NhuMin!G56*$Q$2+GeoMin!G56*$Q$3)/$Q$4</f>
        <v>12.56780229235326</v>
      </c>
      <c r="H56" s="2">
        <f>(NhuMin!H56*$Q$2+GeoMin!H56*$Q$3)/$Q$4</f>
        <v>15.558061407534103</v>
      </c>
      <c r="I56" s="2">
        <f>(NhuMin!I56*$Q$2+GeoMin!I56*$Q$3)/$Q$4</f>
        <v>12.26057579992491</v>
      </c>
      <c r="J56" s="2">
        <f>(NhuMin!J56*$Q$2+GeoMin!J56*$Q$3)/$Q$4</f>
        <v>9.474251439239081</v>
      </c>
      <c r="K56" s="2">
        <f>(NhuMin!K56*$Q$2+GeoMin!K56*$Q$3)/$Q$4</f>
        <v>2.694309008802303</v>
      </c>
      <c r="L56" s="2">
        <f>(NhuMin!L56*$Q$2+GeoMin!L56*$Q$3)/$Q$4</f>
        <v>-0.2336756393141713</v>
      </c>
      <c r="M56" s="2">
        <f>(NhuMin!M56*$Q$2+GeoMin!M56*$Q$3)/$Q$4</f>
        <v>-7.415854157106503</v>
      </c>
      <c r="N56" s="2">
        <f>AVERAGE(B56:M56)</f>
        <v>1.8794289627744636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5" sqref="B5"/>
    </sheetView>
  </sheetViews>
  <sheetFormatPr defaultColWidth="9.140625" defaultRowHeight="12.75"/>
  <sheetData>
    <row r="1" spans="1:16" ht="12.75">
      <c r="A1" t="s">
        <v>32</v>
      </c>
      <c r="P1" t="s">
        <v>28</v>
      </c>
    </row>
    <row r="2" spans="1:17" ht="12.75">
      <c r="A2" t="s">
        <v>20</v>
      </c>
      <c r="P2" t="s">
        <v>29</v>
      </c>
      <c r="Q2" s="3">
        <v>91099000000</v>
      </c>
    </row>
    <row r="3" spans="14:17" ht="12.75">
      <c r="N3" s="1" t="s">
        <v>2</v>
      </c>
      <c r="P3" t="s">
        <v>30</v>
      </c>
      <c r="Q3" s="3">
        <v>100669000000</v>
      </c>
    </row>
    <row r="4" spans="1:1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Q4" s="3">
        <f>Q2+Q3</f>
        <v>191768000000</v>
      </c>
    </row>
    <row r="5" spans="1:14" ht="12.75">
      <c r="A5">
        <v>1948</v>
      </c>
      <c r="B5" s="2">
        <f>(NhuMax!B5*$Q$2+GeoMax!B5*$Q$3)/$Q$4</f>
        <v>-6.163877184931793</v>
      </c>
      <c r="C5" s="2">
        <f>(NhuMax!C5*$Q$2+GeoMax!C5*$Q$3)/$Q$4</f>
        <v>-3.6371497330107214</v>
      </c>
      <c r="D5" s="2">
        <f>(NhuMax!D5*$Q$2+GeoMax!D5*$Q$3)/$Q$4</f>
        <v>2.190095949272037</v>
      </c>
      <c r="E5" s="2">
        <f>(NhuMax!E5*$Q$2+GeoMax!E5*$Q$3)/$Q$4</f>
        <v>12.43957771891035</v>
      </c>
      <c r="F5" s="2">
        <f>(NhuMax!F5*$Q$2+GeoMax!F5*$Q$3)/$Q$4</f>
        <v>16.413790778440617</v>
      </c>
      <c r="G5" s="2">
        <f>(NhuMax!G5*$Q$2+GeoMax!G5*$Q$3)/$Q$4</f>
        <v>23.02027830503525</v>
      </c>
      <c r="H5" s="2">
        <f>(NhuMax!H5*$Q$2+GeoMax!H5*$Q$3)/$Q$4</f>
        <v>26.059817644236787</v>
      </c>
      <c r="I5" s="2">
        <f>(NhuMax!I5*$Q$2+GeoMax!I5*$Q$3)/$Q$4</f>
        <v>25.893570042968587</v>
      </c>
      <c r="J5" s="2">
        <f>(NhuMax!J5*$Q$2+GeoMax!J5*$Q$3)/$Q$4</f>
        <v>23.07133395561303</v>
      </c>
      <c r="K5" s="2">
        <f>(NhuMax!K5*$Q$2+GeoMax!K5*$Q$3)/$Q$4</f>
        <v>13.210594989779317</v>
      </c>
      <c r="L5" s="2">
        <f>(NhuMax!L5*$Q$2+GeoMax!L5*$Q$3)/$Q$4</f>
        <v>7.9883397125693545</v>
      </c>
      <c r="M5" s="2">
        <f>(NhuMax!M5*$Q$2+GeoMax!M5*$Q$3)/$Q$4</f>
        <v>0.6646065036919612</v>
      </c>
      <c r="N5" s="2">
        <f aca="true" t="shared" si="0" ref="N5:N52">AVERAGE(B5:M5)</f>
        <v>11.762581556881232</v>
      </c>
    </row>
    <row r="6" spans="1:14" ht="12.75">
      <c r="A6">
        <v>1949</v>
      </c>
      <c r="B6" s="2">
        <f>(NhuMax!B6*$Q$2+GeoMax!B6*$Q$3)/$Q$4</f>
        <v>-1.0120825685202954</v>
      </c>
      <c r="C6" s="2">
        <f>(NhuMax!C6*$Q$2+GeoMax!C6*$Q$3)/$Q$4</f>
        <v>-0.7571113533019065</v>
      </c>
      <c r="D6" s="2">
        <f>(NhuMax!D6*$Q$2+GeoMax!D6*$Q$3)/$Q$4</f>
        <v>1.8749039985816194</v>
      </c>
      <c r="E6" s="2">
        <f>(NhuMax!E6*$Q$2+GeoMax!E6*$Q$3)/$Q$4</f>
        <v>11.548579637895791</v>
      </c>
      <c r="F6" s="2">
        <f>(NhuMax!F6*$Q$2+GeoMax!F6*$Q$3)/$Q$4</f>
        <v>18.32384834800384</v>
      </c>
      <c r="G6" s="2">
        <f>(NhuMax!G6*$Q$2+GeoMax!G6*$Q$3)/$Q$4</f>
        <v>25.47233203662759</v>
      </c>
      <c r="H6" s="2">
        <f>(NhuMax!H6*$Q$2+GeoMax!H6*$Q$3)/$Q$4</f>
        <v>26.574088273330275</v>
      </c>
      <c r="I6" s="2">
        <f>(NhuMax!I6*$Q$2+GeoMax!I6*$Q$3)/$Q$4</f>
        <v>26.274069083475865</v>
      </c>
      <c r="J6" s="2">
        <f>(NhuMax!J6*$Q$2+GeoMax!J6*$Q$3)/$Q$4</f>
        <v>18.48809978724292</v>
      </c>
      <c r="K6" s="2">
        <f>(NhuMax!K6*$Q$2+GeoMax!K6*$Q$3)/$Q$4</f>
        <v>16.67510554419924</v>
      </c>
      <c r="L6" s="2">
        <f>(NhuMax!L6*$Q$2+GeoMax!L6*$Q$3)/$Q$4</f>
        <v>3.7856429644153353</v>
      </c>
      <c r="M6" s="2">
        <f>(NhuMax!M6*$Q$2+GeoMax!M6*$Q$3)/$Q$4</f>
        <v>0.2711324099954111</v>
      </c>
      <c r="N6" s="2">
        <f t="shared" si="0"/>
        <v>12.293217346828806</v>
      </c>
    </row>
    <row r="7" spans="1:14" ht="12.75">
      <c r="A7">
        <v>1950</v>
      </c>
      <c r="B7" s="2">
        <f>(NhuMax!B7*$Q$2+GeoMax!B7*$Q$3)/$Q$4</f>
        <v>-0.20431865587585</v>
      </c>
      <c r="C7" s="2">
        <f>(NhuMax!C7*$Q$2+GeoMax!C7*$Q$3)/$Q$4</f>
        <v>-3.434596960911101</v>
      </c>
      <c r="D7" s="2">
        <f>(NhuMax!D7*$Q$2+GeoMax!D7*$Q$3)/$Q$4</f>
        <v>0.14083491510575277</v>
      </c>
      <c r="E7" s="2">
        <f>(NhuMax!E7*$Q$2+GeoMax!E7*$Q$3)/$Q$4</f>
        <v>5.903330117642151</v>
      </c>
      <c r="F7" s="2">
        <f>(NhuMax!F7*$Q$2+GeoMax!F7*$Q$3)/$Q$4</f>
        <v>17.49233203662759</v>
      </c>
      <c r="G7" s="2">
        <f>(NhuMax!G7*$Q$2+GeoMax!G7*$Q$3)/$Q$4</f>
        <v>22.590095949272037</v>
      </c>
      <c r="H7" s="2">
        <f>(NhuMax!H7*$Q$2+GeoMax!H7*$Q$3)/$Q$4</f>
        <v>24.28157388093947</v>
      </c>
      <c r="I7" s="2">
        <f>(NhuMax!I7*$Q$2+GeoMax!I7*$Q$3)/$Q$4</f>
        <v>22.599337793583913</v>
      </c>
      <c r="J7" s="2">
        <f>(NhuMax!J7*$Q$2+GeoMax!J7*$Q$3)/$Q$4</f>
        <v>18.336084435359393</v>
      </c>
      <c r="K7" s="2">
        <f>(NhuMax!K7*$Q$2+GeoMax!K7*$Q$3)/$Q$4</f>
        <v>15.009136247966293</v>
      </c>
      <c r="L7" s="2">
        <f>(NhuMax!L7*$Q$2+GeoMax!L7*$Q$3)/$Q$4</f>
        <v>4.572831077134872</v>
      </c>
      <c r="M7" s="2">
        <f>(NhuMax!M7*$Q$2+GeoMax!M7*$Q$3)/$Q$4</f>
        <v>-2.620143976054399</v>
      </c>
      <c r="N7" s="2">
        <f t="shared" si="0"/>
        <v>10.388874738399178</v>
      </c>
    </row>
    <row r="8" spans="1:14" ht="12.75">
      <c r="A8">
        <v>1951</v>
      </c>
      <c r="B8" s="2">
        <f>(NhuMax!B8*$Q$2+GeoMax!B8*$Q$3)/$Q$4</f>
        <v>-3.483099839389262</v>
      </c>
      <c r="C8" s="2">
        <f>(NhuMax!C8*$Q$2+GeoMax!C8*$Q$3)/$Q$4</f>
        <v>-2.0503839013808354</v>
      </c>
      <c r="D8" s="2">
        <f>(NhuMax!D8*$Q$2+GeoMax!D8*$Q$3)/$Q$4</f>
        <v>2.3558445100329566</v>
      </c>
      <c r="E8" s="2">
        <f>(NhuMax!E8*$Q$2+GeoMax!E8*$Q$3)/$Q$4</f>
        <v>9.964030703767051</v>
      </c>
      <c r="F8" s="2">
        <f>(NhuMax!F8*$Q$2+GeoMax!F8*$Q$3)/$Q$4</f>
        <v>19.661535501230652</v>
      </c>
      <c r="G8" s="2">
        <f>(NhuMax!G8*$Q$2+GeoMax!G8*$Q$3)/$Q$4</f>
        <v>22.403809968295022</v>
      </c>
      <c r="H8" s="2">
        <f>(NhuMax!H8*$Q$2+GeoMax!H8*$Q$3)/$Q$4</f>
        <v>24.709097868257476</v>
      </c>
      <c r="I8" s="2">
        <f>(NhuMax!I8*$Q$2+GeoMax!I8*$Q$3)/$Q$4</f>
        <v>22.824328198656712</v>
      </c>
      <c r="J8" s="2">
        <f>(NhuMax!J8*$Q$2+GeoMax!J8*$Q$3)/$Q$4</f>
        <v>18.932850266989277</v>
      </c>
      <c r="K8" s="2">
        <f>(NhuMax!K8*$Q$2+GeoMax!K8*$Q$3)/$Q$4</f>
        <v>13.758896322639856</v>
      </c>
      <c r="L8" s="2">
        <f>(NhuMax!L8*$Q$2+GeoMax!L8*$Q$3)/$Q$4</f>
        <v>1.9315738809394685</v>
      </c>
      <c r="M8" s="2">
        <f>(NhuMax!M8*$Q$2+GeoMax!M8*$Q$3)/$Q$4</f>
        <v>-1.4863531976137834</v>
      </c>
      <c r="N8" s="2">
        <f t="shared" si="0"/>
        <v>10.793510856868716</v>
      </c>
    </row>
    <row r="9" spans="1:14" ht="12.75">
      <c r="A9">
        <v>1952</v>
      </c>
      <c r="B9" s="2">
        <f>(NhuMax!B9*$Q$2+GeoMax!B9*$Q$3)/$Q$4</f>
        <v>-1.9528407242084185</v>
      </c>
      <c r="C9" s="2">
        <f>(NhuMax!C9*$Q$2+GeoMax!C9*$Q$3)/$Q$4</f>
        <v>-1.1936372596053564</v>
      </c>
      <c r="D9" s="2">
        <f>(NhuMax!D9*$Q$2+GeoMax!D9*$Q$3)/$Q$4</f>
        <v>1.226343550540236</v>
      </c>
      <c r="E9" s="2">
        <f>(NhuMax!E9*$Q$2+GeoMax!E9*$Q$3)/$Q$4</f>
        <v>12.612312846773184</v>
      </c>
      <c r="F9" s="2">
        <f>(NhuMax!F9*$Q$2+GeoMax!F9*$Q$3)/$Q$4</f>
        <v>16.60530708981686</v>
      </c>
      <c r="G9" s="2">
        <f>(NhuMax!G9*$Q$2+GeoMax!G9*$Q$3)/$Q$4</f>
        <v>23.76262953151725</v>
      </c>
      <c r="H9" s="2">
        <f>(NhuMax!H9*$Q$2+GeoMax!H9*$Q$3)/$Q$4</f>
        <v>26.84482723916399</v>
      </c>
      <c r="I9" s="2">
        <f>(NhuMax!I9*$Q$2+GeoMax!I9*$Q$3)/$Q$4</f>
        <v>24.642072921446747</v>
      </c>
      <c r="J9" s="2">
        <f>(NhuMax!J9*$Q$2+GeoMax!J9*$Q$3)/$Q$4</f>
        <v>21.291094030286597</v>
      </c>
      <c r="K9" s="2">
        <f>(NhuMax!K9*$Q$2+GeoMax!K9*$Q$3)/$Q$4</f>
        <v>11.165623774560927</v>
      </c>
      <c r="L9" s="2">
        <f>(NhuMax!L9*$Q$2+GeoMax!L9*$Q$3)/$Q$4</f>
        <v>6.914366578365525</v>
      </c>
      <c r="M9" s="2">
        <f>(NhuMax!M9*$Q$2+GeoMax!M9*$Q$3)/$Q$4</f>
        <v>1.4335892328229944</v>
      </c>
      <c r="N9" s="2">
        <f t="shared" si="0"/>
        <v>11.945974067623377</v>
      </c>
    </row>
    <row r="10" spans="1:14" ht="12.75">
      <c r="A10">
        <v>1953</v>
      </c>
      <c r="B10" s="2">
        <f>(NhuMax!B10*$Q$2+GeoMax!B10*$Q$3)/$Q$4</f>
        <v>-1.4273512786283427</v>
      </c>
      <c r="C10" s="2">
        <f>(NhuMax!C10*$Q$2+GeoMax!C10*$Q$3)/$Q$4</f>
        <v>-0.5448752659463518</v>
      </c>
      <c r="D10" s="2">
        <f>(NhuMax!D10*$Q$2+GeoMax!D10*$Q$3)/$Q$4</f>
        <v>3.324587313837554</v>
      </c>
      <c r="E10" s="2">
        <f>(NhuMax!E10*$Q$2+GeoMax!E10*$Q$3)/$Q$4</f>
        <v>8.819817644236785</v>
      </c>
      <c r="F10" s="2">
        <f>(NhuMax!F10*$Q$2+GeoMax!F10*$Q$3)/$Q$4</f>
        <v>18.35524952025364</v>
      </c>
      <c r="G10" s="2">
        <f>(NhuMax!G10*$Q$2+GeoMax!G10*$Q$3)/$Q$4</f>
        <v>23.11462569354637</v>
      </c>
      <c r="H10" s="2">
        <f>(NhuMax!H10*$Q$2+GeoMax!H10*$Q$3)/$Q$4</f>
        <v>25.706084435359394</v>
      </c>
      <c r="I10" s="2">
        <f>(NhuMax!I10*$Q$2+GeoMax!I10*$Q$3)/$Q$4</f>
        <v>25.777821482207667</v>
      </c>
      <c r="J10" s="2">
        <f>(NhuMax!J10*$Q$2+GeoMax!J10*$Q$3)/$Q$4</f>
        <v>20.225383849234493</v>
      </c>
      <c r="K10" s="2">
        <f>(NhuMax!K10*$Q$2+GeoMax!K10*$Q$3)/$Q$4</f>
        <v>16.121871375829127</v>
      </c>
      <c r="L10" s="2">
        <f>(NhuMax!L10*$Q$2+GeoMax!L10*$Q$3)/$Q$4</f>
        <v>8.166362740394643</v>
      </c>
      <c r="M10" s="2">
        <f>(NhuMax!M10*$Q$2+GeoMax!M10*$Q$3)/$Q$4</f>
        <v>1.414366578365525</v>
      </c>
      <c r="N10" s="2">
        <f t="shared" si="0"/>
        <v>12.421162007390876</v>
      </c>
    </row>
    <row r="11" spans="1:14" ht="12.75">
      <c r="A11">
        <v>1954</v>
      </c>
      <c r="B11" s="2">
        <f>(NhuMax!B11*$Q$2+GeoMax!B11*$Q$3)/$Q$4</f>
        <v>-5.248752450878144</v>
      </c>
      <c r="C11" s="2">
        <f>(NhuMax!C11*$Q$2+GeoMax!C11*$Q$3)/$Q$4</f>
        <v>1.5131093821701223</v>
      </c>
      <c r="D11" s="2">
        <f>(NhuMax!D11*$Q$2+GeoMax!D11*$Q$3)/$Q$4</f>
        <v>0.9371208960827665</v>
      </c>
      <c r="E11" s="2">
        <f>(NhuMax!E11*$Q$2+GeoMax!E11*$Q$3)/$Q$4</f>
        <v>10.841410715030662</v>
      </c>
      <c r="F11" s="2">
        <f>(NhuMax!F11*$Q$2+GeoMax!F11*$Q$3)/$Q$4</f>
        <v>15.628560448041384</v>
      </c>
      <c r="G11" s="2">
        <f>(NhuMax!G11*$Q$2+GeoMax!G11*$Q$3)/$Q$4</f>
        <v>23.305345469525676</v>
      </c>
      <c r="H11" s="2">
        <f>(NhuMax!H11*$Q$2+GeoMax!H11*$Q$3)/$Q$4</f>
        <v>24.61558539485211</v>
      </c>
      <c r="I11" s="2">
        <f>(NhuMax!I11*$Q$2+GeoMax!I11*$Q$3)/$Q$4</f>
        <v>23.520095949272037</v>
      </c>
      <c r="J11" s="2">
        <f>(NhuMax!J11*$Q$2+GeoMax!J11*$Q$3)/$Q$4</f>
        <v>18.428637207459012</v>
      </c>
      <c r="K11" s="2">
        <f>(NhuMax!K11*$Q$2+GeoMax!K11*$Q$3)/$Q$4</f>
        <v>13.201132409995411</v>
      </c>
      <c r="L11" s="2">
        <f>(NhuMax!L11*$Q$2+GeoMax!L11*$Q$3)/$Q$4</f>
        <v>6.31213049100997</v>
      </c>
      <c r="M11" s="2">
        <f>(NhuMax!M11*$Q$2+GeoMax!M11*$Q$3)/$Q$4</f>
        <v>-1.7741171102582287</v>
      </c>
      <c r="N11" s="2">
        <f t="shared" si="0"/>
        <v>10.940021566858563</v>
      </c>
    </row>
    <row r="12" spans="1:14" ht="12.75">
      <c r="A12">
        <v>1955</v>
      </c>
      <c r="B12" s="2">
        <f>(NhuMax!B12*$Q$2+GeoMax!B12*$Q$3)/$Q$4</f>
        <v>-4.052341683701139</v>
      </c>
      <c r="C12" s="2">
        <f>(NhuMax!C12*$Q$2+GeoMax!C12*$Q$3)/$Q$4</f>
        <v>-2.3028791039172334</v>
      </c>
      <c r="D12" s="2">
        <f>(NhuMax!D12*$Q$2+GeoMax!D12*$Q$3)/$Q$4</f>
        <v>0.9791554378207</v>
      </c>
      <c r="E12" s="2">
        <f>(NhuMax!E12*$Q$2+GeoMax!E12*$Q$3)/$Q$4</f>
        <v>14.288838753076634</v>
      </c>
      <c r="F12" s="2">
        <f>(NhuMax!F12*$Q$2+GeoMax!F12*$Q$3)/$Q$4</f>
        <v>19.35482723916399</v>
      </c>
      <c r="G12" s="2">
        <f>(NhuMax!G12*$Q$2+GeoMax!G12*$Q$3)/$Q$4</f>
        <v>24.18774472279004</v>
      </c>
      <c r="H12" s="2">
        <f>(NhuMax!H12*$Q$2+GeoMax!H12*$Q$3)/$Q$4</f>
        <v>28.94307100246131</v>
      </c>
      <c r="I12" s="2">
        <f>(NhuMax!I12*$Q$2+GeoMax!I12*$Q$3)/$Q$4</f>
        <v>27.22710170622836</v>
      </c>
      <c r="J12" s="2">
        <f>(NhuMax!J12*$Q$2+GeoMax!J12*$Q$3)/$Q$4</f>
        <v>20.34213049100997</v>
      </c>
      <c r="K12" s="2">
        <f>(NhuMax!K12*$Q$2+GeoMax!K12*$Q$3)/$Q$4</f>
        <v>14.87588288974177</v>
      </c>
      <c r="L12" s="2">
        <f>(NhuMax!L12*$Q$2+GeoMax!L12*$Q$3)/$Q$4</f>
        <v>3.8688579429310415</v>
      </c>
      <c r="M12" s="2">
        <f>(NhuMax!M12*$Q$2+GeoMax!M12*$Q$3)/$Q$4</f>
        <v>-3.5490883254766175</v>
      </c>
      <c r="N12" s="2">
        <f t="shared" si="0"/>
        <v>12.013608422677402</v>
      </c>
    </row>
    <row r="13" spans="1:14" ht="12.75">
      <c r="A13">
        <v>1956</v>
      </c>
      <c r="B13" s="2">
        <f>(NhuMax!B13*$Q$2+GeoMax!B13*$Q$3)/$Q$4</f>
        <v>-3.833339764715698</v>
      </c>
      <c r="C13" s="2">
        <f>(NhuMax!C13*$Q$2+GeoMax!C13*$Q$3)/$Q$4</f>
        <v>-1.7611420570689584</v>
      </c>
      <c r="D13" s="2">
        <f>(NhuMax!D13*$Q$2+GeoMax!D13*$Q$3)/$Q$4</f>
        <v>0.4180997872429185</v>
      </c>
      <c r="E13" s="2">
        <f>(NhuMax!E13*$Q$2+GeoMax!E13*$Q$3)/$Q$4</f>
        <v>7.888138166951733</v>
      </c>
      <c r="F13" s="2">
        <f>(NhuMax!F13*$Q$2+GeoMax!F13*$Q$3)/$Q$4</f>
        <v>14.675642964415335</v>
      </c>
      <c r="G13" s="2">
        <f>(NhuMax!G13*$Q$2+GeoMax!G13*$Q$3)/$Q$4</f>
        <v>23.230057569563222</v>
      </c>
      <c r="H13" s="2">
        <f>(NhuMax!H13*$Q$2+GeoMax!H13*$Q$3)/$Q$4</f>
        <v>23.230796535396937</v>
      </c>
      <c r="I13" s="2">
        <f>(NhuMax!I13*$Q$2+GeoMax!I13*$Q$3)/$Q$4</f>
        <v>23.28658347586667</v>
      </c>
      <c r="J13" s="2">
        <f>(NhuMax!J13*$Q$2+GeoMax!J13*$Q$3)/$Q$4</f>
        <v>17.042888646698092</v>
      </c>
      <c r="K13" s="2">
        <f>(NhuMax!K13*$Q$2+GeoMax!K13*$Q$3)/$Q$4</f>
        <v>16.442869456843685</v>
      </c>
      <c r="L13" s="2">
        <f>(NhuMax!L13*$Q$2+GeoMax!L13*$Q$3)/$Q$4</f>
        <v>6.0951055441992406</v>
      </c>
      <c r="M13" s="2">
        <f>(NhuMax!M13*$Q$2+GeoMax!M13*$Q$3)/$Q$4</f>
        <v>-0.679808101455926</v>
      </c>
      <c r="N13" s="2">
        <f t="shared" si="0"/>
        <v>10.502991018661435</v>
      </c>
    </row>
    <row r="14" spans="1:14" ht="12.75">
      <c r="A14">
        <v>1957</v>
      </c>
      <c r="B14" s="2">
        <f>(NhuMax!B14*$Q$2+GeoMax!B14*$Q$3)/$Q$4</f>
        <v>-6.227572014100371</v>
      </c>
      <c r="C14" s="2">
        <f>(NhuMax!C14*$Q$2+GeoMax!C14*$Q$3)/$Q$4</f>
        <v>-0.6351343811271953</v>
      </c>
      <c r="D14" s="2">
        <f>(NhuMax!D14*$Q$2+GeoMax!D14*$Q$3)/$Q$4</f>
        <v>3.16432819865671</v>
      </c>
      <c r="E14" s="2">
        <f>(NhuMax!E14*$Q$2+GeoMax!E14*$Q$3)/$Q$4</f>
        <v>11.182092111301156</v>
      </c>
      <c r="F14" s="2">
        <f>(NhuMax!F14*$Q$2+GeoMax!F14*$Q$3)/$Q$4</f>
        <v>16.272533582245213</v>
      </c>
      <c r="G14" s="2">
        <f>(NhuMax!G14*$Q$2+GeoMax!G14*$Q$3)/$Q$4</f>
        <v>22.219337793583914</v>
      </c>
      <c r="H14" s="2">
        <f>(NhuMax!H14*$Q$2+GeoMax!H14*$Q$3)/$Q$4</f>
        <v>25.10730325184598</v>
      </c>
      <c r="I14" s="2">
        <f>(NhuMax!I14*$Q$2+GeoMax!I14*$Q$3)/$Q$4</f>
        <v>23.642072921446747</v>
      </c>
      <c r="J14" s="2">
        <f>(NhuMax!J14*$Q$2+GeoMax!J14*$Q$3)/$Q$4</f>
        <v>19.19909786825748</v>
      </c>
      <c r="K14" s="2">
        <f>(NhuMax!K14*$Q$2+GeoMax!K14*$Q$3)/$Q$4</f>
        <v>12.908320522714947</v>
      </c>
      <c r="L14" s="2">
        <f>(NhuMax!L14*$Q$2+GeoMax!L14*$Q$3)/$Q$4</f>
        <v>5.957341631554796</v>
      </c>
      <c r="M14" s="2">
        <f>(NhuMax!M14*$Q$2+GeoMax!M14*$Q$3)/$Q$4</f>
        <v>0.8783780922781693</v>
      </c>
      <c r="N14" s="2">
        <f t="shared" si="0"/>
        <v>11.139008298221462</v>
      </c>
    </row>
    <row r="15" spans="1:14" ht="12.75">
      <c r="A15">
        <v>1958</v>
      </c>
      <c r="B15" s="2">
        <f>(NhuMax!B15*$Q$2+GeoMax!B15*$Q$3)/$Q$4</f>
        <v>-3.100364711526428</v>
      </c>
      <c r="C15" s="2">
        <f>(NhuMax!C15*$Q$2+GeoMax!C15*$Q$3)/$Q$4</f>
        <v>-5.800585446998457</v>
      </c>
      <c r="D15" s="2">
        <f>(NhuMax!D15*$Q$2+GeoMax!D15*$Q$3)/$Q$4</f>
        <v>3.684788859455175</v>
      </c>
      <c r="E15" s="2">
        <f>(NhuMax!E15*$Q$2+GeoMax!E15*$Q$3)/$Q$4</f>
        <v>12.549817644236786</v>
      </c>
      <c r="F15" s="2">
        <f>(NhuMax!F15*$Q$2+GeoMax!F15*$Q$3)/$Q$4</f>
        <v>16.46388672771265</v>
      </c>
      <c r="G15" s="2">
        <f>(NhuMax!G15*$Q$2+GeoMax!G15*$Q$3)/$Q$4</f>
        <v>20.085585394852114</v>
      </c>
      <c r="H15" s="2">
        <f>(NhuMax!H15*$Q$2+GeoMax!H15*$Q$3)/$Q$4</f>
        <v>24.146842591047516</v>
      </c>
      <c r="I15" s="2">
        <f>(NhuMax!I15*$Q$2+GeoMax!I15*$Q$3)/$Q$4</f>
        <v>24.36037425430729</v>
      </c>
      <c r="J15" s="2">
        <f>(NhuMax!J15*$Q$2+GeoMax!J15*$Q$3)/$Q$4</f>
        <v>19.670594989779318</v>
      </c>
      <c r="K15" s="2">
        <f>(NhuMax!K15*$Q$2+GeoMax!K15*$Q$3)/$Q$4</f>
        <v>13.918138166951733</v>
      </c>
      <c r="L15" s="2">
        <f>(NhuMax!L15*$Q$2+GeoMax!L15*$Q$3)/$Q$4</f>
        <v>6.870614179633724</v>
      </c>
      <c r="M15" s="2">
        <f>(NhuMax!M15*$Q$2+GeoMax!M15*$Q$3)/$Q$4</f>
        <v>-4.826353197613783</v>
      </c>
      <c r="N15" s="2">
        <f t="shared" si="0"/>
        <v>10.66861162098647</v>
      </c>
    </row>
    <row r="16" spans="1:14" ht="12.75">
      <c r="A16">
        <v>1959</v>
      </c>
      <c r="B16" s="2">
        <f>(NhuMax!B16*$Q$2+GeoMax!B16*$Q$3)/$Q$4</f>
        <v>-6.134117110258229</v>
      </c>
      <c r="C16" s="2">
        <f>(NhuMax!C16*$Q$2+GeoMax!C16*$Q$3)/$Q$4</f>
        <v>-4.610326331817613</v>
      </c>
      <c r="D16" s="2">
        <f>(NhuMax!D16*$Q$2+GeoMax!D16*$Q$3)/$Q$4</f>
        <v>1.263848348003838</v>
      </c>
      <c r="E16" s="2">
        <f>(NhuMax!E16*$Q$2+GeoMax!E16*$Q$3)/$Q$4</f>
        <v>9.799635288473572</v>
      </c>
      <c r="F16" s="2">
        <f>(NhuMax!F16*$Q$2+GeoMax!F16*$Q$3)/$Q$4</f>
        <v>18.869616098619165</v>
      </c>
      <c r="G16" s="2">
        <f>(NhuMax!G16*$Q$2+GeoMax!G16*$Q$3)/$Q$4</f>
        <v>23.72758155688123</v>
      </c>
      <c r="H16" s="2">
        <f>(NhuMax!H16*$Q$2+GeoMax!H16*$Q$3)/$Q$4</f>
        <v>26.24155469108506</v>
      </c>
      <c r="I16" s="2">
        <f>(NhuMax!I16*$Q$2+GeoMax!I16*$Q$3)/$Q$4</f>
        <v>26.342332036627592</v>
      </c>
      <c r="J16" s="2">
        <f>(NhuMax!J16*$Q$2+GeoMax!J16*$Q$3)/$Q$4</f>
        <v>21.0561036252138</v>
      </c>
      <c r="K16" s="2">
        <f>(NhuMax!K16*$Q$2+GeoMax!K16*$Q$3)/$Q$4</f>
        <v>10.981113220141003</v>
      </c>
      <c r="L16" s="2">
        <f>(NhuMax!L16*$Q$2+GeoMax!L16*$Q$3)/$Q$4</f>
        <v>2.4183780922781692</v>
      </c>
      <c r="M16" s="2">
        <f>(NhuMax!M16*$Q$2+GeoMax!M16*$Q$3)/$Q$4</f>
        <v>-0.17809024446205832</v>
      </c>
      <c r="N16" s="2">
        <f t="shared" si="0"/>
        <v>10.814802439232126</v>
      </c>
    </row>
    <row r="17" spans="1:14" ht="12.75">
      <c r="A17">
        <v>1960</v>
      </c>
      <c r="B17" s="2">
        <f>(NhuMax!B17*$Q$2+GeoMax!B17*$Q$3)/$Q$4</f>
        <v>-3.279587365983897</v>
      </c>
      <c r="C17" s="2">
        <f>(NhuMax!C17*$Q$2+GeoMax!C17*$Q$3)/$Q$4</f>
        <v>-2.6328791039172335</v>
      </c>
      <c r="D17" s="2">
        <f>(NhuMax!D17*$Q$2+GeoMax!D17*$Q$3)/$Q$4</f>
        <v>-1.5936564494597638</v>
      </c>
      <c r="E17" s="2">
        <f>(NhuMax!E17*$Q$2+GeoMax!E17*$Q$3)/$Q$4</f>
        <v>10.22312857202453</v>
      </c>
      <c r="F17" s="2">
        <f>(NhuMax!F17*$Q$2+GeoMax!F17*$Q$3)/$Q$4</f>
        <v>17.585489445580077</v>
      </c>
      <c r="G17" s="2">
        <f>(NhuMax!G17*$Q$2+GeoMax!G17*$Q$3)/$Q$4</f>
        <v>21.542293656918776</v>
      </c>
      <c r="H17" s="2">
        <f>(NhuMax!H17*$Q$2+GeoMax!H17*$Q$3)/$Q$4</f>
        <v>23.967840672062074</v>
      </c>
      <c r="I17" s="2">
        <f>(NhuMax!I17*$Q$2+GeoMax!I17*$Q$3)/$Q$4</f>
        <v>24.673310927787742</v>
      </c>
      <c r="J17" s="2">
        <f>(NhuMax!J17*$Q$2+GeoMax!J17*$Q$3)/$Q$4</f>
        <v>20.253627612531808</v>
      </c>
      <c r="K17" s="2">
        <f>(NhuMax!K17*$Q$2+GeoMax!K17*$Q$3)/$Q$4</f>
        <v>13.613848348003838</v>
      </c>
      <c r="L17" s="2">
        <f>(NhuMax!L17*$Q$2+GeoMax!L17*$Q$3)/$Q$4</f>
        <v>7.417859861916482</v>
      </c>
      <c r="M17" s="2">
        <f>(NhuMax!M17*$Q$2+GeoMax!M17*$Q$3)/$Q$4</f>
        <v>-2.877130543156314</v>
      </c>
      <c r="N17" s="2">
        <f t="shared" si="0"/>
        <v>10.74117880285901</v>
      </c>
    </row>
    <row r="18" spans="1:14" ht="12.75">
      <c r="A18">
        <v>1961</v>
      </c>
      <c r="B18" s="2">
        <f>(NhuMax!B18*$Q$2+GeoMax!B18*$Q$3)/$Q$4</f>
        <v>-5.936813858412248</v>
      </c>
      <c r="C18" s="2">
        <f>(NhuMax!C18*$Q$2+GeoMax!C18*$Q$3)/$Q$4</f>
        <v>-0.41261998873638983</v>
      </c>
      <c r="D18" s="2">
        <f>(NhuMax!D18*$Q$2+GeoMax!D18*$Q$3)/$Q$4</f>
        <v>3.103627612531809</v>
      </c>
      <c r="E18" s="2">
        <f>(NhuMax!E18*$Q$2+GeoMax!E18*$Q$3)/$Q$4</f>
        <v>8.431554691085061</v>
      </c>
      <c r="F18" s="2">
        <f>(NhuMax!F18*$Q$2+GeoMax!F18*$Q$3)/$Q$4</f>
        <v>15.83007675941763</v>
      </c>
      <c r="G18" s="2">
        <f>(NhuMax!G18*$Q$2+GeoMax!G18*$Q$3)/$Q$4</f>
        <v>21.593368497350966</v>
      </c>
      <c r="H18" s="2">
        <f>(NhuMax!H18*$Q$2+GeoMax!H18*$Q$3)/$Q$4</f>
        <v>24.797821482207667</v>
      </c>
      <c r="I18" s="2">
        <f>(NhuMax!I18*$Q$2+GeoMax!I18*$Q$3)/$Q$4</f>
        <v>24.341055650577783</v>
      </c>
      <c r="J18" s="2">
        <f>(NhuMax!J18*$Q$2+GeoMax!J18*$Q$3)/$Q$4</f>
        <v>22.31835890242376</v>
      </c>
      <c r="K18" s="2">
        <f>(NhuMax!K18*$Q$2+GeoMax!K18*$Q$3)/$Q$4</f>
        <v>14.85185218597472</v>
      </c>
      <c r="L18" s="2">
        <f>(NhuMax!L18*$Q$2+GeoMax!L18*$Q$3)/$Q$4</f>
        <v>6.09135314546744</v>
      </c>
      <c r="M18" s="2">
        <f>(NhuMax!M18*$Q$2+GeoMax!M18*$Q$3)/$Q$4</f>
        <v>-1.0248752659463516</v>
      </c>
      <c r="N18" s="2">
        <f t="shared" si="0"/>
        <v>11.16539665116182</v>
      </c>
    </row>
    <row r="19" spans="1:14" ht="12.75">
      <c r="A19">
        <v>1962</v>
      </c>
      <c r="B19" s="2">
        <f>(NhuMax!B19*$Q$2+GeoMax!B19*$Q$3)/$Q$4</f>
        <v>-5.750585446998456</v>
      </c>
      <c r="C19" s="2">
        <f>(NhuMax!C19*$Q$2+GeoMax!C19*$Q$3)/$Q$4</f>
        <v>-5.769088325476617</v>
      </c>
      <c r="D19" s="2">
        <f>(NhuMax!D19*$Q$2+GeoMax!D19*$Q$3)/$Q$4</f>
        <v>3.149280224020692</v>
      </c>
      <c r="E19" s="2">
        <f>(NhuMax!E19*$Q$2+GeoMax!E19*$Q$3)/$Q$4</f>
        <v>10.035623774560928</v>
      </c>
      <c r="F19" s="2">
        <f>(NhuMax!F19*$Q$2+GeoMax!F19*$Q$3)/$Q$4</f>
        <v>20.170815725251344</v>
      </c>
      <c r="G19" s="2">
        <f>(NhuMax!G19*$Q$2+GeoMax!G19*$Q$3)/$Q$4</f>
        <v>22.81928022402069</v>
      </c>
      <c r="H19" s="2">
        <f>(NhuMax!H19*$Q$2+GeoMax!H19*$Q$3)/$Q$4</f>
        <v>24.623531663259772</v>
      </c>
      <c r="I19" s="2">
        <f>(NhuMax!I19*$Q$2+GeoMax!I19*$Q$3)/$Q$4</f>
        <v>24.669539339201535</v>
      </c>
      <c r="J19" s="2">
        <f>(NhuMax!J19*$Q$2+GeoMax!J19*$Q$3)/$Q$4</f>
        <v>18.46384834800384</v>
      </c>
      <c r="K19" s="2">
        <f>(NhuMax!K19*$Q$2+GeoMax!K19*$Q$3)/$Q$4</f>
        <v>13.525364659380084</v>
      </c>
      <c r="L19" s="2">
        <f>(NhuMax!L19*$Q$2+GeoMax!L19*$Q$3)/$Q$4</f>
        <v>5.528857942931042</v>
      </c>
      <c r="M19" s="2">
        <f>(NhuMax!M19*$Q$2+GeoMax!M19*$Q$3)/$Q$4</f>
        <v>-1.849625745692712</v>
      </c>
      <c r="N19" s="2">
        <f t="shared" si="0"/>
        <v>10.801403531871847</v>
      </c>
    </row>
    <row r="20" spans="1:14" ht="12.75">
      <c r="A20">
        <v>1963</v>
      </c>
      <c r="B20" s="2">
        <f>(NhuMax!B20*$Q$2+GeoMax!B20*$Q$3)/$Q$4</f>
        <v>-7.591142057068958</v>
      </c>
      <c r="C20" s="2">
        <f>(NhuMax!C20*$Q$2+GeoMax!C20*$Q$3)/$Q$4</f>
        <v>-6.739107515331025</v>
      </c>
      <c r="D20" s="2">
        <f>(NhuMax!D20*$Q$2+GeoMax!D20*$Q$3)/$Q$4</f>
        <v>3.021132409995411</v>
      </c>
      <c r="E20" s="2">
        <f>(NhuMax!E20*$Q$2+GeoMax!E20*$Q$3)/$Q$4</f>
        <v>11.50262953151725</v>
      </c>
      <c r="F20" s="2">
        <f>(NhuMax!F20*$Q$2+GeoMax!F20*$Q$3)/$Q$4</f>
        <v>16.0930518126069</v>
      </c>
      <c r="G20" s="2">
        <f>(NhuMax!G20*$Q$2+GeoMax!G20*$Q$3)/$Q$4</f>
        <v>24.147284061991574</v>
      </c>
      <c r="H20" s="2">
        <f>(NhuMax!H20*$Q$2+GeoMax!H20*$Q$3)/$Q$4</f>
        <v>26.073310927787745</v>
      </c>
      <c r="I20" s="2">
        <f>(NhuMax!I20*$Q$2+GeoMax!I20*$Q$3)/$Q$4</f>
        <v>22.376343550540238</v>
      </c>
      <c r="J20" s="2">
        <f>(NhuMax!J20*$Q$2+GeoMax!J20*$Q$3)/$Q$4</f>
        <v>18.674625693546368</v>
      </c>
      <c r="K20" s="2">
        <f>(NhuMax!K20*$Q$2+GeoMax!K20*$Q$3)/$Q$4</f>
        <v>18.795623774560926</v>
      </c>
      <c r="L20" s="2">
        <f>(NhuMax!L20*$Q$2+GeoMax!L20*$Q$3)/$Q$4</f>
        <v>8.300115139126444</v>
      </c>
      <c r="M20" s="2">
        <f>(NhuMax!M20*$Q$2+GeoMax!M20*$Q$3)/$Q$4</f>
        <v>-4.638071054607651</v>
      </c>
      <c r="N20" s="2">
        <f t="shared" si="0"/>
        <v>10.834649689555436</v>
      </c>
    </row>
    <row r="21" spans="1:14" ht="12.75">
      <c r="A21">
        <v>1964</v>
      </c>
      <c r="B21" s="2">
        <f>(NhuMax!B21*$Q$2+GeoMax!B21*$Q$3)/$Q$4</f>
        <v>-1.098128624170873</v>
      </c>
      <c r="C21" s="2">
        <f>(NhuMax!C21*$Q$2+GeoMax!C21*$Q$3)/$Q$4</f>
        <v>-1.2533589545701056</v>
      </c>
      <c r="D21" s="2">
        <f>(NhuMax!D21*$Q$2+GeoMax!D21*$Q$3)/$Q$4</f>
        <v>2.2776391264444538</v>
      </c>
      <c r="E21" s="2">
        <f>(NhuMax!E21*$Q$2+GeoMax!E21*$Q$3)/$Q$4</f>
        <v>10.580633369488131</v>
      </c>
      <c r="F21" s="2">
        <f>(NhuMax!F21*$Q$2+GeoMax!F21*$Q$3)/$Q$4</f>
        <v>19.93482723916399</v>
      </c>
      <c r="G21" s="2">
        <f>(NhuMax!G21*$Q$2+GeoMax!G21*$Q$3)/$Q$4</f>
        <v>23.05085410496016</v>
      </c>
      <c r="H21" s="2">
        <f>(NhuMax!H21*$Q$2+GeoMax!H21*$Q$3)/$Q$4</f>
        <v>26.572792697426056</v>
      </c>
      <c r="I21" s="2">
        <f>(NhuMax!I21*$Q$2+GeoMax!I21*$Q$3)/$Q$4</f>
        <v>21.32887713278545</v>
      </c>
      <c r="J21" s="2">
        <f>(NhuMax!J21*$Q$2+GeoMax!J21*$Q$3)/$Q$4</f>
        <v>18.809635288473572</v>
      </c>
      <c r="K21" s="2">
        <f>(NhuMax!K21*$Q$2+GeoMax!K21*$Q$3)/$Q$4</f>
        <v>12.797859861916482</v>
      </c>
      <c r="L21" s="2">
        <f>(NhuMax!L21*$Q$2+GeoMax!L21*$Q$3)/$Q$4</f>
        <v>7.354664073255184</v>
      </c>
      <c r="M21" s="2">
        <f>(NhuMax!M21*$Q$2+GeoMax!M21*$Q$3)/$Q$4</f>
        <v>-1.735115191272788</v>
      </c>
      <c r="N21" s="2">
        <f t="shared" si="0"/>
        <v>11.551765010324976</v>
      </c>
    </row>
    <row r="22" spans="1:14" ht="12.75">
      <c r="A22">
        <v>1965</v>
      </c>
      <c r="B22" s="2">
        <f>(NhuMax!B22*$Q$2+GeoMax!B22*$Q$3)/$Q$4</f>
        <v>-4.641583528013015</v>
      </c>
      <c r="C22" s="2">
        <f>(NhuMax!C22*$Q$2+GeoMax!C22*$Q$3)/$Q$4</f>
        <v>-3.5298464811647405</v>
      </c>
      <c r="D22" s="2">
        <f>(NhuMax!D22*$Q$2+GeoMax!D22*$Q$3)/$Q$4</f>
        <v>0.302533582245213</v>
      </c>
      <c r="E22" s="2">
        <f>(NhuMax!E22*$Q$2+GeoMax!E22*$Q$3)/$Q$4</f>
        <v>7.8185412581869755</v>
      </c>
      <c r="F22" s="2">
        <f>(NhuMax!F22*$Q$2+GeoMax!F22*$Q$3)/$Q$4</f>
        <v>19.861573880939467</v>
      </c>
      <c r="G22" s="2">
        <f>(NhuMax!G22*$Q$2+GeoMax!G22*$Q$3)/$Q$4</f>
        <v>22.284827239163988</v>
      </c>
      <c r="H22" s="2">
        <f>(NhuMax!H22*$Q$2+GeoMax!H22*$Q$3)/$Q$4</f>
        <v>22.845623774560927</v>
      </c>
      <c r="I22" s="2">
        <f>(NhuMax!I22*$Q$2+GeoMax!I22*$Q$3)/$Q$4</f>
        <v>22.373368497350967</v>
      </c>
      <c r="J22" s="2">
        <f>(NhuMax!J22*$Q$2+GeoMax!J22*$Q$3)/$Q$4</f>
        <v>18.997120896082766</v>
      </c>
      <c r="K22" s="2">
        <f>(NhuMax!K22*$Q$2+GeoMax!K22*$Q$3)/$Q$4</f>
        <v>11.725124734053647</v>
      </c>
      <c r="L22" s="2">
        <f>(NhuMax!L22*$Q$2+GeoMax!L22*$Q$3)/$Q$4</f>
        <v>4.957178465645989</v>
      </c>
      <c r="M22" s="2">
        <f>(NhuMax!M22*$Q$2+GeoMax!M22*$Q$3)/$Q$4</f>
        <v>1.2428886466980933</v>
      </c>
      <c r="N22" s="2">
        <f t="shared" si="0"/>
        <v>10.35311258047919</v>
      </c>
    </row>
    <row r="23" spans="1:14" ht="12.75">
      <c r="A23">
        <v>1966</v>
      </c>
      <c r="B23" s="2">
        <f>(NhuMax!B23*$Q$2+GeoMax!B23*$Q$3)/$Q$4</f>
        <v>-5.702821534354011</v>
      </c>
      <c r="C23" s="2">
        <f>(NhuMax!C23*$Q$2+GeoMax!C23*$Q$3)/$Q$4</f>
        <v>-1.7861324621417547</v>
      </c>
      <c r="D23" s="2">
        <f>(NhuMax!D23*$Q$2+GeoMax!D23*$Q$3)/$Q$4</f>
        <v>3.481410715030662</v>
      </c>
      <c r="E23" s="2">
        <f>(NhuMax!E23*$Q$2+GeoMax!E23*$Q$3)/$Q$4</f>
        <v>8.848560448041383</v>
      </c>
      <c r="F23" s="2">
        <f>(NhuMax!F23*$Q$2+GeoMax!F23*$Q$3)/$Q$4</f>
        <v>14.142332036627591</v>
      </c>
      <c r="G23" s="2">
        <f>(NhuMax!G23*$Q$2+GeoMax!G23*$Q$3)/$Q$4</f>
        <v>24.081832996120312</v>
      </c>
      <c r="H23" s="2">
        <f>(NhuMax!H23*$Q$2+GeoMax!H23*$Q$3)/$Q$4</f>
        <v>27.46658347586667</v>
      </c>
      <c r="I23" s="2">
        <f>(NhuMax!I23*$Q$2+GeoMax!I23*$Q$3)/$Q$4</f>
        <v>23.523589232822996</v>
      </c>
      <c r="J23" s="2">
        <f>(NhuMax!J23*$Q$2+GeoMax!J23*$Q$3)/$Q$4</f>
        <v>18.887341631554797</v>
      </c>
      <c r="K23" s="2">
        <f>(NhuMax!K23*$Q$2+GeoMax!K23*$Q$3)/$Q$4</f>
        <v>12.651372335321847</v>
      </c>
      <c r="L23" s="2">
        <f>(NhuMax!L23*$Q$2+GeoMax!L23*$Q$3)/$Q$4</f>
        <v>5.5373608214092025</v>
      </c>
      <c r="M23" s="2">
        <f>(NhuMax!M23*$Q$2+GeoMax!M23*$Q$3)/$Q$4</f>
        <v>-2.0890883254766175</v>
      </c>
      <c r="N23" s="2">
        <f t="shared" si="0"/>
        <v>10.753528447568591</v>
      </c>
    </row>
    <row r="24" spans="1:14" ht="12.75">
      <c r="A24">
        <v>1967</v>
      </c>
      <c r="B24" s="2">
        <f>(NhuMax!B24*$Q$2+GeoMax!B24*$Q$3)/$Q$4</f>
        <v>-1.5183685494973092</v>
      </c>
      <c r="C24" s="2">
        <f>(NhuMax!C24*$Q$2+GeoMax!C24*$Q$3)/$Q$4</f>
        <v>-5.617552824245964</v>
      </c>
      <c r="D24" s="2">
        <f>(NhuMax!D24*$Q$2+GeoMax!D24*$Q$3)/$Q$4</f>
        <v>1.6506333694881314</v>
      </c>
      <c r="E24" s="2">
        <f>(NhuMax!E24*$Q$2+GeoMax!E24*$Q$3)/$Q$4</f>
        <v>9.657898241625297</v>
      </c>
      <c r="F24" s="2">
        <f>(NhuMax!F24*$Q$2+GeoMax!F24*$Q$3)/$Q$4</f>
        <v>13.63432819865671</v>
      </c>
      <c r="G24" s="2">
        <f>(NhuMax!G24*$Q$2+GeoMax!G24*$Q$3)/$Q$4</f>
        <v>23.82257196195403</v>
      </c>
      <c r="H24" s="2">
        <f>(NhuMax!H24*$Q$2+GeoMax!H24*$Q$3)/$Q$4</f>
        <v>23.71504797463602</v>
      </c>
      <c r="I24" s="2">
        <f>(NhuMax!I24*$Q$2+GeoMax!I24*$Q$3)/$Q$4</f>
        <v>22.668579637895792</v>
      </c>
      <c r="J24" s="2">
        <f>(NhuMax!J24*$Q$2+GeoMax!J24*$Q$3)/$Q$4</f>
        <v>19.914328198656712</v>
      </c>
      <c r="K24" s="2">
        <f>(NhuMax!K24*$Q$2+GeoMax!K24*$Q$3)/$Q$4</f>
        <v>12.317140085937174</v>
      </c>
      <c r="L24" s="2">
        <f>(NhuMax!L24*$Q$2+GeoMax!L24*$Q$3)/$Q$4</f>
        <v>2.6620921113011558</v>
      </c>
      <c r="M24" s="2">
        <f>(NhuMax!M24*$Q$2+GeoMax!M24*$Q$3)/$Q$4</f>
        <v>0.05061417963372408</v>
      </c>
      <c r="N24" s="2">
        <f t="shared" si="0"/>
        <v>10.246442715503454</v>
      </c>
    </row>
    <row r="25" spans="1:14" ht="12.75">
      <c r="A25">
        <v>1968</v>
      </c>
      <c r="B25" s="2">
        <f>(NhuMax!B25*$Q$2+GeoMax!B25*$Q$3)/$Q$4</f>
        <v>-5.26906913562221</v>
      </c>
      <c r="C25" s="2">
        <f>(NhuMax!C25*$Q$2+GeoMax!C25*$Q$3)/$Q$4</f>
        <v>-5.309548986275082</v>
      </c>
      <c r="D25" s="2">
        <f>(NhuMax!D25*$Q$2+GeoMax!D25*$Q$3)/$Q$4</f>
        <v>4.5471400859371744</v>
      </c>
      <c r="E25" s="2">
        <f>(NhuMax!E25*$Q$2+GeoMax!E25*$Q$3)/$Q$4</f>
        <v>12.61660266572108</v>
      </c>
      <c r="F25" s="2">
        <f>(NhuMax!F25*$Q$2+GeoMax!F25*$Q$3)/$Q$4</f>
        <v>15.428781183513411</v>
      </c>
      <c r="G25" s="2">
        <f>(NhuMax!G25*$Q$2+GeoMax!G25*$Q$3)/$Q$4</f>
        <v>21.074846429018397</v>
      </c>
      <c r="H25" s="2">
        <f>(NhuMax!H25*$Q$2+GeoMax!H25*$Q$3)/$Q$4</f>
        <v>24.365086354344832</v>
      </c>
      <c r="I25" s="2">
        <f>(NhuMax!I25*$Q$2+GeoMax!I25*$Q$3)/$Q$4</f>
        <v>23.679894403654416</v>
      </c>
      <c r="J25" s="2">
        <f>(NhuMax!J25*$Q$2+GeoMax!J25*$Q$3)/$Q$4</f>
        <v>21.27257196195403</v>
      </c>
      <c r="K25" s="2">
        <f>(NhuMax!K25*$Q$2+GeoMax!K25*$Q$3)/$Q$4</f>
        <v>14.546842591047517</v>
      </c>
      <c r="L25" s="2">
        <f>(NhuMax!L25*$Q$2+GeoMax!L25*$Q$3)/$Q$4</f>
        <v>4.304923188436027</v>
      </c>
      <c r="M25" s="2">
        <f>(NhuMax!M25*$Q$2+GeoMax!M25*$Q$3)/$Q$4</f>
        <v>-2.6220825685202955</v>
      </c>
      <c r="N25" s="2">
        <f t="shared" si="0"/>
        <v>10.719665681100777</v>
      </c>
    </row>
    <row r="26" spans="1:14" ht="12.75">
      <c r="A26">
        <v>1969</v>
      </c>
      <c r="B26" s="2">
        <f>(NhuMax!B26*$Q$2+GeoMax!B26*$Q$3)/$Q$4</f>
        <v>-3.6328791039172335</v>
      </c>
      <c r="C26" s="2">
        <f>(NhuMax!C26*$Q$2+GeoMax!C26*$Q$3)/$Q$4</f>
        <v>-1.343435713987735</v>
      </c>
      <c r="D26" s="2">
        <f>(NhuMax!D26*$Q$2+GeoMax!D26*$Q$3)/$Q$4</f>
        <v>1.2223704163364064</v>
      </c>
      <c r="E26" s="2">
        <f>(NhuMax!E26*$Q$2+GeoMax!E26*$Q$3)/$Q$4</f>
        <v>10.669875213800008</v>
      </c>
      <c r="F26" s="2">
        <f>(NhuMax!F26*$Q$2+GeoMax!F26*$Q$3)/$Q$4</f>
        <v>16.14035506445288</v>
      </c>
      <c r="G26" s="2">
        <f>(NhuMax!G26*$Q$2+GeoMax!G26*$Q$3)/$Q$4</f>
        <v>19.516305170831423</v>
      </c>
      <c r="H26" s="2">
        <f>(NhuMax!H26*$Q$2+GeoMax!H26*$Q$3)/$Q$4</f>
        <v>24.91730325184598</v>
      </c>
      <c r="I26" s="2">
        <f>(NhuMax!I26*$Q$2+GeoMax!I26*$Q$3)/$Q$4</f>
        <v>26.202332036627592</v>
      </c>
      <c r="J26" s="2">
        <f>(NhuMax!J26*$Q$2+GeoMax!J26*$Q$3)/$Q$4</f>
        <v>19.87787905177089</v>
      </c>
      <c r="K26" s="2">
        <f>(NhuMax!K26*$Q$2+GeoMax!K26*$Q$3)/$Q$4</f>
        <v>11.840393444161695</v>
      </c>
      <c r="L26" s="2">
        <f>(NhuMax!L26*$Q$2+GeoMax!L26*$Q$3)/$Q$4</f>
        <v>5.057840672062075</v>
      </c>
      <c r="M26" s="2">
        <f>(NhuMax!M26*$Q$2+GeoMax!M26*$Q$3)/$Q$4</f>
        <v>-2.657092163447499</v>
      </c>
      <c r="N26" s="2">
        <f t="shared" si="0"/>
        <v>10.650937278378041</v>
      </c>
    </row>
    <row r="27" spans="1:14" ht="12.75">
      <c r="A27">
        <v>1970</v>
      </c>
      <c r="B27" s="2">
        <f>(NhuMax!B27*$Q$2+GeoMax!B27*$Q$3)/$Q$4</f>
        <v>-6.544337845730257</v>
      </c>
      <c r="C27" s="2">
        <f>(NhuMax!C27*$Q$2+GeoMax!C27*$Q$3)/$Q$4</f>
        <v>-3.5405854469984566</v>
      </c>
      <c r="D27" s="2">
        <f>(NhuMax!D27*$Q$2+GeoMax!D27*$Q$3)/$Q$4</f>
        <v>0.9215738809394686</v>
      </c>
      <c r="E27" s="2">
        <f>(NhuMax!E27*$Q$2+GeoMax!E27*$Q$3)/$Q$4</f>
        <v>10.590095949272037</v>
      </c>
      <c r="F27" s="2">
        <f>(NhuMax!F27*$Q$2+GeoMax!F27*$Q$3)/$Q$4</f>
        <v>16.428637207459012</v>
      </c>
      <c r="G27" s="2">
        <f>(NhuMax!G27*$Q$2+GeoMax!G27*$Q$3)/$Q$4</f>
        <v>22.7768042113387</v>
      </c>
      <c r="H27" s="2">
        <f>(NhuMax!H27*$Q$2+GeoMax!H27*$Q$3)/$Q$4</f>
        <v>25.271314765758625</v>
      </c>
      <c r="I27" s="2">
        <f>(NhuMax!I27*$Q$2+GeoMax!I27*$Q$3)/$Q$4</f>
        <v>24.98007675941763</v>
      </c>
      <c r="J27" s="2">
        <f>(NhuMax!J27*$Q$2+GeoMax!J27*$Q$3)/$Q$4</f>
        <v>19.25512473405365</v>
      </c>
      <c r="K27" s="2">
        <f>(NhuMax!K27*$Q$2+GeoMax!K27*$Q$3)/$Q$4</f>
        <v>14.557341631554795</v>
      </c>
      <c r="L27" s="2">
        <f>(NhuMax!L27*$Q$2+GeoMax!L27*$Q$3)/$Q$4</f>
        <v>5.819856023945601</v>
      </c>
      <c r="M27" s="2">
        <f>(NhuMax!M27*$Q$2+GeoMax!M27*$Q$3)/$Q$4</f>
        <v>-2.653522120478912</v>
      </c>
      <c r="N27" s="2">
        <f t="shared" si="0"/>
        <v>10.655198312544323</v>
      </c>
    </row>
    <row r="28" spans="1:14" ht="12.75">
      <c r="A28">
        <v>1971</v>
      </c>
      <c r="B28" s="2">
        <f>(NhuMax!B28*$Q$2+GeoMax!B28*$Q$3)/$Q$4</f>
        <v>-6.324299466021443</v>
      </c>
      <c r="C28" s="2">
        <f>(NhuMax!C28*$Q$2+GeoMax!C28*$Q$3)/$Q$4</f>
        <v>-2.7023800634099535</v>
      </c>
      <c r="D28" s="2">
        <f>(NhuMax!D28*$Q$2+GeoMax!D28*$Q$3)/$Q$4</f>
        <v>0.47484642901839724</v>
      </c>
      <c r="E28" s="2">
        <f>(NhuMax!E28*$Q$2+GeoMax!E28*$Q$3)/$Q$4</f>
        <v>8.714366578365524</v>
      </c>
      <c r="F28" s="2">
        <f>(NhuMax!F28*$Q$2+GeoMax!F28*$Q$3)/$Q$4</f>
        <v>17.08079653539694</v>
      </c>
      <c r="G28" s="2">
        <f>(NhuMax!G28*$Q$2+GeoMax!G28*$Q$3)/$Q$4</f>
        <v>24.166065245504985</v>
      </c>
      <c r="H28" s="2">
        <f>(NhuMax!H28*$Q$2+GeoMax!H28*$Q$3)/$Q$4</f>
        <v>23.688579637895792</v>
      </c>
      <c r="I28" s="2">
        <f>(NhuMax!I28*$Q$2+GeoMax!I28*$Q$3)/$Q$4</f>
        <v>23.353090192315715</v>
      </c>
      <c r="J28" s="2">
        <f>(NhuMax!J28*$Q$2+GeoMax!J28*$Q$3)/$Q$4</f>
        <v>21.357063326519544</v>
      </c>
      <c r="K28" s="2">
        <f>(NhuMax!K28*$Q$2+GeoMax!K28*$Q$3)/$Q$4</f>
        <v>16.858857942931042</v>
      </c>
      <c r="L28" s="2">
        <f>(NhuMax!L28*$Q$2+GeoMax!L28*$Q$3)/$Q$4</f>
        <v>4.9996544783279795</v>
      </c>
      <c r="M28" s="2">
        <f>(NhuMax!M28*$Q$2+GeoMax!M28*$Q$3)/$Q$4</f>
        <v>0.865403039088899</v>
      </c>
      <c r="N28" s="2">
        <f t="shared" si="0"/>
        <v>11.044336989661117</v>
      </c>
    </row>
    <row r="29" spans="1:14" ht="12.75">
      <c r="A29">
        <v>1972</v>
      </c>
      <c r="B29" s="2">
        <f>(NhuMax!B29*$Q$2+GeoMax!B29*$Q$3)/$Q$4</f>
        <v>-2.898167003879688</v>
      </c>
      <c r="C29" s="2">
        <f>(NhuMax!C29*$Q$2+GeoMax!C29*$Q$3)/$Q$4</f>
        <v>-4.545575852071253</v>
      </c>
      <c r="D29" s="2">
        <f>(NhuMax!D29*$Q$2+GeoMax!D29*$Q$3)/$Q$4</f>
        <v>-0.7983685494973093</v>
      </c>
      <c r="E29" s="2">
        <f>(NhuMax!E29*$Q$2+GeoMax!E29*$Q$3)/$Q$4</f>
        <v>7.030335874598473</v>
      </c>
      <c r="F29" s="2">
        <f>(NhuMax!F29*$Q$2+GeoMax!F29*$Q$3)/$Q$4</f>
        <v>19.083032622752494</v>
      </c>
      <c r="G29" s="2">
        <f>(NhuMax!G29*$Q$2+GeoMax!G29*$Q$3)/$Q$4</f>
        <v>20.57702494681073</v>
      </c>
      <c r="H29" s="2">
        <f>(NhuMax!H29*$Q$2+GeoMax!H29*$Q$3)/$Q$4</f>
        <v>24.47832052271495</v>
      </c>
      <c r="I29" s="2">
        <f>(NhuMax!I29*$Q$2+GeoMax!I29*$Q$3)/$Q$4</f>
        <v>22.456343550540236</v>
      </c>
      <c r="J29" s="2">
        <f>(NhuMax!J29*$Q$2+GeoMax!J29*$Q$3)/$Q$4</f>
        <v>19.10785986191648</v>
      </c>
      <c r="K29" s="2">
        <f>(NhuMax!K29*$Q$2+GeoMax!K29*$Q$3)/$Q$4</f>
        <v>10.118118977097327</v>
      </c>
      <c r="L29" s="2">
        <f>(NhuMax!L29*$Q$2+GeoMax!L29*$Q$3)/$Q$4</f>
        <v>3.2723704163364067</v>
      </c>
      <c r="M29" s="2">
        <f>(NhuMax!M29*$Q$2+GeoMax!M29*$Q$3)/$Q$4</f>
        <v>-2.145355116599224</v>
      </c>
      <c r="N29" s="2">
        <f t="shared" si="0"/>
        <v>9.644661687559969</v>
      </c>
    </row>
    <row r="30" spans="1:14" ht="12.75">
      <c r="A30">
        <v>1973</v>
      </c>
      <c r="B30" s="2">
        <f>(NhuMax!B30*$Q$2+GeoMax!B30*$Q$3)/$Q$4</f>
        <v>-1.667092163447499</v>
      </c>
      <c r="C30" s="2">
        <f>(NhuMax!C30*$Q$2+GeoMax!C30*$Q$3)/$Q$4</f>
        <v>-3.5248560760919445</v>
      </c>
      <c r="D30" s="2">
        <f>(NhuMax!D30*$Q$2+GeoMax!D30*$Q$3)/$Q$4</f>
        <v>6.441094030286596</v>
      </c>
      <c r="E30" s="2">
        <f>(NhuMax!E30*$Q$2+GeoMax!E30*$Q$3)/$Q$4</f>
        <v>10.544808049309582</v>
      </c>
      <c r="F30" s="2">
        <f>(NhuMax!F30*$Q$2+GeoMax!F30*$Q$3)/$Q$4</f>
        <v>15.464030703767051</v>
      </c>
      <c r="G30" s="2">
        <f>(NhuMax!G30*$Q$2+GeoMax!G30*$Q$3)/$Q$4</f>
        <v>22.87532627967127</v>
      </c>
      <c r="H30" s="2">
        <f>(NhuMax!H30*$Q$2+GeoMax!H30*$Q$3)/$Q$4</f>
        <v>25.525307089816863</v>
      </c>
      <c r="I30" s="2">
        <f>(NhuMax!I30*$Q$2+GeoMax!I30*$Q$3)/$Q$4</f>
        <v>25.695566204997707</v>
      </c>
      <c r="J30" s="2">
        <f>(NhuMax!J30*$Q$2+GeoMax!J30*$Q$3)/$Q$4</f>
        <v>19.85638193024905</v>
      </c>
      <c r="K30" s="2">
        <f>(NhuMax!K30*$Q$2+GeoMax!K30*$Q$3)/$Q$4</f>
        <v>15.57085410496016</v>
      </c>
      <c r="L30" s="2">
        <f>(NhuMax!L30*$Q$2+GeoMax!L30*$Q$3)/$Q$4</f>
        <v>4.737399201118017</v>
      </c>
      <c r="M30" s="2">
        <f>(NhuMax!M30*$Q$2+GeoMax!M30*$Q$3)/$Q$4</f>
        <v>-2.036593122940219</v>
      </c>
      <c r="N30" s="2">
        <f t="shared" si="0"/>
        <v>11.623518852641384</v>
      </c>
    </row>
    <row r="31" spans="1:14" ht="12.75">
      <c r="A31">
        <v>1974</v>
      </c>
      <c r="B31" s="2">
        <f>(NhuMax!B31*$Q$2+GeoMax!B31*$Q$3)/$Q$4</f>
        <v>-3.2270729735930916</v>
      </c>
      <c r="C31" s="2">
        <f>(NhuMax!C31*$Q$2+GeoMax!C31*$Q$3)/$Q$4</f>
        <v>-4.901084487505736</v>
      </c>
      <c r="D31" s="2">
        <f>(NhuMax!D31*$Q$2+GeoMax!D31*$Q$3)/$Q$4</f>
        <v>1.3473992011180176</v>
      </c>
      <c r="E31" s="2">
        <f>(NhuMax!E31*$Q$2+GeoMax!E31*$Q$3)/$Q$4</f>
        <v>10.82262953151725</v>
      </c>
      <c r="F31" s="2">
        <f>(NhuMax!F31*$Q$2+GeoMax!F31*$Q$3)/$Q$4</f>
        <v>14.515566204997706</v>
      </c>
      <c r="G31" s="2">
        <f>(NhuMax!G31*$Q$2+GeoMax!G31*$Q$3)/$Q$4</f>
        <v>21.826545096157858</v>
      </c>
      <c r="H31" s="2">
        <f>(NhuMax!H31*$Q$2+GeoMax!H31*$Q$3)/$Q$4</f>
        <v>25.151333955613033</v>
      </c>
      <c r="I31" s="2">
        <f>(NhuMax!I31*$Q$2+GeoMax!I31*$Q$3)/$Q$4</f>
        <v>24.471314765758624</v>
      </c>
      <c r="J31" s="2">
        <f>(NhuMax!J31*$Q$2+GeoMax!J31*$Q$3)/$Q$4</f>
        <v>17.70013432898085</v>
      </c>
      <c r="K31" s="2">
        <f>(NhuMax!K31*$Q$2+GeoMax!K31*$Q$3)/$Q$4</f>
        <v>11.476919350465145</v>
      </c>
      <c r="L31" s="2">
        <f>(NhuMax!L31*$Q$2+GeoMax!L31*$Q$3)/$Q$4</f>
        <v>5.624145842893497</v>
      </c>
      <c r="M31" s="2">
        <f>(NhuMax!M31*$Q$2+GeoMax!M31*$Q$3)/$Q$4</f>
        <v>0.5433301176421509</v>
      </c>
      <c r="N31" s="2">
        <f t="shared" si="0"/>
        <v>10.44593007783711</v>
      </c>
    </row>
    <row r="32" spans="1:14" ht="12.75">
      <c r="A32">
        <v>1975</v>
      </c>
      <c r="B32" s="2">
        <f>(NhuMax!B32*$Q$2+GeoMax!B32*$Q$3)/$Q$4</f>
        <v>-1.844836886237537</v>
      </c>
      <c r="C32" s="2">
        <f>(NhuMax!C32*$Q$2+GeoMax!C32*$Q$3)/$Q$4</f>
        <v>-2.057888698844437</v>
      </c>
      <c r="D32" s="2">
        <f>(NhuMax!D32*$Q$2+GeoMax!D32*$Q$3)/$Q$4</f>
        <v>0.5915930707938759</v>
      </c>
      <c r="E32" s="2">
        <f>(NhuMax!E32*$Q$2+GeoMax!E32*$Q$3)/$Q$4</f>
        <v>6.975067164490426</v>
      </c>
      <c r="F32" s="2">
        <f>(NhuMax!F32*$Q$2+GeoMax!F32*$Q$3)/$Q$4</f>
        <v>21.071017270868968</v>
      </c>
      <c r="G32" s="2">
        <f>(NhuMax!G32*$Q$2+GeoMax!G32*$Q$3)/$Q$4</f>
        <v>23.20902110883985</v>
      </c>
      <c r="H32" s="2">
        <f>(NhuMax!H32*$Q$2+GeoMax!H32*$Q$3)/$Q$4</f>
        <v>26.46802302782529</v>
      </c>
      <c r="I32" s="2">
        <f>(NhuMax!I32*$Q$2+GeoMax!I32*$Q$3)/$Q$4</f>
        <v>24.77752398731801</v>
      </c>
      <c r="J32" s="2">
        <f>(NhuMax!J32*$Q$2+GeoMax!J32*$Q$3)/$Q$4</f>
        <v>17.06057579992491</v>
      </c>
      <c r="K32" s="2">
        <f>(NhuMax!K32*$Q$2+GeoMax!K32*$Q$3)/$Q$4</f>
        <v>14.379395363147136</v>
      </c>
      <c r="L32" s="2">
        <f>(NhuMax!L32*$Q$2+GeoMax!L32*$Q$3)/$Q$4</f>
        <v>8.783665992240625</v>
      </c>
      <c r="M32" s="2">
        <f>(NhuMax!M32*$Q$2+GeoMax!M32*$Q$3)/$Q$4</f>
        <v>-1.5318042634850444</v>
      </c>
      <c r="N32" s="2">
        <f t="shared" si="0"/>
        <v>11.490112744740173</v>
      </c>
    </row>
    <row r="33" spans="1:14" ht="12.75">
      <c r="A33">
        <v>1976</v>
      </c>
      <c r="B33" s="2">
        <f>(NhuMax!B33*$Q$2+GeoMax!B33*$Q$3)/$Q$4</f>
        <v>-6.25531673689041</v>
      </c>
      <c r="C33" s="2">
        <f>(NhuMax!C33*$Q$2+GeoMax!C33*$Q$3)/$Q$4</f>
        <v>0.0071592757915814945</v>
      </c>
      <c r="D33" s="2">
        <f>(NhuMax!D33*$Q$2+GeoMax!D33*$Q$3)/$Q$4</f>
        <v>3.452447175754036</v>
      </c>
      <c r="E33" s="2">
        <f>(NhuMax!E33*$Q$2+GeoMax!E33*$Q$3)/$Q$4</f>
        <v>12.005585394852114</v>
      </c>
      <c r="F33" s="2">
        <f>(NhuMax!F33*$Q$2+GeoMax!F33*$Q$3)/$Q$4</f>
        <v>15.809539339201535</v>
      </c>
      <c r="G33" s="2">
        <f>(NhuMax!G33*$Q$2+GeoMax!G33*$Q$3)/$Q$4</f>
        <v>24.66077734554253</v>
      </c>
      <c r="H33" s="2">
        <f>(NhuMax!H33*$Q$2+GeoMax!H33*$Q$3)/$Q$4</f>
        <v>24.659318603729506</v>
      </c>
      <c r="I33" s="2">
        <f>(NhuMax!I33*$Q$2+GeoMax!I33*$Q$3)/$Q$4</f>
        <v>24.5492994138751</v>
      </c>
      <c r="J33" s="2">
        <f>(NhuMax!J33*$Q$2+GeoMax!J33*$Q$3)/$Q$4</f>
        <v>19.07261034166284</v>
      </c>
      <c r="K33" s="2">
        <f>(NhuMax!K33*$Q$2+GeoMax!K33*$Q$3)/$Q$4</f>
        <v>10.278857942931044</v>
      </c>
      <c r="L33" s="2">
        <f>(NhuMax!L33*$Q$2+GeoMax!L33*$Q$3)/$Q$4</f>
        <v>2.1558636998873637</v>
      </c>
      <c r="M33" s="2">
        <f>(NhuMax!M33*$Q$2+GeoMax!M33*$Q$3)/$Q$4</f>
        <v>-5.15034552167202</v>
      </c>
      <c r="N33" s="2">
        <f t="shared" si="0"/>
        <v>10.437149689555435</v>
      </c>
    </row>
    <row r="34" spans="1:14" ht="12.75">
      <c r="A34">
        <v>1977</v>
      </c>
      <c r="B34" s="2">
        <f>(NhuMax!B34*$Q$2+GeoMax!B34*$Q$3)/$Q$4</f>
        <v>-8.57489445580076</v>
      </c>
      <c r="C34" s="2">
        <f>(NhuMax!C34*$Q$2+GeoMax!C34*$Q$3)/$Q$4</f>
        <v>-3.535633421634475</v>
      </c>
      <c r="D34" s="2">
        <f>(NhuMax!D34*$Q$2+GeoMax!D34*$Q$3)/$Q$4</f>
        <v>5.92135314546744</v>
      </c>
      <c r="E34" s="2">
        <f>(NhuMax!E34*$Q$2+GeoMax!E34*$Q$3)/$Q$4</f>
        <v>12.674088273330273</v>
      </c>
      <c r="F34" s="2">
        <f>(NhuMax!F34*$Q$2+GeoMax!F34*$Q$3)/$Q$4</f>
        <v>21.42830133286054</v>
      </c>
      <c r="G34" s="2">
        <f>(NhuMax!G34*$Q$2+GeoMax!G34*$Q$3)/$Q$4</f>
        <v>21.61255277209962</v>
      </c>
      <c r="H34" s="2">
        <f>(NhuMax!H34*$Q$2+GeoMax!H34*$Q$3)/$Q$4</f>
        <v>25.550335874598474</v>
      </c>
      <c r="I34" s="2">
        <f>(NhuMax!I34*$Q$2+GeoMax!I34*$Q$3)/$Q$4</f>
        <v>22.211612260648284</v>
      </c>
      <c r="J34" s="2">
        <f>(NhuMax!J34*$Q$2+GeoMax!J34*$Q$3)/$Q$4</f>
        <v>18.2236084226774</v>
      </c>
      <c r="K34" s="2">
        <f>(NhuMax!K34*$Q$2+GeoMax!K34*$Q$3)/$Q$4</f>
        <v>12.371094030286596</v>
      </c>
      <c r="L34" s="2">
        <f>(NhuMax!L34*$Q$2+GeoMax!L34*$Q$3)/$Q$4</f>
        <v>5.884587313837554</v>
      </c>
      <c r="M34" s="2">
        <f>(NhuMax!M34*$Q$2+GeoMax!M34*$Q$3)/$Q$4</f>
        <v>-2.629846481164741</v>
      </c>
      <c r="N34" s="2">
        <f t="shared" si="0"/>
        <v>10.92809658893385</v>
      </c>
    </row>
    <row r="35" spans="1:14" ht="12.75">
      <c r="A35">
        <v>1978</v>
      </c>
      <c r="B35" s="2">
        <f>(NhuMax!B35*$Q$2+GeoMax!B35*$Q$3)/$Q$4</f>
        <v>-6.356813858412248</v>
      </c>
      <c r="C35" s="2">
        <f>(NhuMax!C35*$Q$2+GeoMax!C35*$Q$3)/$Q$4</f>
        <v>-5.453416524133328</v>
      </c>
      <c r="D35" s="2">
        <f>(NhuMax!D35*$Q$2+GeoMax!D35*$Q$3)/$Q$4</f>
        <v>0.6610748404321889</v>
      </c>
      <c r="E35" s="2">
        <f>(NhuMax!E35*$Q$2+GeoMax!E35*$Q$3)/$Q$4</f>
        <v>7.814107463184682</v>
      </c>
      <c r="F35" s="2">
        <f>(NhuMax!F35*$Q$2+GeoMax!F35*$Q$3)/$Q$4</f>
        <v>19.15948176963831</v>
      </c>
      <c r="G35" s="2">
        <f>(NhuMax!G35*$Q$2+GeoMax!G35*$Q$3)/$Q$4</f>
        <v>21.6485988277502</v>
      </c>
      <c r="H35" s="2">
        <f>(NhuMax!H35*$Q$2+GeoMax!H35*$Q$3)/$Q$4</f>
        <v>24.578061407534104</v>
      </c>
      <c r="I35" s="2">
        <f>(NhuMax!I35*$Q$2+GeoMax!I35*$Q$3)/$Q$4</f>
        <v>24.439097868257477</v>
      </c>
      <c r="J35" s="2">
        <f>(NhuMax!J35*$Q$2+GeoMax!J35*$Q$3)/$Q$4</f>
        <v>19.072687101080472</v>
      </c>
      <c r="K35" s="2">
        <f>(NhuMax!K35*$Q$2+GeoMax!K35*$Q$3)/$Q$4</f>
        <v>12.04688097075633</v>
      </c>
      <c r="L35" s="2">
        <f>(NhuMax!L35*$Q$2+GeoMax!L35*$Q$3)/$Q$4</f>
        <v>5.764165032747904</v>
      </c>
      <c r="M35" s="2">
        <f>(NhuMax!M35*$Q$2+GeoMax!M35*$Q$3)/$Q$4</f>
        <v>-1.5593666305118685</v>
      </c>
      <c r="N35" s="2">
        <f t="shared" si="0"/>
        <v>10.151213189027018</v>
      </c>
    </row>
    <row r="36" spans="1:14" ht="12.75">
      <c r="A36">
        <v>1979</v>
      </c>
      <c r="B36" s="2">
        <f>(NhuMax!B36*$Q$2+GeoMax!B36*$Q$3)/$Q$4</f>
        <v>-6.900124786199991</v>
      </c>
      <c r="C36" s="2">
        <f>(NhuMax!C36*$Q$2+GeoMax!C36*$Q$3)/$Q$4</f>
        <v>-7.708867590004589</v>
      </c>
      <c r="D36" s="2">
        <f>(NhuMax!D36*$Q$2+GeoMax!D36*$Q$3)/$Q$4</f>
        <v>3.916861780901923</v>
      </c>
      <c r="E36" s="2">
        <f>(NhuMax!E36*$Q$2+GeoMax!E36*$Q$3)/$Q$4</f>
        <v>8.632312846773184</v>
      </c>
      <c r="F36" s="2">
        <f>(NhuMax!F36*$Q$2+GeoMax!F36*$Q$3)/$Q$4</f>
        <v>16.222293656918776</v>
      </c>
      <c r="G36" s="2">
        <f>(NhuMax!G36*$Q$2+GeoMax!G36*$Q$3)/$Q$4</f>
        <v>22.242571961954027</v>
      </c>
      <c r="H36" s="2">
        <f>(NhuMax!H36*$Q$2+GeoMax!H36*$Q$3)/$Q$4</f>
        <v>25.241017270868966</v>
      </c>
      <c r="I36" s="2">
        <f>(NhuMax!I36*$Q$2+GeoMax!I36*$Q$3)/$Q$4</f>
        <v>22.32133395561303</v>
      </c>
      <c r="J36" s="2">
        <f>(NhuMax!J36*$Q$2+GeoMax!J36*$Q$3)/$Q$4</f>
        <v>20.19640112010346</v>
      </c>
      <c r="K36" s="2">
        <f>(NhuMax!K36*$Q$2+GeoMax!K36*$Q$3)/$Q$4</f>
        <v>11.220873294814568</v>
      </c>
      <c r="L36" s="2">
        <f>(NhuMax!L36*$Q$2+GeoMax!L36*$Q$3)/$Q$4</f>
        <v>5.786861780901923</v>
      </c>
      <c r="M36" s="2">
        <f>(NhuMax!M36*$Q$2+GeoMax!M36*$Q$3)/$Q$4</f>
        <v>0.8588963226398565</v>
      </c>
      <c r="N36" s="2">
        <f t="shared" si="0"/>
        <v>10.169202634607094</v>
      </c>
    </row>
    <row r="37" spans="1:14" ht="12.75">
      <c r="A37">
        <v>1980</v>
      </c>
      <c r="B37" s="2">
        <f>(NhuMax!B37*$Q$2+GeoMax!B37*$Q$3)/$Q$4</f>
        <v>-3.086113272287347</v>
      </c>
      <c r="C37" s="2">
        <f>(NhuMax!C37*$Q$2+GeoMax!C37*$Q$3)/$Q$4</f>
        <v>-4.967610393809186</v>
      </c>
      <c r="D37" s="2">
        <f>(NhuMax!D37*$Q$2+GeoMax!D37*$Q$3)/$Q$4</f>
        <v>1.2380805973885112</v>
      </c>
      <c r="E37" s="2">
        <f>(NhuMax!E37*$Q$2+GeoMax!E37*$Q$3)/$Q$4</f>
        <v>9.969040298694255</v>
      </c>
      <c r="F37" s="2">
        <f>(NhuMax!F37*$Q$2+GeoMax!F37*$Q$3)/$Q$4</f>
        <v>18.61427062909349</v>
      </c>
      <c r="G37" s="2">
        <f>(NhuMax!G37*$Q$2+GeoMax!G37*$Q$3)/$Q$4</f>
        <v>19.838838753076633</v>
      </c>
      <c r="H37" s="2">
        <f>(NhuMax!H37*$Q$2+GeoMax!H37*$Q$3)/$Q$4</f>
        <v>24.697063326519544</v>
      </c>
      <c r="I37" s="2">
        <f>(NhuMax!I37*$Q$2+GeoMax!I37*$Q$3)/$Q$4</f>
        <v>24.97708251637395</v>
      </c>
      <c r="J37" s="2">
        <f>(NhuMax!J37*$Q$2+GeoMax!J37*$Q$3)/$Q$4</f>
        <v>18.48115159984982</v>
      </c>
      <c r="K37" s="2">
        <f>(NhuMax!K37*$Q$2+GeoMax!K37*$Q$3)/$Q$4</f>
        <v>9.44035506445288</v>
      </c>
      <c r="L37" s="2">
        <f>(NhuMax!L37*$Q$2+GeoMax!L37*$Q$3)/$Q$4</f>
        <v>4.183886727712653</v>
      </c>
      <c r="M37" s="2">
        <f>(NhuMax!M37*$Q$2+GeoMax!M37*$Q$3)/$Q$4</f>
        <v>-4.012802344499604</v>
      </c>
      <c r="N37" s="2">
        <f t="shared" si="0"/>
        <v>9.947770291880467</v>
      </c>
    </row>
    <row r="38" spans="1:14" ht="12.75">
      <c r="A38">
        <v>1981</v>
      </c>
      <c r="B38" s="2">
        <f>(NhuMax!B38*$Q$2+GeoMax!B38*$Q$3)/$Q$4</f>
        <v>-6.200566257144049</v>
      </c>
      <c r="C38" s="2">
        <f>(NhuMax!C38*$Q$2+GeoMax!C38*$Q$3)/$Q$4</f>
        <v>-0.031180436777773143</v>
      </c>
      <c r="D38" s="2">
        <f>(NhuMax!D38*$Q$2+GeoMax!D38*$Q$3)/$Q$4</f>
        <v>3.594366578365525</v>
      </c>
      <c r="E38" s="2">
        <f>(NhuMax!E38*$Q$2+GeoMax!E38*$Q$3)/$Q$4</f>
        <v>11.270374254307288</v>
      </c>
      <c r="F38" s="2">
        <f>(NhuMax!F38*$Q$2+GeoMax!F38*$Q$3)/$Q$4</f>
        <v>16.712293656918778</v>
      </c>
      <c r="G38" s="2">
        <f>(NhuMax!G38*$Q$2+GeoMax!G38*$Q$3)/$Q$4</f>
        <v>21.79135314546744</v>
      </c>
      <c r="H38" s="2">
        <f>(NhuMax!H38*$Q$2+GeoMax!H38*$Q$3)/$Q$4</f>
        <v>25.795268710108047</v>
      </c>
      <c r="I38" s="2">
        <f>(NhuMax!I38*$Q$2+GeoMax!I38*$Q$3)/$Q$4</f>
        <v>24.43979845438238</v>
      </c>
      <c r="J38" s="2">
        <f>(NhuMax!J38*$Q$2+GeoMax!J38*$Q$3)/$Q$4</f>
        <v>17.788358902423763</v>
      </c>
      <c r="K38" s="2">
        <f>(NhuMax!K38*$Q$2+GeoMax!K38*$Q$3)/$Q$4</f>
        <v>10.199596908764757</v>
      </c>
      <c r="L38" s="2">
        <f>(NhuMax!L38*$Q$2+GeoMax!L38*$Q$3)/$Q$4</f>
        <v>6.544126653039089</v>
      </c>
      <c r="M38" s="2">
        <f>(NhuMax!M38*$Q$2+GeoMax!M38*$Q$3)/$Q$4</f>
        <v>-1.158128624170873</v>
      </c>
      <c r="N38" s="2">
        <f t="shared" si="0"/>
        <v>10.895471828807032</v>
      </c>
    </row>
    <row r="39" spans="1:14" ht="12.75">
      <c r="A39">
        <v>1982</v>
      </c>
      <c r="B39" s="2">
        <f>(NhuMax!B39*$Q$2+GeoMax!B39*$Q$3)/$Q$4</f>
        <v>-7.426295628050561</v>
      </c>
      <c r="C39" s="2">
        <f>(NhuMax!C39*$Q$2+GeoMax!C39*$Q$3)/$Q$4</f>
        <v>-3.874894455800759</v>
      </c>
      <c r="D39" s="2">
        <f>(NhuMax!D39*$Q$2+GeoMax!D39*$Q$3)/$Q$4</f>
        <v>1.373570042968587</v>
      </c>
      <c r="E39" s="2">
        <f>(NhuMax!E39*$Q$2+GeoMax!E39*$Q$3)/$Q$4</f>
        <v>8.204625693546369</v>
      </c>
      <c r="F39" s="2">
        <f>(NhuMax!F39*$Q$2+GeoMax!F39*$Q$3)/$Q$4</f>
        <v>20.04227446706437</v>
      </c>
      <c r="G39" s="2">
        <f>(NhuMax!G39*$Q$2+GeoMax!G39*$Q$3)/$Q$4</f>
        <v>19.696785021484292</v>
      </c>
      <c r="H39" s="2">
        <f>(NhuMax!H39*$Q$2+GeoMax!H39*$Q$3)/$Q$4</f>
        <v>25.43880037336782</v>
      </c>
      <c r="I39" s="2">
        <f>(NhuMax!I39*$Q$2+GeoMax!I39*$Q$3)/$Q$4</f>
        <v>21.960335874598474</v>
      </c>
      <c r="J39" s="2">
        <f>(NhuMax!J39*$Q$2+GeoMax!J39*$Q$3)/$Q$4</f>
        <v>18.486343550540237</v>
      </c>
      <c r="K39" s="2">
        <f>(NhuMax!K39*$Q$2+GeoMax!K39*$Q$3)/$Q$4</f>
        <v>14.184366578365525</v>
      </c>
      <c r="L39" s="2">
        <f>(NhuMax!L39*$Q$2+GeoMax!L39*$Q$3)/$Q$4</f>
        <v>5.991113220141004</v>
      </c>
      <c r="M39" s="2">
        <f>(NhuMax!M39*$Q$2+GeoMax!M39*$Q$3)/$Q$4</f>
        <v>2.8511515998498185</v>
      </c>
      <c r="N39" s="2">
        <f t="shared" si="0"/>
        <v>10.577348028172931</v>
      </c>
    </row>
    <row r="40" spans="1:14" ht="12.75">
      <c r="A40">
        <v>1983</v>
      </c>
      <c r="B40" s="2">
        <f>(NhuMax!B40*$Q$2+GeoMax!B40*$Q$3)/$Q$4</f>
        <v>-2.6198464811647404</v>
      </c>
      <c r="C40" s="2">
        <f>(NhuMax!C40*$Q$2+GeoMax!C40*$Q$3)/$Q$4</f>
        <v>-0.47210175837470286</v>
      </c>
      <c r="D40" s="2">
        <f>(NhuMax!D40*$Q$2+GeoMax!D40*$Q$3)/$Q$4</f>
        <v>3.5171208960827665</v>
      </c>
      <c r="E40" s="2">
        <f>(NhuMax!E40*$Q$2+GeoMax!E40*$Q$3)/$Q$4</f>
        <v>8.56780229235326</v>
      </c>
      <c r="F40" s="2">
        <f>(NhuMax!F40*$Q$2+GeoMax!F40*$Q$3)/$Q$4</f>
        <v>14.134309008802303</v>
      </c>
      <c r="G40" s="2">
        <f>(NhuMax!G40*$Q$2+GeoMax!G40*$Q$3)/$Q$4</f>
        <v>23.69702494681073</v>
      </c>
      <c r="H40" s="2">
        <f>(NhuMax!H40*$Q$2+GeoMax!H40*$Q$3)/$Q$4</f>
        <v>27.43532627967127</v>
      </c>
      <c r="I40" s="2">
        <f>(NhuMax!I40*$Q$2+GeoMax!I40*$Q$3)/$Q$4</f>
        <v>26.023809968295023</v>
      </c>
      <c r="J40" s="2">
        <f>(NhuMax!J40*$Q$2+GeoMax!J40*$Q$3)/$Q$4</f>
        <v>21.160834915105752</v>
      </c>
      <c r="K40" s="2">
        <f>(NhuMax!K40*$Q$2+GeoMax!K40*$Q$3)/$Q$4</f>
        <v>12.909596908764758</v>
      </c>
      <c r="L40" s="2">
        <f>(NhuMax!L40*$Q$2+GeoMax!L40*$Q$3)/$Q$4</f>
        <v>5.272408796045221</v>
      </c>
      <c r="M40" s="2">
        <f>(NhuMax!M40*$Q$2+GeoMax!M40*$Q$3)/$Q$4</f>
        <v>-4.837130543156314</v>
      </c>
      <c r="N40" s="2">
        <f t="shared" si="0"/>
        <v>11.232429602436277</v>
      </c>
    </row>
    <row r="41" spans="1:14" ht="12.75">
      <c r="A41">
        <v>1984</v>
      </c>
      <c r="B41" s="2">
        <f>(NhuMax!B41*$Q$2+GeoMax!B41*$Q$3)/$Q$4</f>
        <v>-6.627610393809186</v>
      </c>
      <c r="C41" s="2">
        <f>(NhuMax!C41*$Q$2+GeoMax!C41*$Q$3)/$Q$4</f>
        <v>1.203886727712653</v>
      </c>
      <c r="D41" s="2">
        <f>(NhuMax!D41*$Q$2+GeoMax!D41*$Q$3)/$Q$4</f>
        <v>-0.6109213215969296</v>
      </c>
      <c r="E41" s="2">
        <f>(NhuMax!E41*$Q$2+GeoMax!E41*$Q$3)/$Q$4</f>
        <v>12.053234168370114</v>
      </c>
      <c r="F41" s="2">
        <f>(NhuMax!F41*$Q$2+GeoMax!F41*$Q$3)/$Q$4</f>
        <v>14.71007675941763</v>
      </c>
      <c r="G41" s="2">
        <f>(NhuMax!G41*$Q$2+GeoMax!G41*$Q$3)/$Q$4</f>
        <v>22.646362740394643</v>
      </c>
      <c r="H41" s="2">
        <f>(NhuMax!H41*$Q$2+GeoMax!H41*$Q$3)/$Q$4</f>
        <v>24.75732244170039</v>
      </c>
      <c r="I41" s="2">
        <f>(NhuMax!I41*$Q$2+GeoMax!I41*$Q$3)/$Q$4</f>
        <v>25.173349307496558</v>
      </c>
      <c r="J41" s="2">
        <f>(NhuMax!J41*$Q$2+GeoMax!J41*$Q$3)/$Q$4</f>
        <v>18.201612260648282</v>
      </c>
      <c r="K41" s="2">
        <f>(NhuMax!K41*$Q$2+GeoMax!K41*$Q$3)/$Q$4</f>
        <v>14.528080597388511</v>
      </c>
      <c r="L41" s="2">
        <f>(NhuMax!L41*$Q$2+GeoMax!L41*$Q$3)/$Q$4</f>
        <v>5.733867537858245</v>
      </c>
      <c r="M41" s="2">
        <f>(NhuMax!M41*$Q$2+GeoMax!M41*$Q$3)/$Q$4</f>
        <v>0.8478982416252974</v>
      </c>
      <c r="N41" s="2">
        <f t="shared" si="0"/>
        <v>11.051429922267182</v>
      </c>
    </row>
    <row r="42" spans="1:14" ht="12.75">
      <c r="A42">
        <v>1985</v>
      </c>
      <c r="B42" s="2">
        <f>(NhuMax!B42*$Q$2+GeoMax!B42*$Q$3)/$Q$4</f>
        <v>-6.03857009511493</v>
      </c>
      <c r="C42" s="2">
        <f>(NhuMax!C42*$Q$2+GeoMax!C42*$Q$3)/$Q$4</f>
        <v>-3.5536372596053565</v>
      </c>
      <c r="D42" s="2">
        <f>(NhuMax!D42*$Q$2+GeoMax!D42*$Q$3)/$Q$4</f>
        <v>3.003387687205373</v>
      </c>
      <c r="E42" s="2">
        <f>(NhuMax!E42*$Q$2+GeoMax!E42*$Q$3)/$Q$4</f>
        <v>11.3229078365525</v>
      </c>
      <c r="F42" s="2">
        <f>(NhuMax!F42*$Q$2+GeoMax!F42*$Q$3)/$Q$4</f>
        <v>18.102351226482</v>
      </c>
      <c r="G42" s="2">
        <f>(NhuMax!G42*$Q$2+GeoMax!G42*$Q$3)/$Q$4</f>
        <v>20.34005756956322</v>
      </c>
      <c r="H42" s="2">
        <f>(NhuMax!H42*$Q$2+GeoMax!H42*$Q$3)/$Q$4</f>
        <v>24.456583475866672</v>
      </c>
      <c r="I42" s="2">
        <f>(NhuMax!I42*$Q$2+GeoMax!I42*$Q$3)/$Q$4</f>
        <v>23.224309008802305</v>
      </c>
      <c r="J42" s="2">
        <f>(NhuMax!J42*$Q$2+GeoMax!J42*$Q$3)/$Q$4</f>
        <v>20.27660266572108</v>
      </c>
      <c r="K42" s="2">
        <f>(NhuMax!K42*$Q$2+GeoMax!K42*$Q$3)/$Q$4</f>
        <v>13.459337793583915</v>
      </c>
      <c r="L42" s="2">
        <f>(NhuMax!L42*$Q$2+GeoMax!L42*$Q$3)/$Q$4</f>
        <v>4.157120896082767</v>
      </c>
      <c r="M42" s="2">
        <f>(NhuMax!M42*$Q$2+GeoMax!M42*$Q$3)/$Q$4</f>
        <v>-4.366372387468191</v>
      </c>
      <c r="N42" s="2">
        <f t="shared" si="0"/>
        <v>10.365339868139278</v>
      </c>
    </row>
    <row r="43" spans="1:14" ht="12.75">
      <c r="A43">
        <v>1986</v>
      </c>
      <c r="B43" s="2">
        <f>(NhuMax!B43*$Q$2+GeoMax!B43*$Q$3)/$Q$4</f>
        <v>-4.044078730549414</v>
      </c>
      <c r="C43" s="2">
        <f>(NhuMax!C43*$Q$2+GeoMax!C43*$Q$3)/$Q$4</f>
        <v>-3.6119002127570816</v>
      </c>
      <c r="D43" s="2">
        <f>(NhuMax!D43*$Q$2+GeoMax!D43*$Q$3)/$Q$4</f>
        <v>3.8244049580743398</v>
      </c>
      <c r="E43" s="2">
        <f>(NhuMax!E43*$Q$2+GeoMax!E43*$Q$3)/$Q$4</f>
        <v>12.863310927787744</v>
      </c>
      <c r="F43" s="2">
        <f>(NhuMax!F43*$Q$2+GeoMax!F43*$Q$3)/$Q$4</f>
        <v>19.160278305035252</v>
      </c>
      <c r="G43" s="2">
        <f>(NhuMax!G43*$Q$2+GeoMax!G43*$Q$3)/$Q$4</f>
        <v>21.143589232822993</v>
      </c>
      <c r="H43" s="2">
        <f>(NhuMax!H43*$Q$2+GeoMax!H43*$Q$3)/$Q$4</f>
        <v>25.194088273330273</v>
      </c>
      <c r="I43" s="2">
        <f>(NhuMax!I43*$Q$2+GeoMax!I43*$Q$3)/$Q$4</f>
        <v>22.92207292144675</v>
      </c>
      <c r="J43" s="2">
        <f>(NhuMax!J43*$Q$2+GeoMax!J43*$Q$3)/$Q$4</f>
        <v>18.284884808727213</v>
      </c>
      <c r="K43" s="2">
        <f>(NhuMax!K43*$Q$2+GeoMax!K43*$Q$3)/$Q$4</f>
        <v>12.491372335321847</v>
      </c>
      <c r="L43" s="2">
        <f>(NhuMax!L43*$Q$2+GeoMax!L43*$Q$3)/$Q$4</f>
        <v>3.690374254307288</v>
      </c>
      <c r="M43" s="2">
        <f>(NhuMax!M43*$Q$2+GeoMax!M43*$Q$3)/$Q$4</f>
        <v>0.010076759417629635</v>
      </c>
      <c r="N43" s="2">
        <f t="shared" si="0"/>
        <v>10.994039486080405</v>
      </c>
    </row>
    <row r="44" spans="1:14" ht="12.75">
      <c r="A44">
        <v>1987</v>
      </c>
      <c r="B44" s="2">
        <f>(NhuMax!B44*$Q$2+GeoMax!B44*$Q$3)/$Q$4</f>
        <v>-2.2636372596053564</v>
      </c>
      <c r="C44" s="2">
        <f>(NhuMax!C44*$Q$2+GeoMax!C44*$Q$3)/$Q$4</f>
        <v>-0.4848560760919444</v>
      </c>
      <c r="D44" s="2">
        <f>(NhuMax!D44*$Q$2+GeoMax!D44*$Q$3)/$Q$4</f>
        <v>5.211113220141003</v>
      </c>
      <c r="E44" s="2">
        <f>(NhuMax!E44*$Q$2+GeoMax!E44*$Q$3)/$Q$4</f>
        <v>13.512015351883527</v>
      </c>
      <c r="F44" s="2">
        <f>(NhuMax!F44*$Q$2+GeoMax!F44*$Q$3)/$Q$4</f>
        <v>19.05240879604522</v>
      </c>
      <c r="G44" s="2">
        <f>(NhuMax!G44*$Q$2+GeoMax!G44*$Q$3)/$Q$4</f>
        <v>24.022888646698092</v>
      </c>
      <c r="H44" s="2">
        <f>(NhuMax!H44*$Q$2+GeoMax!H44*$Q$3)/$Q$4</f>
        <v>26.75538384923449</v>
      </c>
      <c r="I44" s="2">
        <f>(NhuMax!I44*$Q$2+GeoMax!I44*$Q$3)/$Q$4</f>
        <v>23.787600746735638</v>
      </c>
      <c r="J44" s="2">
        <f>(NhuMax!J44*$Q$2+GeoMax!J44*$Q$3)/$Q$4</f>
        <v>20.01362761253181</v>
      </c>
      <c r="K44" s="2">
        <f>(NhuMax!K44*$Q$2+GeoMax!K44*$Q$3)/$Q$4</f>
        <v>10.378358902423763</v>
      </c>
      <c r="L44" s="2">
        <f>(NhuMax!L44*$Q$2+GeoMax!L44*$Q$3)/$Q$4</f>
        <v>5.940412634016103</v>
      </c>
      <c r="M44" s="2">
        <f>(NhuMax!M44*$Q$2+GeoMax!M44*$Q$3)/$Q$4</f>
        <v>0.7261036252138</v>
      </c>
      <c r="N44" s="2">
        <f t="shared" si="0"/>
        <v>12.220951670768846</v>
      </c>
    </row>
    <row r="45" spans="1:14" ht="12.75">
      <c r="A45">
        <v>1988</v>
      </c>
      <c r="B45" s="2">
        <f>(NhuMax!B45*$Q$2+GeoMax!B45*$Q$3)/$Q$4</f>
        <v>-3.246890617829878</v>
      </c>
      <c r="C45" s="2">
        <f>(NhuMax!C45*$Q$2+GeoMax!C45*$Q$3)/$Q$4</f>
        <v>-3.9966123127946274</v>
      </c>
      <c r="D45" s="2">
        <f>(NhuMax!D45*$Q$2+GeoMax!D45*$Q$3)/$Q$4</f>
        <v>2.190134328980852</v>
      </c>
      <c r="E45" s="2">
        <f>(NhuMax!E45*$Q$2+GeoMax!E45*$Q$3)/$Q$4</f>
        <v>10.000614179633724</v>
      </c>
      <c r="F45" s="2">
        <f>(NhuMax!F45*$Q$2+GeoMax!F45*$Q$3)/$Q$4</f>
        <v>19.674587313837552</v>
      </c>
      <c r="G45" s="2">
        <f>(NhuMax!G45*$Q$2+GeoMax!G45*$Q$3)/$Q$4</f>
        <v>23.693186141587752</v>
      </c>
      <c r="H45" s="2">
        <f>(NhuMax!H45*$Q$2+GeoMax!H45*$Q$3)/$Q$4</f>
        <v>28.099318603729508</v>
      </c>
      <c r="I45" s="2">
        <f>(NhuMax!I45*$Q$2+GeoMax!I45*$Q$3)/$Q$4</f>
        <v>25.707341631554794</v>
      </c>
      <c r="J45" s="2">
        <f>(NhuMax!J45*$Q$2+GeoMax!J45*$Q$3)/$Q$4</f>
        <v>19.566602665721078</v>
      </c>
      <c r="K45" s="2">
        <f>(NhuMax!K45*$Q$2+GeoMax!K45*$Q$3)/$Q$4</f>
        <v>9.851333955613033</v>
      </c>
      <c r="L45" s="2">
        <f>(NhuMax!L45*$Q$2+GeoMax!L45*$Q$3)/$Q$4</f>
        <v>6.284846429018398</v>
      </c>
      <c r="M45" s="2">
        <f>(NhuMax!M45*$Q$2+GeoMax!M45*$Q$3)/$Q$4</f>
        <v>-1.3418426431938593</v>
      </c>
      <c r="N45" s="2">
        <f t="shared" si="0"/>
        <v>11.373551639654858</v>
      </c>
    </row>
    <row r="46" spans="1:14" ht="12.75">
      <c r="A46">
        <v>1989</v>
      </c>
      <c r="B46" s="2">
        <f>(NhuMax!B46*$Q$2+GeoMax!B46*$Q$3)/$Q$4</f>
        <v>-0.41459696091110093</v>
      </c>
      <c r="C46" s="2">
        <f>(NhuMax!C46*$Q$2+GeoMax!C46*$Q$3)/$Q$4</f>
        <v>-4.749366630511869</v>
      </c>
      <c r="D46" s="2">
        <f>(NhuMax!D46*$Q$2+GeoMax!D46*$Q$3)/$Q$4</f>
        <v>0.646142004922615</v>
      </c>
      <c r="E46" s="2">
        <f>(NhuMax!E46*$Q$2+GeoMax!E46*$Q$3)/$Q$4</f>
        <v>8.48460650369196</v>
      </c>
      <c r="F46" s="2">
        <f>(NhuMax!F46*$Q$2+GeoMax!F46*$Q$3)/$Q$4</f>
        <v>17.940777345542532</v>
      </c>
      <c r="G46" s="2">
        <f>(NhuMax!G46*$Q$2+GeoMax!G46*$Q$3)/$Q$4</f>
        <v>21.718541258186978</v>
      </c>
      <c r="H46" s="2">
        <f>(NhuMax!H46*$Q$2+GeoMax!H46*$Q$3)/$Q$4</f>
        <v>27.407763912644445</v>
      </c>
      <c r="I46" s="2">
        <f>(NhuMax!I46*$Q$2+GeoMax!I46*$Q$3)/$Q$4</f>
        <v>24.31382915814943</v>
      </c>
      <c r="J46" s="2">
        <f>(NhuMax!J46*$Q$2+GeoMax!J46*$Q$3)/$Q$4</f>
        <v>20.218819563222226</v>
      </c>
      <c r="K46" s="2">
        <f>(NhuMax!K46*$Q$2+GeoMax!K46*$Q$3)/$Q$4</f>
        <v>13.604865618872804</v>
      </c>
      <c r="L46" s="2">
        <f>(NhuMax!L46*$Q$2+GeoMax!L46*$Q$3)/$Q$4</f>
        <v>2.965642964415335</v>
      </c>
      <c r="M46" s="2">
        <f>(NhuMax!M46*$Q$2+GeoMax!M46*$Q$3)/$Q$4</f>
        <v>-7.820048026782362</v>
      </c>
      <c r="N46" s="2">
        <f t="shared" si="0"/>
        <v>10.359748059286916</v>
      </c>
    </row>
    <row r="47" spans="1:14" ht="12.75">
      <c r="A47">
        <v>1990</v>
      </c>
      <c r="B47" s="2">
        <f>(NhuMax!B47*$Q$2+GeoMax!B47*$Q$3)/$Q$4</f>
        <v>0.5913723353218472</v>
      </c>
      <c r="C47" s="2">
        <f>(NhuMax!C47*$Q$2+GeoMax!C47*$Q$3)/$Q$4</f>
        <v>-1.2918426431938592</v>
      </c>
      <c r="D47" s="2">
        <f>(NhuMax!D47*$Q$2+GeoMax!D47*$Q$3)/$Q$4</f>
        <v>4.03213049100997</v>
      </c>
      <c r="E47" s="2">
        <f>(NhuMax!E47*$Q$2+GeoMax!E47*$Q$3)/$Q$4</f>
        <v>11.886842591047516</v>
      </c>
      <c r="F47" s="2">
        <f>(NhuMax!F47*$Q$2+GeoMax!F47*$Q$3)/$Q$4</f>
        <v>16.21454893412874</v>
      </c>
      <c r="G47" s="2">
        <f>(NhuMax!G47*$Q$2+GeoMax!G47*$Q$3)/$Q$4</f>
        <v>22.35632436068583</v>
      </c>
      <c r="H47" s="2">
        <f>(NhuMax!H47*$Q$2+GeoMax!H47*$Q$3)/$Q$4</f>
        <v>24.923291737933337</v>
      </c>
      <c r="I47" s="2">
        <f>(NhuMax!I47*$Q$2+GeoMax!I47*$Q$3)/$Q$4</f>
        <v>24.34752398731801</v>
      </c>
      <c r="J47" s="2">
        <f>(NhuMax!J47*$Q$2+GeoMax!J47*$Q$3)/$Q$4</f>
        <v>18.901871375829128</v>
      </c>
      <c r="K47" s="2">
        <f>(NhuMax!K47*$Q$2+GeoMax!K47*$Q$3)/$Q$4</f>
        <v>12.419117058111885</v>
      </c>
      <c r="L47" s="2">
        <f>(NhuMax!L47*$Q$2+GeoMax!L47*$Q$3)/$Q$4</f>
        <v>7.279894403654415</v>
      </c>
      <c r="M47" s="2">
        <f>(NhuMax!M47*$Q$2+GeoMax!M47*$Q$3)/$Q$4</f>
        <v>0.33438576821993243</v>
      </c>
      <c r="N47" s="2">
        <f t="shared" si="0"/>
        <v>11.832955033338898</v>
      </c>
    </row>
    <row r="48" spans="1:14" ht="12.75">
      <c r="A48">
        <v>1991</v>
      </c>
      <c r="B48" s="2">
        <f>(NhuMax!B48*$Q$2+GeoMax!B48*$Q$3)/$Q$4</f>
        <v>-4.524856076091944</v>
      </c>
      <c r="C48" s="2">
        <f>(NhuMax!C48*$Q$2+GeoMax!C48*$Q$3)/$Q$4</f>
        <v>-0.36637238746819073</v>
      </c>
      <c r="D48" s="2">
        <f>(NhuMax!D48*$Q$2+GeoMax!D48*$Q$3)/$Q$4</f>
        <v>3.954126653039089</v>
      </c>
      <c r="E48" s="2">
        <f>(NhuMax!E48*$Q$2+GeoMax!E48*$Q$3)/$Q$4</f>
        <v>12.062571961954028</v>
      </c>
      <c r="F48" s="2">
        <f>(NhuMax!F48*$Q$2+GeoMax!F48*$Q$3)/$Q$4</f>
        <v>20.254309008802302</v>
      </c>
      <c r="G48" s="2">
        <f>(NhuMax!G48*$Q$2+GeoMax!G48*$Q$3)/$Q$4</f>
        <v>25.052811887280463</v>
      </c>
      <c r="H48" s="2">
        <f>(NhuMax!H48*$Q$2+GeoMax!H48*$Q$3)/$Q$4</f>
        <v>25.453790778440617</v>
      </c>
      <c r="I48" s="2">
        <f>(NhuMax!I48*$Q$2+GeoMax!I48*$Q$3)/$Q$4</f>
        <v>25.78029749488966</v>
      </c>
      <c r="J48" s="2">
        <f>(NhuMax!J48*$Q$2+GeoMax!J48*$Q$3)/$Q$4</f>
        <v>18.73660266572108</v>
      </c>
      <c r="K48" s="2">
        <f>(NhuMax!K48*$Q$2+GeoMax!K48*$Q$3)/$Q$4</f>
        <v>13.013368497350966</v>
      </c>
      <c r="L48" s="2">
        <f>(NhuMax!L48*$Q$2+GeoMax!L48*$Q$3)/$Q$4</f>
        <v>4.64957771891035</v>
      </c>
      <c r="M48" s="2">
        <f>(NhuMax!M48*$Q$2+GeoMax!M48*$Q$3)/$Q$4</f>
        <v>-0.5383301697884946</v>
      </c>
      <c r="N48" s="2">
        <f t="shared" si="0"/>
        <v>11.960658169419991</v>
      </c>
    </row>
    <row r="49" spans="1:14" ht="12.75">
      <c r="A49">
        <v>1992</v>
      </c>
      <c r="B49" s="2">
        <f>(NhuMax!B49*$Q$2+GeoMax!B49*$Q$3)/$Q$4</f>
        <v>-3.2715835280130157</v>
      </c>
      <c r="C49" s="2">
        <f>(NhuMax!C49*$Q$2+GeoMax!C49*$Q$3)/$Q$4</f>
        <v>-2.1013436026865797</v>
      </c>
      <c r="D49" s="2">
        <f>(NhuMax!D49*$Q$2+GeoMax!D49*$Q$3)/$Q$4</f>
        <v>0.9053838492344917</v>
      </c>
      <c r="E49" s="2">
        <f>(NhuMax!E49*$Q$2+GeoMax!E49*$Q$3)/$Q$4</f>
        <v>7.875086354344833</v>
      </c>
      <c r="F49" s="2">
        <f>(NhuMax!F49*$Q$2+GeoMax!F49*$Q$3)/$Q$4</f>
        <v>18.405307089816862</v>
      </c>
      <c r="G49" s="2">
        <f>(NhuMax!G49*$Q$2+GeoMax!G49*$Q$3)/$Q$4</f>
        <v>21.144788859455176</v>
      </c>
      <c r="H49" s="2">
        <f>(NhuMax!H49*$Q$2+GeoMax!H49*$Q$3)/$Q$4</f>
        <v>21.22157388093947</v>
      </c>
      <c r="I49" s="2">
        <f>(NhuMax!I49*$Q$2+GeoMax!I49*$Q$3)/$Q$4</f>
        <v>21.828320522714947</v>
      </c>
      <c r="J49" s="2">
        <f>(NhuMax!J49*$Q$2+GeoMax!J49*$Q$3)/$Q$4</f>
        <v>18.677840672062075</v>
      </c>
      <c r="K49" s="2">
        <f>(NhuMax!K49*$Q$2+GeoMax!K49*$Q$3)/$Q$4</f>
        <v>11.17837809227817</v>
      </c>
      <c r="L49" s="2">
        <f>(NhuMax!L49*$Q$2+GeoMax!L49*$Q$3)/$Q$4</f>
        <v>3.699856023945601</v>
      </c>
      <c r="M49" s="2">
        <f>(NhuMax!M49*$Q$2+GeoMax!M49*$Q$3)/$Q$4</f>
        <v>-0.07713054315631387</v>
      </c>
      <c r="N49" s="2">
        <f t="shared" si="0"/>
        <v>9.957206472577976</v>
      </c>
    </row>
    <row r="50" spans="1:14" ht="12.75">
      <c r="A50">
        <v>1993</v>
      </c>
      <c r="B50" s="2">
        <f>(NhuMax!B50*$Q$2+GeoMax!B50*$Q$3)/$Q$4</f>
        <v>-2.7031190292436693</v>
      </c>
      <c r="C50" s="2">
        <f>(NhuMax!C50*$Q$2+GeoMax!C50*$Q$3)/$Q$4</f>
        <v>-4.801103677360143</v>
      </c>
      <c r="D50" s="2">
        <f>(NhuMax!D50*$Q$2+GeoMax!D50*$Q$3)/$Q$4</f>
        <v>2.0812955759042175</v>
      </c>
      <c r="E50" s="2">
        <f>(NhuMax!E50*$Q$2+GeoMax!E50*$Q$3)/$Q$4</f>
        <v>9.304289818947895</v>
      </c>
      <c r="F50" s="2">
        <f>(NhuMax!F50*$Q$2+GeoMax!F50*$Q$3)/$Q$4</f>
        <v>16.82532627967127</v>
      </c>
      <c r="G50" s="2">
        <f>(NhuMax!G50*$Q$2+GeoMax!G50*$Q$3)/$Q$4</f>
        <v>21.1130518126069</v>
      </c>
      <c r="H50" s="2">
        <f>(NhuMax!H50*$Q$2+GeoMax!H50*$Q$3)/$Q$4</f>
        <v>25.65105565057778</v>
      </c>
      <c r="I50" s="2">
        <f>(NhuMax!I50*$Q$2+GeoMax!I50*$Q$3)/$Q$4</f>
        <v>25.453291737933338</v>
      </c>
      <c r="J50" s="2">
        <f>(NhuMax!J50*$Q$2+GeoMax!J50*$Q$3)/$Q$4</f>
        <v>17.077821482207668</v>
      </c>
      <c r="K50" s="2">
        <f>(NhuMax!K50*$Q$2+GeoMax!K50*$Q$3)/$Q$4</f>
        <v>10.638896322639857</v>
      </c>
      <c r="L50" s="2">
        <f>(NhuMax!L50*$Q$2+GeoMax!L50*$Q$3)/$Q$4</f>
        <v>3.9758828897417713</v>
      </c>
      <c r="M50" s="2">
        <f>(NhuMax!M50*$Q$2+GeoMax!M50*$Q$3)/$Q$4</f>
        <v>-0.8968906178298778</v>
      </c>
      <c r="N50" s="2">
        <f t="shared" si="0"/>
        <v>10.309983187149749</v>
      </c>
    </row>
    <row r="51" spans="1:14" ht="12.75">
      <c r="A51">
        <v>1994</v>
      </c>
      <c r="B51" s="2">
        <f>(NhuMax!B51*$Q$2+GeoMax!B51*$Q$3)/$Q$4</f>
        <v>-10.073522120478913</v>
      </c>
      <c r="C51" s="2">
        <f>(NhuMax!C51*$Q$2+GeoMax!C51*$Q$3)/$Q$4</f>
        <v>-6.181881022902674</v>
      </c>
      <c r="D51" s="2">
        <f>(NhuMax!D51*$Q$2+GeoMax!D51*$Q$3)/$Q$4</f>
        <v>2.341832996120312</v>
      </c>
      <c r="E51" s="2">
        <f>(NhuMax!E51*$Q$2+GeoMax!E51*$Q$3)/$Q$4</f>
        <v>10.542149680864378</v>
      </c>
      <c r="F51" s="2">
        <f>(NhuMax!F51*$Q$2+GeoMax!F51*$Q$3)/$Q$4</f>
        <v>16.72630517083142</v>
      </c>
      <c r="G51" s="2">
        <f>(NhuMax!G51*$Q$2+GeoMax!G51*$Q$3)/$Q$4</f>
        <v>23.634069083475868</v>
      </c>
      <c r="H51" s="2">
        <f>(NhuMax!H51*$Q$2+GeoMax!H51*$Q$3)/$Q$4</f>
        <v>24.737063326519543</v>
      </c>
      <c r="I51" s="2">
        <f>(NhuMax!I51*$Q$2+GeoMax!I51*$Q$3)/$Q$4</f>
        <v>22.430335874598473</v>
      </c>
      <c r="J51" s="2">
        <f>(NhuMax!J51*$Q$2+GeoMax!J51*$Q$3)/$Q$4</f>
        <v>20.241113220141003</v>
      </c>
      <c r="K51" s="2">
        <f>(NhuMax!K51*$Q$2+GeoMax!K51*$Q$3)/$Q$4</f>
        <v>14.283608422677402</v>
      </c>
      <c r="L51" s="2">
        <f>(NhuMax!L51*$Q$2+GeoMax!L51*$Q$3)/$Q$4</f>
        <v>7.589117058111885</v>
      </c>
      <c r="M51" s="2">
        <f>(NhuMax!M51*$Q$2+GeoMax!M51*$Q$3)/$Q$4</f>
        <v>2.0948656188728045</v>
      </c>
      <c r="N51" s="2">
        <f t="shared" si="0"/>
        <v>10.697088109069291</v>
      </c>
    </row>
    <row r="52" spans="1:14" ht="12.75">
      <c r="A52">
        <v>1995</v>
      </c>
      <c r="B52" s="2">
        <f>(NhuMax!B52*$Q$2+GeoMax!B52*$Q$3)/$Q$4</f>
        <v>-2.057648773518001</v>
      </c>
      <c r="C52" s="2">
        <f>(NhuMax!C52*$Q$2+GeoMax!C52*$Q$3)/$Q$4</f>
        <v>-4.678608474823745</v>
      </c>
      <c r="D52" s="2">
        <f>(NhuMax!D52*$Q$2+GeoMax!D52*$Q$3)/$Q$4</f>
        <v>4.781593070793876</v>
      </c>
      <c r="E52" s="2">
        <f>(NhuMax!E52*$Q$2+GeoMax!E52*$Q$3)/$Q$4</f>
        <v>7.123349307496558</v>
      </c>
      <c r="F52" s="2">
        <f>(NhuMax!F52*$Q$2+GeoMax!F52*$Q$3)/$Q$4</f>
        <v>17.18604605565058</v>
      </c>
      <c r="G52" s="2">
        <f>(NhuMax!G52*$Q$2+GeoMax!G52*$Q$3)/$Q$4</f>
        <v>25.10654509615786</v>
      </c>
      <c r="H52" s="2">
        <f>(NhuMax!H52*$Q$2+GeoMax!H52*$Q$3)/$Q$4</f>
        <v>25.410095949272037</v>
      </c>
      <c r="I52" s="2">
        <f>(NhuMax!I52*$Q$2+GeoMax!I52*$Q$3)/$Q$4</f>
        <v>25.732332036627593</v>
      </c>
      <c r="J52" s="2">
        <f>(NhuMax!J52*$Q$2+GeoMax!J52*$Q$3)/$Q$4</f>
        <v>18.442389606190815</v>
      </c>
      <c r="K52" s="2">
        <f>(NhuMax!K52*$Q$2+GeoMax!K52*$Q$3)/$Q$4</f>
        <v>13.652370416336407</v>
      </c>
      <c r="L52" s="2">
        <f>(NhuMax!L52*$Q$2+GeoMax!L52*$Q$3)/$Q$4</f>
        <v>1.5313723353218471</v>
      </c>
      <c r="M52" s="2">
        <f>(NhuMax!M52*$Q$2+GeoMax!M52*$Q$3)/$Q$4</f>
        <v>-4.03609408243294</v>
      </c>
      <c r="N52" s="2">
        <f t="shared" si="0"/>
        <v>10.682811878589405</v>
      </c>
    </row>
    <row r="53" spans="1:14" ht="12.75">
      <c r="A53">
        <v>1996</v>
      </c>
      <c r="B53" s="2">
        <f>(NhuMax!B53*$Q$2+GeoMax!B53*$Q$3)/$Q$4</f>
        <v>-4.627092163447499</v>
      </c>
      <c r="C53" s="2">
        <f>(NhuMax!C53*$Q$2+GeoMax!C53*$Q$3)/$Q$4</f>
        <v>-3.834875265946352</v>
      </c>
      <c r="D53" s="2">
        <f>(NhuMax!D53*$Q$2+GeoMax!D53*$Q$3)/$Q$4</f>
        <v>0.36708251637395184</v>
      </c>
      <c r="E53" s="2">
        <f>(NhuMax!E53*$Q$2+GeoMax!E53*$Q$3)/$Q$4</f>
        <v>6.973608422677402</v>
      </c>
      <c r="F53" s="2">
        <f>(NhuMax!F53*$Q$2+GeoMax!F53*$Q$3)/$Q$4</f>
        <v>15.83524952025364</v>
      </c>
      <c r="G53" s="2">
        <f>(NhuMax!G53*$Q$2+GeoMax!G53*$Q$3)/$Q$4</f>
        <v>22.04349328355096</v>
      </c>
      <c r="H53" s="2">
        <f>(NhuMax!H53*$Q$2+GeoMax!H53*$Q$3)/$Q$4</f>
        <v>23.18732244170039</v>
      </c>
      <c r="I53" s="2">
        <f>(NhuMax!I53*$Q$2+GeoMax!I53*$Q$3)/$Q$4</f>
        <v>24.814309008802304</v>
      </c>
      <c r="J53" s="2">
        <f>(NhuMax!J53*$Q$2+GeoMax!J53*$Q$3)/$Q$4</f>
        <v>20.311295575904218</v>
      </c>
      <c r="K53" s="2">
        <f>(NhuMax!K53*$Q$2+GeoMax!K53*$Q$3)/$Q$4</f>
        <v>12.618118977097327</v>
      </c>
      <c r="L53" s="2">
        <f>(NhuMax!L53*$Q$2+GeoMax!L53*$Q$3)/$Q$4</f>
        <v>2.5653262796712695</v>
      </c>
      <c r="M53" s="2">
        <f>(NhuMax!M53*$Q$2+GeoMax!M53*$Q$3)/$Q$4</f>
        <v>-0.4051535709816029</v>
      </c>
      <c r="N53" s="2">
        <f>AVERAGE(B53:M53)</f>
        <v>9.987390418804667</v>
      </c>
    </row>
    <row r="54" spans="1:14" ht="12.75">
      <c r="A54">
        <v>1997</v>
      </c>
      <c r="B54" s="2">
        <f>(NhuMax!B54*$Q$2+GeoMax!B54*$Q$3)/$Q$4</f>
        <v>-5.298810020441366</v>
      </c>
      <c r="C54" s="2">
        <f>(NhuMax!C54*$Q$2+GeoMax!C54*$Q$3)/$Q$4</f>
        <v>-1.8413436026865797</v>
      </c>
      <c r="D54" s="2">
        <f>(NhuMax!D54*$Q$2+GeoMax!D54*$Q$3)/$Q$4</f>
        <v>1.1826487213716574</v>
      </c>
      <c r="E54" s="2">
        <f>(NhuMax!E54*$Q$2+GeoMax!E54*$Q$3)/$Q$4</f>
        <v>9.371314765758624</v>
      </c>
      <c r="F54" s="2">
        <f>(NhuMax!F54*$Q$2+GeoMax!F54*$Q$3)/$Q$4</f>
        <v>12.83027830503525</v>
      </c>
      <c r="G54" s="2">
        <f>(NhuMax!G54*$Q$2+GeoMax!G54*$Q$3)/$Q$4</f>
        <v>24.445268710108046</v>
      </c>
      <c r="H54" s="2">
        <f>(NhuMax!H54*$Q$2+GeoMax!H54*$Q$3)/$Q$4</f>
        <v>24.650556610070502</v>
      </c>
      <c r="I54" s="2">
        <f>(NhuMax!I54*$Q$2+GeoMax!I54*$Q$3)/$Q$4</f>
        <v>22.12404989362146</v>
      </c>
      <c r="J54" s="2">
        <f>(NhuMax!J54*$Q$2+GeoMax!J54*$Q$3)/$Q$4</f>
        <v>19.009097868257477</v>
      </c>
      <c r="K54" s="2">
        <f>(NhuMax!K54*$Q$2+GeoMax!K54*$Q$3)/$Q$4</f>
        <v>12.650614179633724</v>
      </c>
      <c r="L54" s="2">
        <f>(NhuMax!L54*$Q$2+GeoMax!L54*$Q$3)/$Q$4</f>
        <v>3.873090192315715</v>
      </c>
      <c r="M54" s="2">
        <f>(NhuMax!M54*$Q$2+GeoMax!M54*$Q$3)/$Q$4</f>
        <v>0.24163145050269075</v>
      </c>
      <c r="N54" s="2">
        <f>AVERAGE(B54:M54)</f>
        <v>10.269866422795602</v>
      </c>
    </row>
    <row r="55" spans="1:14" ht="12.75">
      <c r="A55">
        <v>1998</v>
      </c>
      <c r="B55" s="2">
        <f>(NhuMax!B55*$Q$2+GeoMax!B55*$Q$3)/$Q$4</f>
        <v>-1.9578311292812147</v>
      </c>
      <c r="C55" s="2">
        <f>(NhuMax!C55*$Q$2+GeoMax!C55*$Q$3)/$Q$4</f>
        <v>1.840095949272037</v>
      </c>
      <c r="D55" s="2">
        <f>(NhuMax!D55*$Q$2+GeoMax!D55*$Q$3)/$Q$4</f>
        <v>3.5153646593800842</v>
      </c>
      <c r="E55" s="2">
        <f>(NhuMax!E55*$Q$2+GeoMax!E55*$Q$3)/$Q$4</f>
        <v>12.601017270868967</v>
      </c>
      <c r="F55" s="2">
        <f>(NhuMax!F55*$Q$2+GeoMax!F55*$Q$3)/$Q$4</f>
        <v>21.337763912644444</v>
      </c>
      <c r="G55" s="2">
        <f>(NhuMax!G55*$Q$2+GeoMax!G55*$Q$3)/$Q$4</f>
        <v>22.402312846773185</v>
      </c>
      <c r="H55" s="2">
        <f>(NhuMax!H55*$Q$2+GeoMax!H55*$Q$3)/$Q$4</f>
        <v>25.669318603729508</v>
      </c>
      <c r="I55" s="2">
        <f>(NhuMax!I55*$Q$2+GeoMax!I55*$Q$3)/$Q$4</f>
        <v>25.648819563222226</v>
      </c>
      <c r="J55" s="2">
        <f>(NhuMax!J55*$Q$2+GeoMax!J55*$Q$3)/$Q$4</f>
        <v>21.57965447832798</v>
      </c>
      <c r="K55" s="2">
        <f>(NhuMax!K55*$Q$2+GeoMax!K55*$Q$3)/$Q$4</f>
        <v>13.930633369488131</v>
      </c>
      <c r="L55" s="2">
        <f>(NhuMax!L55*$Q$2+GeoMax!L55*$Q$3)/$Q$4</f>
        <v>6.584385768219932</v>
      </c>
      <c r="M55" s="2">
        <f>(NhuMax!M55*$Q$2+GeoMax!M55*$Q$3)/$Q$4</f>
        <v>2.503665992240624</v>
      </c>
      <c r="N55" s="2">
        <f>AVERAGE(B55:M55)</f>
        <v>12.971266773740494</v>
      </c>
    </row>
    <row r="56" spans="1:14" ht="12.75">
      <c r="A56">
        <v>1999</v>
      </c>
      <c r="B56" s="2">
        <f>(NhuMax!B56*$Q$2+GeoMax!B56*$Q$3)/$Q$4</f>
        <v>-4.561362792540987</v>
      </c>
      <c r="C56" s="2">
        <f>(NhuMax!C56*$Q$2+GeoMax!C56*$Q$3)/$Q$4</f>
        <v>0.5061228150682074</v>
      </c>
      <c r="D56" s="2">
        <f>(NhuMax!D56*$Q$2+GeoMax!D56*$Q$3)/$Q$4</f>
        <v>3.328838753076634</v>
      </c>
      <c r="E56" s="2">
        <f>(NhuMax!E56*$Q$2+GeoMax!E56*$Q$3)/$Q$4</f>
        <v>12.194788859455175</v>
      </c>
      <c r="F56" s="2">
        <f>(NhuMax!F56*$Q$2+GeoMax!F56*$Q$3)/$Q$4</f>
        <v>20.077744722790037</v>
      </c>
      <c r="G56" s="2">
        <f>(NhuMax!G56*$Q$2+GeoMax!G56*$Q$3)/$Q$4</f>
        <v>24.228061407534103</v>
      </c>
      <c r="H56" s="2">
        <f>(NhuMax!H56*$Q$2+GeoMax!H56*$Q$3)/$Q$4</f>
        <v>26.41608443535939</v>
      </c>
      <c r="I56" s="2">
        <f>(NhuMax!I56*$Q$2+GeoMax!I56*$Q$3)/$Q$4</f>
        <v>23.51782148220767</v>
      </c>
      <c r="J56" s="2">
        <f>(NhuMax!J56*$Q$2+GeoMax!J56*$Q$3)/$Q$4</f>
        <v>21.70185218597472</v>
      </c>
      <c r="K56" s="2">
        <f>(NhuMax!K56*$Q$2+GeoMax!K56*$Q$3)/$Q$4</f>
        <v>12.160134328980853</v>
      </c>
      <c r="L56" s="2">
        <f>(NhuMax!L56*$Q$2+GeoMax!L56*$Q$3)/$Q$4</f>
        <v>8.0391554378207</v>
      </c>
      <c r="M56" s="2">
        <f>(NhuMax!M56*$Q$2+GeoMax!M56*$Q$3)/$Q$4</f>
        <v>0.6373608214092028</v>
      </c>
      <c r="N56" s="2">
        <f>AVERAGE(B56:M56)</f>
        <v>12.353883538094642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34">
      <selection activeCell="B57" sqref="B57:N57"/>
    </sheetView>
  </sheetViews>
  <sheetFormatPr defaultColWidth="9.140625" defaultRowHeight="12.75"/>
  <sheetData>
    <row r="1" ht="12.75">
      <c r="A1" t="s">
        <v>33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(NhuMin!B5+NhuMax!B5)/2</f>
        <v>-9.685</v>
      </c>
      <c r="C5" s="2">
        <f>(NhuMin!C5+NhuMax!C5)/2</f>
        <v>-7.84</v>
      </c>
      <c r="D5" s="2">
        <f>(NhuMin!D5+NhuMax!D5)/2</f>
        <v>-2.5599999999999996</v>
      </c>
      <c r="E5" s="2">
        <f>(NhuMin!E5+NhuMax!E5)/2</f>
        <v>7.35</v>
      </c>
      <c r="F5" s="2">
        <f>(NhuMin!F5+NhuMax!F5)/2</f>
        <v>10.28</v>
      </c>
      <c r="G5" s="2">
        <f>(NhuMin!G5+NhuMax!G5)/2</f>
        <v>16.68</v>
      </c>
      <c r="H5" s="2">
        <f>(NhuMin!H5+NhuMax!H5)/2</f>
        <v>20.375</v>
      </c>
      <c r="I5" s="2">
        <f>(NhuMin!I5+NhuMax!I5)/2</f>
        <v>20.095</v>
      </c>
      <c r="J5" s="2">
        <f>(NhuMin!J5+NhuMax!J5)/2</f>
        <v>17.21</v>
      </c>
      <c r="K5" s="2">
        <f>(NhuMin!K5+NhuMax!K5)/2</f>
        <v>8.73</v>
      </c>
      <c r="L5" s="2">
        <f>(NhuMin!L5+NhuMax!L5)/2</f>
        <v>5.5600000000000005</v>
      </c>
      <c r="M5" s="2">
        <f>(NhuMin!M5+NhuMax!M5)/2</f>
        <v>-2.02</v>
      </c>
      <c r="N5" s="2">
        <f>(NhuMin!N5+NhuMax!N5)/2</f>
        <v>7.01</v>
      </c>
    </row>
    <row r="6" spans="1:14" ht="12.75">
      <c r="A6">
        <v>1949</v>
      </c>
      <c r="B6" s="2">
        <f>(NhuMin!B6+NhuMax!B6)/2</f>
        <v>-3.175</v>
      </c>
      <c r="C6" s="2">
        <f>(NhuMin!C6+NhuMax!C6)/2</f>
        <v>-3.885</v>
      </c>
      <c r="D6" s="2">
        <f>(NhuMin!D6+NhuMax!D6)/2</f>
        <v>-1.235</v>
      </c>
      <c r="E6" s="2">
        <f>(NhuMin!E6+NhuMax!E6)/2</f>
        <v>5.985</v>
      </c>
      <c r="F6" s="2">
        <f>(NhuMin!F6+NhuMax!F6)/2</f>
        <v>12.51</v>
      </c>
      <c r="G6" s="2">
        <f>(NhuMin!G6+NhuMax!G6)/2</f>
        <v>19.59</v>
      </c>
      <c r="H6" s="2">
        <f>(NhuMin!H6+NhuMax!H6)/2</f>
        <v>21.435</v>
      </c>
      <c r="I6" s="2">
        <f>(NhuMin!I6+NhuMax!I6)/2</f>
        <v>20.45</v>
      </c>
      <c r="J6" s="2">
        <f>(NhuMin!J6+NhuMax!J6)/2</f>
        <v>13.834999999999999</v>
      </c>
      <c r="K6" s="2">
        <f>(NhuMin!K6+NhuMax!K6)/2</f>
        <v>11.6</v>
      </c>
      <c r="L6" s="2">
        <f>(NhuMin!L6+NhuMax!L6)/2</f>
        <v>1.4</v>
      </c>
      <c r="M6" s="2">
        <f>(NhuMin!M6+NhuMax!M6)/2</f>
        <v>-2.19</v>
      </c>
      <c r="N6" s="2">
        <f>(NhuMin!N6+NhuMax!N6)/2</f>
        <v>8.025</v>
      </c>
    </row>
    <row r="7" spans="1:14" ht="12.75">
      <c r="A7">
        <v>1950</v>
      </c>
      <c r="B7" s="2">
        <f>(NhuMin!B7+NhuMax!B7)/2</f>
        <v>-3.195</v>
      </c>
      <c r="C7" s="2">
        <f>(NhuMin!C7+NhuMax!C7)/2</f>
        <v>-6.235</v>
      </c>
      <c r="D7" s="2">
        <f>(NhuMin!D7+NhuMax!D7)/2</f>
        <v>-4.225</v>
      </c>
      <c r="E7" s="2">
        <f>(NhuMin!E7+NhuMax!E7)/2</f>
        <v>1.965</v>
      </c>
      <c r="F7" s="2">
        <f>(NhuMin!F7+NhuMax!F7)/2</f>
        <v>11.51</v>
      </c>
      <c r="G7" s="2">
        <f>(NhuMin!G7+NhuMax!G7)/2</f>
        <v>17.1</v>
      </c>
      <c r="H7" s="2">
        <f>(NhuMin!H7+NhuMax!H7)/2</f>
        <v>18.755</v>
      </c>
      <c r="I7" s="2">
        <f>(NhuMin!I7+NhuMax!I7)/2</f>
        <v>17.535</v>
      </c>
      <c r="J7" s="2">
        <f>(NhuMin!J7+NhuMax!J7)/2</f>
        <v>13.965</v>
      </c>
      <c r="K7" s="2">
        <f>(NhuMin!K7+NhuMax!K7)/2</f>
        <v>11.16</v>
      </c>
      <c r="L7" s="2">
        <f>(NhuMin!L7+NhuMax!L7)/2</f>
        <v>1.34</v>
      </c>
      <c r="M7" s="2">
        <f>(NhuMin!M7+NhuMax!M7)/2</f>
        <v>-4.994999999999999</v>
      </c>
      <c r="N7" s="2">
        <f>(NhuMin!N7+NhuMax!N7)/2</f>
        <v>6.225</v>
      </c>
    </row>
    <row r="8" spans="1:14" ht="12.75">
      <c r="A8">
        <v>1951</v>
      </c>
      <c r="B8" s="2">
        <f>(NhuMin!B8+NhuMax!B8)/2</f>
        <v>-6.09</v>
      </c>
      <c r="C8" s="2">
        <f>(NhuMin!C8+NhuMax!C8)/2</f>
        <v>-5.234999999999999</v>
      </c>
      <c r="D8" s="2">
        <f>(NhuMin!D8+NhuMax!D8)/2</f>
        <v>-0.6950000000000001</v>
      </c>
      <c r="E8" s="2">
        <f>(NhuMin!E8+NhuMax!E8)/2</f>
        <v>5.735</v>
      </c>
      <c r="F8" s="2">
        <f>(NhuMin!F8+NhuMax!F8)/2</f>
        <v>13.245000000000001</v>
      </c>
      <c r="G8" s="2">
        <f>(NhuMin!G8+NhuMax!G8)/2</f>
        <v>16.759999999999998</v>
      </c>
      <c r="H8" s="2">
        <f>(NhuMin!H8+NhuMax!H8)/2</f>
        <v>19.545</v>
      </c>
      <c r="I8" s="2">
        <f>(NhuMin!I8+NhuMax!I8)/2</f>
        <v>17.795</v>
      </c>
      <c r="J8" s="2">
        <f>(NhuMin!J8+NhuMax!J8)/2</f>
        <v>14.205000000000002</v>
      </c>
      <c r="K8" s="2">
        <f>(NhuMin!K8+NhuMax!K8)/2</f>
        <v>10.16</v>
      </c>
      <c r="L8" s="2">
        <f>(NhuMin!L8+NhuMax!L8)/2</f>
        <v>-1.0899999999999999</v>
      </c>
      <c r="M8" s="2">
        <f>(NhuMin!M8+NhuMax!M8)/2</f>
        <v>-3.925</v>
      </c>
      <c r="N8" s="2">
        <f>(NhuMin!N8+NhuMax!N8)/2</f>
        <v>6.705</v>
      </c>
    </row>
    <row r="9" spans="1:14" ht="12.75">
      <c r="A9">
        <v>1952</v>
      </c>
      <c r="B9" s="2">
        <f>(NhuMin!B9+NhuMax!B9)/2</f>
        <v>-4.58</v>
      </c>
      <c r="C9" s="2">
        <f>(NhuMin!C9+NhuMax!C9)/2</f>
        <v>-4.375</v>
      </c>
      <c r="D9" s="2">
        <f>(NhuMin!D9+NhuMax!D9)/2</f>
        <v>-2.08</v>
      </c>
      <c r="E9" s="2">
        <f>(NhuMin!E9+NhuMax!E9)/2</f>
        <v>7.205</v>
      </c>
      <c r="F9" s="2">
        <f>(NhuMin!F9+NhuMax!F9)/2</f>
        <v>11.08</v>
      </c>
      <c r="G9" s="2">
        <f>(NhuMin!G9+NhuMax!G9)/2</f>
        <v>18.415</v>
      </c>
      <c r="H9" s="2">
        <f>(NhuMin!H9+NhuMax!H9)/2</f>
        <v>21.46</v>
      </c>
      <c r="I9" s="2">
        <f>(NhuMin!I9+NhuMax!I9)/2</f>
        <v>19.185000000000002</v>
      </c>
      <c r="J9" s="2">
        <f>(NhuMin!J9+NhuMax!J9)/2</f>
        <v>15.99</v>
      </c>
      <c r="K9" s="2">
        <f>(NhuMin!K9+NhuMax!K9)/2</f>
        <v>6.62</v>
      </c>
      <c r="L9" s="2">
        <f>(NhuMin!L9+NhuMax!L9)/2</f>
        <v>3.9</v>
      </c>
      <c r="M9" s="2">
        <f>(NhuMin!M9+NhuMax!M9)/2</f>
        <v>-0.6499999999999999</v>
      </c>
      <c r="N9" s="2">
        <f>(NhuMin!N9+NhuMax!N9)/2</f>
        <v>7.68</v>
      </c>
    </row>
    <row r="10" spans="1:14" ht="12.75">
      <c r="A10">
        <v>1953</v>
      </c>
      <c r="B10" s="2">
        <f>(NhuMin!B10+NhuMax!B10)/2</f>
        <v>-3.67</v>
      </c>
      <c r="C10" s="2">
        <f>(NhuMin!C10+NhuMax!C10)/2</f>
        <v>-3.31</v>
      </c>
      <c r="D10" s="2">
        <f>(NhuMin!D10+NhuMax!D10)/2</f>
        <v>0.17500000000000004</v>
      </c>
      <c r="E10" s="2">
        <f>(NhuMin!E10+NhuMax!E10)/2</f>
        <v>4.62</v>
      </c>
      <c r="F10" s="2">
        <f>(NhuMin!F10+NhuMax!F10)/2</f>
        <v>12.165000000000001</v>
      </c>
      <c r="G10" s="2">
        <f>(NhuMin!G10+NhuMax!G10)/2</f>
        <v>18.015</v>
      </c>
      <c r="H10" s="2">
        <f>(NhuMin!H10+NhuMax!H10)/2</f>
        <v>20.259999999999998</v>
      </c>
      <c r="I10" s="2">
        <f>(NhuMin!I10+NhuMax!I10)/2</f>
        <v>20.18</v>
      </c>
      <c r="J10" s="2">
        <f>(NhuMin!J10+NhuMax!J10)/2</f>
        <v>15.43</v>
      </c>
      <c r="K10" s="2">
        <f>(NhuMin!K10+NhuMax!K10)/2</f>
        <v>11.084999999999999</v>
      </c>
      <c r="L10" s="2">
        <f>(NhuMin!L10+NhuMax!L10)/2</f>
        <v>5.26</v>
      </c>
      <c r="M10" s="2">
        <f>(NhuMin!M10+NhuMax!M10)/2</f>
        <v>-1.0050000000000001</v>
      </c>
      <c r="N10" s="2">
        <f>(NhuMin!N10+NhuMax!N10)/2</f>
        <v>8.265</v>
      </c>
    </row>
    <row r="11" spans="1:14" ht="12.75">
      <c r="A11">
        <v>1954</v>
      </c>
      <c r="B11" s="2">
        <f>(NhuMin!B11+NhuMax!B11)/2</f>
        <v>-7.085000000000001</v>
      </c>
      <c r="C11" s="2">
        <f>(NhuMin!C11+NhuMax!C11)/2</f>
        <v>-1.645</v>
      </c>
      <c r="D11" s="2">
        <f>(NhuMin!D11+NhuMax!D11)/2</f>
        <v>-2.42</v>
      </c>
      <c r="E11" s="2">
        <f>(NhuMin!E11+NhuMax!E11)/2</f>
        <v>6.59</v>
      </c>
      <c r="F11" s="2">
        <f>(NhuMin!F11+NhuMax!F11)/2</f>
        <v>9.795</v>
      </c>
      <c r="G11" s="2">
        <f>(NhuMin!G11+NhuMax!G11)/2</f>
        <v>18.425</v>
      </c>
      <c r="H11" s="2">
        <f>(NhuMin!H11+NhuMax!H11)/2</f>
        <v>19.02</v>
      </c>
      <c r="I11" s="2">
        <f>(NhuMin!I11+NhuMax!I11)/2</f>
        <v>18.560000000000002</v>
      </c>
      <c r="J11" s="2">
        <f>(NhuMin!J11+NhuMax!J11)/2</f>
        <v>15.19</v>
      </c>
      <c r="K11" s="2">
        <f>(NhuMin!K11+NhuMax!K11)/2</f>
        <v>9.945</v>
      </c>
      <c r="L11" s="2">
        <f>(NhuMin!L11+NhuMax!L11)/2</f>
        <v>3.89</v>
      </c>
      <c r="M11" s="2">
        <f>(NhuMin!M11+NhuMax!M11)/2</f>
        <v>-3.85</v>
      </c>
      <c r="N11" s="2">
        <f>(NhuMin!N11+NhuMax!N11)/2</f>
        <v>7.205</v>
      </c>
    </row>
    <row r="12" spans="1:14" ht="12.75">
      <c r="A12">
        <v>1955</v>
      </c>
      <c r="B12" s="2">
        <f>(NhuMin!B12+NhuMax!B12)/2</f>
        <v>-6.005</v>
      </c>
      <c r="C12" s="2">
        <f>(NhuMin!C12+NhuMax!C12)/2</f>
        <v>-5.775</v>
      </c>
      <c r="D12" s="2">
        <f>(NhuMin!D12+NhuMax!D12)/2</f>
        <v>-1.885</v>
      </c>
      <c r="E12" s="2">
        <f>(NhuMin!E12+NhuMax!E12)/2</f>
        <v>9.175</v>
      </c>
      <c r="F12" s="2">
        <f>(NhuMin!F12+NhuMax!F12)/2</f>
        <v>13.36</v>
      </c>
      <c r="G12" s="2">
        <f>(NhuMin!G12+NhuMax!G12)/2</f>
        <v>17.8</v>
      </c>
      <c r="H12" s="2">
        <f>(NhuMin!H12+NhuMax!H12)/2</f>
        <v>22.939999999999998</v>
      </c>
      <c r="I12" s="2">
        <f>(NhuMin!I12+NhuMax!I12)/2</f>
        <v>22.285</v>
      </c>
      <c r="J12" s="2">
        <f>(NhuMin!J12+NhuMax!J12)/2</f>
        <v>15.3</v>
      </c>
      <c r="K12" s="2">
        <f>(NhuMin!K12+NhuMax!K12)/2</f>
        <v>10.995</v>
      </c>
      <c r="L12" s="2">
        <f>(NhuMin!L12+NhuMax!L12)/2</f>
        <v>1.25</v>
      </c>
      <c r="M12" s="2">
        <f>(NhuMin!M12+NhuMax!M12)/2</f>
        <v>-5.22</v>
      </c>
      <c r="N12" s="2">
        <f>(NhuMin!N12+NhuMax!N12)/2</f>
        <v>7.85</v>
      </c>
    </row>
    <row r="13" spans="1:14" ht="12.75">
      <c r="A13">
        <v>1956</v>
      </c>
      <c r="B13" s="2">
        <f>(NhuMin!B13+NhuMax!B13)/2</f>
        <v>-5.955</v>
      </c>
      <c r="C13" s="2">
        <f>(NhuMin!C13+NhuMax!C13)/2</f>
        <v>-5.495</v>
      </c>
      <c r="D13" s="2">
        <f>(NhuMin!D13+NhuMax!D13)/2</f>
        <v>-3.455</v>
      </c>
      <c r="E13" s="2">
        <f>(NhuMin!E13+NhuMax!E13)/2</f>
        <v>4.15</v>
      </c>
      <c r="F13" s="2">
        <f>(NhuMin!F13+NhuMax!F13)/2</f>
        <v>10.114999999999998</v>
      </c>
      <c r="G13" s="2">
        <f>(NhuMin!G13+NhuMax!G13)/2</f>
        <v>17.695</v>
      </c>
      <c r="H13" s="2">
        <f>(NhuMin!H13+NhuMax!H13)/2</f>
        <v>18.299999999999997</v>
      </c>
      <c r="I13" s="2">
        <f>(NhuMin!I13+NhuMax!I13)/2</f>
        <v>18.759999999999998</v>
      </c>
      <c r="J13" s="2">
        <f>(NhuMin!J13+NhuMax!J13)/2</f>
        <v>12.87</v>
      </c>
      <c r="K13" s="2">
        <f>(NhuMin!K13+NhuMax!K13)/2</f>
        <v>11.575</v>
      </c>
      <c r="L13" s="2">
        <f>(NhuMin!L13+NhuMax!L13)/2</f>
        <v>3.105</v>
      </c>
      <c r="M13" s="2">
        <f>(NhuMin!M13+NhuMax!M13)/2</f>
        <v>-2.035</v>
      </c>
      <c r="N13" s="2">
        <f>(NhuMin!N13+NhuMax!N13)/2</f>
        <v>6.635</v>
      </c>
    </row>
    <row r="14" spans="1:14" ht="12.75">
      <c r="A14">
        <v>1957</v>
      </c>
      <c r="B14" s="2">
        <f>(NhuMin!B14+NhuMax!B14)/2</f>
        <v>-8.805</v>
      </c>
      <c r="C14" s="2">
        <f>(NhuMin!C14+NhuMax!C14)/2</f>
        <v>-4.0249999999999995</v>
      </c>
      <c r="D14" s="2">
        <f>(NhuMin!D14+NhuMax!D14)/2</f>
        <v>-0.9600000000000004</v>
      </c>
      <c r="E14" s="2">
        <f>(NhuMin!E14+NhuMax!E14)/2</f>
        <v>6.824999999999999</v>
      </c>
      <c r="F14" s="2">
        <f>(NhuMin!F14+NhuMax!F14)/2</f>
        <v>10.93</v>
      </c>
      <c r="G14" s="2">
        <f>(NhuMin!G14+NhuMax!G14)/2</f>
        <v>17.335</v>
      </c>
      <c r="H14" s="2">
        <f>(NhuMin!H14+NhuMax!H14)/2</f>
        <v>19.560000000000002</v>
      </c>
      <c r="I14" s="2">
        <f>(NhuMin!I14+NhuMax!I14)/2</f>
        <v>18.235</v>
      </c>
      <c r="J14" s="2">
        <f>(NhuMin!J14+NhuMax!J14)/2</f>
        <v>14.49</v>
      </c>
      <c r="K14" s="2">
        <f>(NhuMin!K14+NhuMax!K14)/2</f>
        <v>8.425</v>
      </c>
      <c r="L14" s="2">
        <f>(NhuMin!L14+NhuMax!L14)/2</f>
        <v>3.205</v>
      </c>
      <c r="M14" s="2">
        <f>(NhuMin!M14+NhuMax!M14)/2</f>
        <v>-1.5650000000000002</v>
      </c>
      <c r="N14" s="2">
        <f>(NhuMin!N14+NhuMax!N14)/2</f>
        <v>6.970000000000001</v>
      </c>
    </row>
    <row r="15" spans="1:14" ht="12.75">
      <c r="A15">
        <v>1958</v>
      </c>
      <c r="B15" s="2">
        <f>(NhuMin!B15+NhuMax!B15)/2</f>
        <v>-5.675000000000001</v>
      </c>
      <c r="C15" s="2">
        <f>(NhuMin!C15+NhuMax!C15)/2</f>
        <v>-8.485</v>
      </c>
      <c r="D15" s="2">
        <f>(NhuMin!D15+NhuMax!D15)/2</f>
        <v>0.1100000000000001</v>
      </c>
      <c r="E15" s="2">
        <f>(NhuMin!E15+NhuMax!E15)/2</f>
        <v>6.76</v>
      </c>
      <c r="F15" s="2">
        <f>(NhuMin!F15+NhuMax!F15)/2</f>
        <v>10.795</v>
      </c>
      <c r="G15" s="2">
        <f>(NhuMin!G15+NhuMax!G15)/2</f>
        <v>14.535</v>
      </c>
      <c r="H15" s="2">
        <f>(NhuMin!H15+NhuMax!H15)/2</f>
        <v>19.155</v>
      </c>
      <c r="I15" s="2">
        <f>(NhuMin!I15+NhuMax!I15)/2</f>
        <v>19.105</v>
      </c>
      <c r="J15" s="2">
        <f>(NhuMin!J15+NhuMax!J15)/2</f>
        <v>15.190000000000001</v>
      </c>
      <c r="K15" s="2">
        <f>(NhuMin!K15+NhuMax!K15)/2</f>
        <v>10.18</v>
      </c>
      <c r="L15" s="2">
        <f>(NhuMin!L15+NhuMax!L15)/2</f>
        <v>3.7049999999999996</v>
      </c>
      <c r="M15" s="2">
        <f>(NhuMin!M15+NhuMax!M15)/2</f>
        <v>-7.92</v>
      </c>
      <c r="N15" s="2">
        <f>(NhuMin!N15+NhuMax!N15)/2</f>
        <v>6.455</v>
      </c>
    </row>
    <row r="16" spans="1:14" ht="12.75">
      <c r="A16">
        <v>1959</v>
      </c>
      <c r="B16" s="2">
        <f>(NhuMin!B16+NhuMax!B16)/2</f>
        <v>-8.870000000000001</v>
      </c>
      <c r="C16" s="2">
        <f>(NhuMin!C16+NhuMax!C16)/2</f>
        <v>-8.435</v>
      </c>
      <c r="D16" s="2">
        <f>(NhuMin!D16+NhuMax!D16)/2</f>
        <v>-2.83</v>
      </c>
      <c r="E16" s="2">
        <f>(NhuMin!E16+NhuMax!E16)/2</f>
        <v>5.76</v>
      </c>
      <c r="F16" s="2">
        <f>(NhuMin!F16+NhuMax!F16)/2</f>
        <v>13.765</v>
      </c>
      <c r="G16" s="2">
        <f>(NhuMin!G16+NhuMax!G16)/2</f>
        <v>18.095</v>
      </c>
      <c r="H16" s="2">
        <f>(NhuMin!H16+NhuMax!H16)/2</f>
        <v>20.325</v>
      </c>
      <c r="I16" s="2">
        <f>(NhuMin!I16+NhuMax!I16)/2</f>
        <v>21.994999999999997</v>
      </c>
      <c r="J16" s="2">
        <f>(NhuMin!J16+NhuMax!J16)/2</f>
        <v>16.795</v>
      </c>
      <c r="K16" s="2">
        <f>(NhuMin!K16+NhuMax!K16)/2</f>
        <v>8.405000000000001</v>
      </c>
      <c r="L16" s="2">
        <f>(NhuMin!L16+NhuMax!L16)/2</f>
        <v>-0.010000000000000009</v>
      </c>
      <c r="M16" s="2">
        <f>(NhuMin!M16+NhuMax!M16)/2</f>
        <v>-1.4849999999999999</v>
      </c>
      <c r="N16" s="2">
        <f>(NhuMin!N16+NhuMax!N16)/2</f>
        <v>6.96</v>
      </c>
    </row>
    <row r="17" spans="1:14" ht="12.75">
      <c r="A17">
        <v>1960</v>
      </c>
      <c r="B17" s="2">
        <f>(NhuMin!B17+NhuMax!B17)/2</f>
        <v>-5.06</v>
      </c>
      <c r="C17" s="2">
        <f>(NhuMin!C17+NhuMax!C17)/2</f>
        <v>-5.49</v>
      </c>
      <c r="D17" s="2">
        <f>(NhuMin!D17+NhuMax!D17)/2</f>
        <v>-6.3</v>
      </c>
      <c r="E17" s="2">
        <f>(NhuMin!E17+NhuMax!E17)/2</f>
        <v>6.37</v>
      </c>
      <c r="F17" s="2">
        <f>(NhuMin!F17+NhuMax!F17)/2</f>
        <v>12.165</v>
      </c>
      <c r="G17" s="2">
        <f>(NhuMin!G17+NhuMax!G17)/2</f>
        <v>15.98</v>
      </c>
      <c r="H17" s="2">
        <f>(NhuMin!H17+NhuMax!H17)/2</f>
        <v>18.555</v>
      </c>
      <c r="I17" s="2">
        <f>(NhuMin!I17+NhuMax!I17)/2</f>
        <v>19.055</v>
      </c>
      <c r="J17" s="2">
        <f>(NhuMin!J17+NhuMax!J17)/2</f>
        <v>15.995</v>
      </c>
      <c r="K17" s="2">
        <f>(NhuMin!K17+NhuMax!K17)/2</f>
        <v>9.145</v>
      </c>
      <c r="L17" s="2">
        <f>(NhuMin!L17+NhuMax!L17)/2</f>
        <v>4.569999999999999</v>
      </c>
      <c r="M17" s="2">
        <f>(NhuMin!M17+NhuMax!M17)/2</f>
        <v>-5.9</v>
      </c>
      <c r="N17" s="2">
        <f>(NhuMin!N17+NhuMax!N17)/2</f>
        <v>6.59</v>
      </c>
    </row>
    <row r="18" spans="1:14" ht="12.75">
      <c r="A18">
        <v>1961</v>
      </c>
      <c r="B18" s="2">
        <f>(NhuMin!B18+NhuMax!B18)/2</f>
        <v>-8.485</v>
      </c>
      <c r="C18" s="2">
        <f>(NhuMin!C18+NhuMax!C18)/2</f>
        <v>-4.085</v>
      </c>
      <c r="D18" s="2">
        <f>(NhuMin!D18+NhuMax!D18)/2</f>
        <v>0.08499999999999996</v>
      </c>
      <c r="E18" s="2">
        <f>(NhuMin!E18+NhuMax!E18)/2</f>
        <v>4.255</v>
      </c>
      <c r="F18" s="2">
        <f>(NhuMin!F18+NhuMax!F18)/2</f>
        <v>10.285</v>
      </c>
      <c r="G18" s="2">
        <f>(NhuMin!G18+NhuMax!G18)/2</f>
        <v>16.47</v>
      </c>
      <c r="H18" s="2">
        <f>(NhuMin!H18+NhuMax!H18)/2</f>
        <v>19.805</v>
      </c>
      <c r="I18" s="2">
        <f>(NhuMin!I18+NhuMax!I18)/2</f>
        <v>19.195</v>
      </c>
      <c r="J18" s="2">
        <f>(NhuMin!J18+NhuMax!J18)/2</f>
        <v>17.990000000000002</v>
      </c>
      <c r="K18" s="2">
        <f>(NhuMin!K18+NhuMax!K18)/2</f>
        <v>10.81</v>
      </c>
      <c r="L18" s="2">
        <f>(NhuMin!L18+NhuMax!L18)/2</f>
        <v>3.12</v>
      </c>
      <c r="M18" s="2">
        <f>(NhuMin!M18+NhuMax!M18)/2</f>
        <v>-3.14</v>
      </c>
      <c r="N18" s="2">
        <f>(NhuMin!N18+NhuMax!N18)/2</f>
        <v>7.195</v>
      </c>
    </row>
    <row r="19" spans="1:14" ht="12.75">
      <c r="A19">
        <v>1962</v>
      </c>
      <c r="B19" s="2">
        <f>(NhuMin!B19+NhuMax!B19)/2</f>
        <v>-8.145</v>
      </c>
      <c r="C19" s="2">
        <f>(NhuMin!C19+NhuMax!C19)/2</f>
        <v>-9.02</v>
      </c>
      <c r="D19" s="2">
        <f>(NhuMin!D19+NhuMax!D19)/2</f>
        <v>-1.4749999999999999</v>
      </c>
      <c r="E19" s="2">
        <f>(NhuMin!E19+NhuMax!E19)/2</f>
        <v>5.7</v>
      </c>
      <c r="F19" s="2">
        <f>(NhuMin!F19+NhuMax!F19)/2</f>
        <v>14.425</v>
      </c>
      <c r="G19" s="2">
        <f>(NhuMin!G19+NhuMax!G19)/2</f>
        <v>16.835</v>
      </c>
      <c r="H19" s="2">
        <f>(NhuMin!H19+NhuMax!H19)/2</f>
        <v>18.65</v>
      </c>
      <c r="I19" s="2">
        <f>(NhuMin!I19+NhuMax!I19)/2</f>
        <v>18.87</v>
      </c>
      <c r="J19" s="2">
        <f>(NhuMin!J19+NhuMax!J19)/2</f>
        <v>13.915</v>
      </c>
      <c r="K19" s="2">
        <f>(NhuMin!K19+NhuMax!K19)/2</f>
        <v>10.12</v>
      </c>
      <c r="L19" s="2">
        <f>(NhuMin!L19+NhuMax!L19)/2</f>
        <v>2.615</v>
      </c>
      <c r="M19" s="2">
        <f>(NhuMin!M19+NhuMax!M19)/2</f>
        <v>-4.73</v>
      </c>
      <c r="N19" s="2">
        <f>(NhuMin!N19+NhuMax!N19)/2</f>
        <v>6.48</v>
      </c>
    </row>
    <row r="20" spans="1:14" ht="12.75">
      <c r="A20">
        <v>1963</v>
      </c>
      <c r="B20" s="2">
        <f>(NhuMin!B20+NhuMax!B20)/2</f>
        <v>-10.495000000000001</v>
      </c>
      <c r="C20" s="2">
        <f>(NhuMin!C20+NhuMax!C20)/2</f>
        <v>-10.695</v>
      </c>
      <c r="D20" s="2">
        <f>(NhuMin!D20+NhuMax!D20)/2</f>
        <v>-1.1600000000000001</v>
      </c>
      <c r="E20" s="2">
        <f>(NhuMin!E20+NhuMax!E20)/2</f>
        <v>6.44</v>
      </c>
      <c r="F20" s="2">
        <f>(NhuMin!F20+NhuMax!F20)/2</f>
        <v>10.325</v>
      </c>
      <c r="G20" s="2">
        <f>(NhuMin!G20+NhuMax!G20)/2</f>
        <v>17.705</v>
      </c>
      <c r="H20" s="2">
        <f>(NhuMin!H20+NhuMax!H20)/2</f>
        <v>20.32</v>
      </c>
      <c r="I20" s="2">
        <f>(NhuMin!I20+NhuMax!I20)/2</f>
        <v>17.549999999999997</v>
      </c>
      <c r="J20" s="2">
        <f>(NhuMin!J20+NhuMax!J20)/2</f>
        <v>13.955</v>
      </c>
      <c r="K20" s="2">
        <f>(NhuMin!K20+NhuMax!K20)/2</f>
        <v>13.5</v>
      </c>
      <c r="L20" s="2">
        <f>(NhuMin!L20+NhuMax!L20)/2</f>
        <v>5.595000000000001</v>
      </c>
      <c r="M20" s="2">
        <f>(NhuMin!M20+NhuMax!M20)/2</f>
        <v>-6.685</v>
      </c>
      <c r="N20" s="2">
        <f>(NhuMin!N20+NhuMax!N20)/2</f>
        <v>6.365</v>
      </c>
    </row>
    <row r="21" spans="1:14" ht="12.75">
      <c r="A21">
        <v>1964</v>
      </c>
      <c r="B21" s="2">
        <f>(NhuMin!B21+NhuMax!B21)/2</f>
        <v>-4.05</v>
      </c>
      <c r="C21" s="2">
        <f>(NhuMin!C21+NhuMax!C21)/2</f>
        <v>-4.720000000000001</v>
      </c>
      <c r="D21" s="2">
        <f>(NhuMin!D21+NhuMax!D21)/2</f>
        <v>-1.0300000000000002</v>
      </c>
      <c r="E21" s="2">
        <f>(NhuMin!E21+NhuMax!E21)/2</f>
        <v>6.3999999999999995</v>
      </c>
      <c r="F21" s="2">
        <f>(NhuMin!F21+NhuMax!F21)/2</f>
        <v>14.175</v>
      </c>
      <c r="G21" s="2">
        <f>(NhuMin!G21+NhuMax!G21)/2</f>
        <v>17.12</v>
      </c>
      <c r="H21" s="2">
        <f>(NhuMin!H21+NhuMax!H21)/2</f>
        <v>20.905</v>
      </c>
      <c r="I21" s="2">
        <f>(NhuMin!I21+NhuMax!I21)/2</f>
        <v>17.24</v>
      </c>
      <c r="J21" s="2">
        <f>(NhuMin!J21+NhuMax!J21)/2</f>
        <v>14.684999999999999</v>
      </c>
      <c r="K21" s="2">
        <f>(NhuMin!K21+NhuMax!K21)/2</f>
        <v>8.145</v>
      </c>
      <c r="L21" s="2">
        <f>(NhuMin!L21+NhuMax!L21)/2</f>
        <v>4.6850000000000005</v>
      </c>
      <c r="M21" s="2">
        <f>(NhuMin!M21+NhuMax!M21)/2</f>
        <v>-3.9899999999999998</v>
      </c>
      <c r="N21" s="2">
        <f>(NhuMin!N21+NhuMax!N21)/2</f>
        <v>7.465</v>
      </c>
    </row>
    <row r="22" spans="1:14" ht="12.75">
      <c r="A22">
        <v>1965</v>
      </c>
      <c r="B22" s="2">
        <f>(NhuMin!B22+NhuMax!B22)/2</f>
        <v>-7.2250000000000005</v>
      </c>
      <c r="C22" s="2">
        <f>(NhuMin!C22+NhuMax!C22)/2</f>
        <v>-6.515</v>
      </c>
      <c r="D22" s="2">
        <f>(NhuMin!D22+NhuMax!D22)/2</f>
        <v>-3.865</v>
      </c>
      <c r="E22" s="2">
        <f>(NhuMin!E22+NhuMax!E22)/2</f>
        <v>3.2299999999999995</v>
      </c>
      <c r="F22" s="2">
        <f>(NhuMin!F22+NhuMax!F22)/2</f>
        <v>13.755</v>
      </c>
      <c r="G22" s="2">
        <f>(NhuMin!G22+NhuMax!G22)/2</f>
        <v>16.185</v>
      </c>
      <c r="H22" s="2">
        <f>(NhuMin!H22+NhuMax!H22)/2</f>
        <v>17.58</v>
      </c>
      <c r="I22" s="2">
        <f>(NhuMin!I22+NhuMax!I22)/2</f>
        <v>18.060000000000002</v>
      </c>
      <c r="J22" s="2">
        <f>(NhuMin!J22+NhuMax!J22)/2</f>
        <v>15.219999999999999</v>
      </c>
      <c r="K22" s="2">
        <f>(NhuMin!K22+NhuMax!K22)/2</f>
        <v>8.385</v>
      </c>
      <c r="L22" s="2">
        <f>(NhuMin!L22+NhuMax!L22)/2</f>
        <v>2.915</v>
      </c>
      <c r="M22" s="2">
        <f>(NhuMin!M22+NhuMax!M22)/2</f>
        <v>-0.53</v>
      </c>
      <c r="N22" s="2">
        <f>(NhuMin!N22+NhuMax!N22)/2</f>
        <v>6.435</v>
      </c>
    </row>
    <row r="23" spans="1:14" ht="12.75">
      <c r="A23">
        <v>1966</v>
      </c>
      <c r="B23" s="2">
        <f>(NhuMin!B23+NhuMax!B23)/2</f>
        <v>-8.425</v>
      </c>
      <c r="C23" s="2">
        <f>(NhuMin!C23+NhuMax!C23)/2</f>
        <v>-4.71</v>
      </c>
      <c r="D23" s="2">
        <f>(NhuMin!D23+NhuMax!D23)/2</f>
        <v>0.75</v>
      </c>
      <c r="E23" s="2">
        <f>(NhuMin!E23+NhuMax!E23)/2</f>
        <v>4.67</v>
      </c>
      <c r="F23" s="2">
        <f>(NhuMin!F23+NhuMax!F23)/2</f>
        <v>8.99</v>
      </c>
      <c r="G23" s="2">
        <f>(NhuMin!G23+NhuMax!G23)/2</f>
        <v>18.064999999999998</v>
      </c>
      <c r="H23" s="2">
        <f>(NhuMin!H23+NhuMax!H23)/2</f>
        <v>21.365</v>
      </c>
      <c r="I23" s="2">
        <f>(NhuMin!I23+NhuMax!I23)/2</f>
        <v>18.865000000000002</v>
      </c>
      <c r="J23" s="2">
        <f>(NhuMin!J23+NhuMax!J23)/2</f>
        <v>14.285</v>
      </c>
      <c r="K23" s="2">
        <f>(NhuMin!K23+NhuMax!K23)/2</f>
        <v>8.78</v>
      </c>
      <c r="L23" s="2">
        <f>(NhuMin!L23+NhuMax!L23)/2</f>
        <v>2.99</v>
      </c>
      <c r="M23" s="2">
        <f>(NhuMin!M23+NhuMax!M23)/2</f>
        <v>-3.97</v>
      </c>
      <c r="N23" s="2">
        <f>(NhuMin!N23+NhuMax!N23)/2</f>
        <v>6.805</v>
      </c>
    </row>
    <row r="24" spans="1:14" ht="12.75">
      <c r="A24">
        <v>1967</v>
      </c>
      <c r="B24" s="2">
        <f>(NhuMin!B24+NhuMax!B24)/2</f>
        <v>-4.2700000000000005</v>
      </c>
      <c r="C24" s="2">
        <f>(NhuMin!C24+NhuMax!C24)/2</f>
        <v>-8.78</v>
      </c>
      <c r="D24" s="2">
        <f>(NhuMin!D24+NhuMax!D24)/2</f>
        <v>-2.24</v>
      </c>
      <c r="E24" s="2">
        <f>(NhuMin!E24+NhuMax!E24)/2</f>
        <v>5.845</v>
      </c>
      <c r="F24" s="2">
        <f>(NhuMin!F24+NhuMax!F24)/2</f>
        <v>8.7</v>
      </c>
      <c r="G24" s="2">
        <f>(NhuMin!G24+NhuMax!G24)/2</f>
        <v>18.545</v>
      </c>
      <c r="H24" s="2">
        <f>(NhuMin!H24+NhuMax!H24)/2</f>
        <v>18.605</v>
      </c>
      <c r="I24" s="2">
        <f>(NhuMin!I24+NhuMax!I24)/2</f>
        <v>17.64</v>
      </c>
      <c r="J24" s="2">
        <f>(NhuMin!J24+NhuMax!J24)/2</f>
        <v>14.27</v>
      </c>
      <c r="K24" s="2">
        <f>(NhuMin!K24+NhuMax!K24)/2</f>
        <v>9.105</v>
      </c>
      <c r="L24" s="2">
        <f>(NhuMin!L24+NhuMax!L24)/2</f>
        <v>0.5449999999999999</v>
      </c>
      <c r="M24" s="2">
        <f>(NhuMin!M24+NhuMax!M24)/2</f>
        <v>-2.235</v>
      </c>
      <c r="N24" s="2">
        <f>(NhuMin!N24+NhuMax!N24)/2</f>
        <v>6.31</v>
      </c>
    </row>
    <row r="25" spans="1:14" ht="12.75">
      <c r="A25">
        <v>1968</v>
      </c>
      <c r="B25" s="2">
        <f>(NhuMin!B25+NhuMax!B25)/2</f>
        <v>-7.494999999999999</v>
      </c>
      <c r="C25" s="2">
        <f>(NhuMin!C25+NhuMax!C25)/2</f>
        <v>-8.19</v>
      </c>
      <c r="D25" s="2">
        <f>(NhuMin!D25+NhuMax!D25)/2</f>
        <v>0.665</v>
      </c>
      <c r="E25" s="2">
        <f>(NhuMin!E25+NhuMax!E25)/2</f>
        <v>7.76</v>
      </c>
      <c r="F25" s="2">
        <f>(NhuMin!F25+NhuMax!F25)/2</f>
        <v>10.14</v>
      </c>
      <c r="G25" s="2">
        <f>(NhuMin!G25+NhuMax!G25)/2</f>
        <v>16.405</v>
      </c>
      <c r="H25" s="2">
        <f>(NhuMin!H25+NhuMax!H25)/2</f>
        <v>19.255</v>
      </c>
      <c r="I25" s="2">
        <f>(NhuMin!I25+NhuMax!I25)/2</f>
        <v>19.095</v>
      </c>
      <c r="J25" s="2">
        <f>(NhuMin!J25+NhuMax!J25)/2</f>
        <v>16.915</v>
      </c>
      <c r="K25" s="2">
        <f>(NhuMin!K25+NhuMax!K25)/2</f>
        <v>10.690000000000001</v>
      </c>
      <c r="L25" s="2">
        <f>(NhuMin!L25+NhuMax!L25)/2</f>
        <v>2.805</v>
      </c>
      <c r="M25" s="2">
        <f>(NhuMin!M25+NhuMax!M25)/2</f>
        <v>-4.4350000000000005</v>
      </c>
      <c r="N25" s="2">
        <f>(NhuMin!N25+NhuMax!N25)/2</f>
        <v>6.97</v>
      </c>
    </row>
    <row r="26" spans="1:14" ht="12.75">
      <c r="A26">
        <v>1969</v>
      </c>
      <c r="B26" s="2">
        <f>(NhuMin!B26+NhuMax!B26)/2</f>
        <v>-6.055000000000001</v>
      </c>
      <c r="C26" s="2">
        <f>(NhuMin!C26+NhuMax!C26)/2</f>
        <v>-5.36</v>
      </c>
      <c r="D26" s="2">
        <f>(NhuMin!D26+NhuMax!D26)/2</f>
        <v>-2.655</v>
      </c>
      <c r="E26" s="2">
        <f>(NhuMin!E26+NhuMax!E26)/2</f>
        <v>6.3149999999999995</v>
      </c>
      <c r="F26" s="2">
        <f>(NhuMin!F26+NhuMax!F26)/2</f>
        <v>10.95</v>
      </c>
      <c r="G26" s="2">
        <f>(NhuMin!G26+NhuMax!G26)/2</f>
        <v>14.645</v>
      </c>
      <c r="H26" s="2">
        <f>(NhuMin!H26+NhuMax!H26)/2</f>
        <v>19.75</v>
      </c>
      <c r="I26" s="2">
        <f>(NhuMin!I26+NhuMax!I26)/2</f>
        <v>20.82</v>
      </c>
      <c r="J26" s="2">
        <f>(NhuMin!J26+NhuMax!J26)/2</f>
        <v>15.745</v>
      </c>
      <c r="K26" s="2">
        <f>(NhuMin!K26+NhuMax!K26)/2</f>
        <v>8.780000000000001</v>
      </c>
      <c r="L26" s="2">
        <f>(NhuMin!L26+NhuMax!L26)/2</f>
        <v>2.4899999999999998</v>
      </c>
      <c r="M26" s="2">
        <f>(NhuMin!M26+NhuMax!M26)/2</f>
        <v>-4.3950000000000005</v>
      </c>
      <c r="N26" s="2">
        <f>(NhuMin!N26+NhuMax!N26)/2</f>
        <v>6.755</v>
      </c>
    </row>
    <row r="27" spans="1:14" ht="12.75">
      <c r="A27">
        <v>1970</v>
      </c>
      <c r="B27" s="2">
        <f>(NhuMin!B27+NhuMax!B27)/2</f>
        <v>-9.515</v>
      </c>
      <c r="C27" s="2">
        <f>(NhuMin!C27+NhuMax!C27)/2</f>
        <v>-7.16</v>
      </c>
      <c r="D27" s="2">
        <f>(NhuMin!D27+NhuMax!D27)/2</f>
        <v>-3.2249999999999996</v>
      </c>
      <c r="E27" s="2">
        <f>(NhuMin!E27+NhuMax!E27)/2</f>
        <v>6.140000000000001</v>
      </c>
      <c r="F27" s="2">
        <f>(NhuMin!F27+NhuMax!F27)/2</f>
        <v>12.23</v>
      </c>
      <c r="G27" s="2">
        <f>(NhuMin!G27+NhuMax!G27)/2</f>
        <v>16.98</v>
      </c>
      <c r="H27" s="2">
        <f>(NhuMin!H27+NhuMax!H27)/2</f>
        <v>20.45</v>
      </c>
      <c r="I27" s="2">
        <f>(NhuMin!I27+NhuMax!I27)/2</f>
        <v>19.77</v>
      </c>
      <c r="J27" s="2">
        <f>(NhuMin!J27+NhuMax!J27)/2</f>
        <v>15.645</v>
      </c>
      <c r="K27" s="2">
        <f>(NhuMin!K27+NhuMax!K27)/2</f>
        <v>10.785</v>
      </c>
      <c r="L27" s="2">
        <f>(NhuMin!L27+NhuMax!L27)/2</f>
        <v>3.5450000000000004</v>
      </c>
      <c r="M27" s="2">
        <f>(NhuMin!M27+NhuMax!M27)/2</f>
        <v>-3.96</v>
      </c>
      <c r="N27" s="2">
        <f>(NhuMin!N27+NhuMax!N27)/2</f>
        <v>6.805</v>
      </c>
    </row>
    <row r="28" spans="1:14" ht="12.75">
      <c r="A28">
        <v>1971</v>
      </c>
      <c r="B28" s="2">
        <f>(NhuMin!B28+NhuMax!B28)/2</f>
        <v>-8.53</v>
      </c>
      <c r="C28" s="2">
        <f>(NhuMin!C28+NhuMax!C28)/2</f>
        <v>-5.71</v>
      </c>
      <c r="D28" s="2">
        <f>(NhuMin!D28+NhuMax!D28)/2</f>
        <v>-3.39</v>
      </c>
      <c r="E28" s="2">
        <f>(NhuMin!E28+NhuMax!E28)/2</f>
        <v>4.33</v>
      </c>
      <c r="F28" s="2">
        <f>(NhuMin!F28+NhuMax!F28)/2</f>
        <v>10.865</v>
      </c>
      <c r="G28" s="2">
        <f>(NhuMin!G28+NhuMax!G28)/2</f>
        <v>18.455</v>
      </c>
      <c r="H28" s="2">
        <f>(NhuMin!H28+NhuMax!H28)/2</f>
        <v>18.509999999999998</v>
      </c>
      <c r="I28" s="2">
        <f>(NhuMin!I28+NhuMax!I28)/2</f>
        <v>18.15</v>
      </c>
      <c r="J28" s="2">
        <f>(NhuMin!J28+NhuMax!J28)/2</f>
        <v>16.905</v>
      </c>
      <c r="K28" s="2">
        <f>(NhuMin!K28+NhuMax!K28)/2</f>
        <v>13.29</v>
      </c>
      <c r="L28" s="2">
        <f>(NhuMin!L28+NhuMax!L28)/2</f>
        <v>2.845</v>
      </c>
      <c r="M28" s="2">
        <f>(NhuMin!M28+NhuMax!M28)/2</f>
        <v>-1.23</v>
      </c>
      <c r="N28" s="2">
        <f>(NhuMin!N28+NhuMax!N28)/2</f>
        <v>7.04</v>
      </c>
    </row>
    <row r="29" spans="1:14" ht="12.75">
      <c r="A29">
        <v>1972</v>
      </c>
      <c r="B29" s="2">
        <f>(NhuMin!B29+NhuMax!B29)/2</f>
        <v>-6.595</v>
      </c>
      <c r="C29" s="2">
        <f>(NhuMin!C29+NhuMax!C29)/2</f>
        <v>-7.640000000000001</v>
      </c>
      <c r="D29" s="2">
        <f>(NhuMin!D29+NhuMax!D29)/2</f>
        <v>-4.25</v>
      </c>
      <c r="E29" s="2">
        <f>(NhuMin!E29+NhuMax!E29)/2</f>
        <v>2.7649999999999997</v>
      </c>
      <c r="F29" s="2">
        <f>(NhuMin!F29+NhuMax!F29)/2</f>
        <v>12.71</v>
      </c>
      <c r="G29" s="2">
        <f>(NhuMin!G29+NhuMax!G29)/2</f>
        <v>14.805</v>
      </c>
      <c r="H29" s="2">
        <f>(NhuMin!H29+NhuMax!H29)/2</f>
        <v>19.34</v>
      </c>
      <c r="I29" s="2">
        <f>(NhuMin!I29+NhuMax!I29)/2</f>
        <v>18.4</v>
      </c>
      <c r="J29" s="2">
        <f>(NhuMin!J29+NhuMax!J29)/2</f>
        <v>14.93</v>
      </c>
      <c r="K29" s="2">
        <f>(NhuMin!K29+NhuMax!K29)/2</f>
        <v>6.84</v>
      </c>
      <c r="L29" s="2">
        <f>(NhuMin!L29+NhuMax!L29)/2</f>
        <v>1.875</v>
      </c>
      <c r="M29" s="2">
        <f>(NhuMin!M29+NhuMax!M29)/2</f>
        <v>-3.7700000000000005</v>
      </c>
      <c r="N29" s="2">
        <f>(NhuMin!N29+NhuMax!N29)/2</f>
        <v>5.785</v>
      </c>
    </row>
    <row r="30" spans="1:14" ht="12.75">
      <c r="A30">
        <v>1973</v>
      </c>
      <c r="B30" s="2">
        <f>(NhuMin!B30+NhuMax!B30)/2</f>
        <v>-4.1049999999999995</v>
      </c>
      <c r="C30" s="2">
        <f>(NhuMin!C30+NhuMax!C30)/2</f>
        <v>-6.89</v>
      </c>
      <c r="D30" s="2">
        <f>(NhuMin!D30+NhuMax!D30)/2</f>
        <v>3.31</v>
      </c>
      <c r="E30" s="2">
        <f>(NhuMin!E30+NhuMax!E30)/2</f>
        <v>6.27</v>
      </c>
      <c r="F30" s="2">
        <f>(NhuMin!F30+NhuMax!F30)/2</f>
        <v>10.350000000000001</v>
      </c>
      <c r="G30" s="2">
        <f>(NhuMin!G30+NhuMax!G30)/2</f>
        <v>18.235</v>
      </c>
      <c r="H30" s="2">
        <f>(NhuMin!H30+NhuMax!H30)/2</f>
        <v>20.369999999999997</v>
      </c>
      <c r="I30" s="2">
        <f>(NhuMin!I30+NhuMax!I30)/2</f>
        <v>21.07</v>
      </c>
      <c r="J30" s="2">
        <f>(NhuMin!J30+NhuMax!J30)/2</f>
        <v>15.42</v>
      </c>
      <c r="K30" s="2">
        <f>(NhuMin!K30+NhuMax!K30)/2</f>
        <v>11.835</v>
      </c>
      <c r="L30" s="2">
        <f>(NhuMin!L30+NhuMax!L30)/2</f>
        <v>3.1350000000000002</v>
      </c>
      <c r="M30" s="2">
        <f>(NhuMin!M30+NhuMax!M30)/2</f>
        <v>-3.64</v>
      </c>
      <c r="N30" s="2">
        <f>(NhuMin!N30+NhuMax!N30)/2</f>
        <v>7.945</v>
      </c>
    </row>
    <row r="31" spans="1:14" ht="12.75">
      <c r="A31">
        <v>1974</v>
      </c>
      <c r="B31" s="2">
        <f>(NhuMin!B31+NhuMax!B31)/2</f>
        <v>-5.220000000000001</v>
      </c>
      <c r="C31" s="2">
        <f>(NhuMin!C31+NhuMax!C31)/2</f>
        <v>-8.2</v>
      </c>
      <c r="D31" s="2">
        <f>(NhuMin!D31+NhuMax!D31)/2</f>
        <v>-1.405</v>
      </c>
      <c r="E31" s="2">
        <f>(NhuMin!E31+NhuMax!E31)/2</f>
        <v>6.465</v>
      </c>
      <c r="F31" s="2">
        <f>(NhuMin!F31+NhuMax!F31)/2</f>
        <v>9.69</v>
      </c>
      <c r="G31" s="2">
        <f>(NhuMin!G31+NhuMax!G31)/2</f>
        <v>16.384999999999998</v>
      </c>
      <c r="H31" s="2">
        <f>(NhuMin!H31+NhuMax!H31)/2</f>
        <v>19.935000000000002</v>
      </c>
      <c r="I31" s="2">
        <f>(NhuMin!I31+NhuMax!I31)/2</f>
        <v>19.23</v>
      </c>
      <c r="J31" s="2">
        <f>(NhuMin!J31+NhuMax!J31)/2</f>
        <v>13.315000000000001</v>
      </c>
      <c r="K31" s="2">
        <f>(NhuMin!K31+NhuMax!K31)/2</f>
        <v>7.890000000000001</v>
      </c>
      <c r="L31" s="2">
        <f>(NhuMin!L31+NhuMax!L31)/2</f>
        <v>3.5149999999999997</v>
      </c>
      <c r="M31" s="2">
        <f>(NhuMin!M31+NhuMax!M31)/2</f>
        <v>-1.7400000000000002</v>
      </c>
      <c r="N31" s="2">
        <f>(NhuMin!N31+NhuMax!N31)/2</f>
        <v>6.655</v>
      </c>
    </row>
    <row r="32" spans="1:14" ht="12.75">
      <c r="A32">
        <v>1975</v>
      </c>
      <c r="B32" s="2">
        <f>(NhuMin!B32+NhuMax!B32)/2</f>
        <v>-4.180000000000001</v>
      </c>
      <c r="C32" s="2">
        <f>(NhuMin!C32+NhuMax!C32)/2</f>
        <v>-4.65</v>
      </c>
      <c r="D32" s="2">
        <f>(NhuMin!D32+NhuMax!D32)/2</f>
        <v>-2.895</v>
      </c>
      <c r="E32" s="2">
        <f>(NhuMin!E32+NhuMax!E32)/2</f>
        <v>2.615</v>
      </c>
      <c r="F32" s="2">
        <f>(NhuMin!F32+NhuMax!F32)/2</f>
        <v>14.635000000000002</v>
      </c>
      <c r="G32" s="2">
        <f>(NhuMin!G32+NhuMax!G32)/2</f>
        <v>17.775</v>
      </c>
      <c r="H32" s="2">
        <f>(NhuMin!H32+NhuMax!H32)/2</f>
        <v>20.66</v>
      </c>
      <c r="I32" s="2">
        <f>(NhuMin!I32+NhuMax!I32)/2</f>
        <v>19.509999999999998</v>
      </c>
      <c r="J32" s="2">
        <f>(NhuMin!J32+NhuMax!J32)/2</f>
        <v>12.975000000000001</v>
      </c>
      <c r="K32" s="2">
        <f>(NhuMin!K32+NhuMax!K32)/2</f>
        <v>10.625</v>
      </c>
      <c r="L32" s="2">
        <f>(NhuMin!L32+NhuMax!L32)/2</f>
        <v>6.18</v>
      </c>
      <c r="M32" s="2">
        <f>(NhuMin!M32+NhuMax!M32)/2</f>
        <v>-3.565</v>
      </c>
      <c r="N32" s="2">
        <f>(NhuMin!N32+NhuMax!N32)/2</f>
        <v>7.475</v>
      </c>
    </row>
    <row r="33" spans="1:14" ht="12.75">
      <c r="A33">
        <v>1976</v>
      </c>
      <c r="B33" s="2">
        <f>(NhuMin!B33+NhuMax!B33)/2</f>
        <v>-8.955</v>
      </c>
      <c r="C33" s="2">
        <f>(NhuMin!C33+NhuMax!C33)/2</f>
        <v>-3.2</v>
      </c>
      <c r="D33" s="2">
        <f>(NhuMin!D33+NhuMax!D33)/2</f>
        <v>0.41000000000000014</v>
      </c>
      <c r="E33" s="2">
        <f>(NhuMin!E33+NhuMax!E33)/2</f>
        <v>7.175</v>
      </c>
      <c r="F33" s="2">
        <f>(NhuMin!F33+NhuMax!F33)/2</f>
        <v>10.44</v>
      </c>
      <c r="G33" s="2">
        <f>(NhuMin!G33+NhuMax!G33)/2</f>
        <v>18.57</v>
      </c>
      <c r="H33" s="2">
        <f>(NhuMin!H33+NhuMax!H33)/2</f>
        <v>19.33</v>
      </c>
      <c r="I33" s="2">
        <f>(NhuMin!I33+NhuMax!I33)/2</f>
        <v>18.509999999999998</v>
      </c>
      <c r="J33" s="2">
        <f>(NhuMin!J33+NhuMax!J33)/2</f>
        <v>14.155000000000001</v>
      </c>
      <c r="K33" s="2">
        <f>(NhuMin!K33+NhuMax!K33)/2</f>
        <v>6.755000000000001</v>
      </c>
      <c r="L33" s="2">
        <f>(NhuMin!L33+NhuMax!L33)/2</f>
        <v>-0.44999999999999996</v>
      </c>
      <c r="M33" s="2">
        <f>(NhuMin!M33+NhuMax!M33)/2</f>
        <v>-8.28</v>
      </c>
      <c r="N33" s="2">
        <f>(NhuMin!N33+NhuMax!N33)/2</f>
        <v>6.205</v>
      </c>
    </row>
    <row r="34" spans="1:14" ht="12.75">
      <c r="A34">
        <v>1977</v>
      </c>
      <c r="B34" s="2">
        <f>(NhuMin!B34+NhuMax!B34)/2</f>
        <v>-11.75</v>
      </c>
      <c r="C34" s="2">
        <f>(NhuMin!C34+NhuMax!C34)/2</f>
        <v>-6.8149999999999995</v>
      </c>
      <c r="D34" s="2">
        <f>(NhuMin!D34+NhuMax!D34)/2</f>
        <v>2.02</v>
      </c>
      <c r="E34" s="2">
        <f>(NhuMin!E34+NhuMax!E34)/2</f>
        <v>7.24</v>
      </c>
      <c r="F34" s="2">
        <f>(NhuMin!F34+NhuMax!F34)/2</f>
        <v>14.459999999999999</v>
      </c>
      <c r="G34" s="2">
        <f>(NhuMin!G34+NhuMax!G34)/2</f>
        <v>15.695</v>
      </c>
      <c r="H34" s="2">
        <f>(NhuMin!H34+NhuMax!H34)/2</f>
        <v>20.5</v>
      </c>
      <c r="I34" s="2">
        <f>(NhuMin!I34+NhuMax!I34)/2</f>
        <v>17.71</v>
      </c>
      <c r="J34" s="2">
        <f>(NhuMin!J34+NhuMax!J34)/2</f>
        <v>15.235</v>
      </c>
      <c r="K34" s="2">
        <f>(NhuMin!K34+NhuMax!K34)/2</f>
        <v>8.365</v>
      </c>
      <c r="L34" s="2">
        <f>(NhuMin!L34+NhuMax!L34)/2</f>
        <v>3.195</v>
      </c>
      <c r="M34" s="2">
        <f>(NhuMin!M34+NhuMax!M34)/2</f>
        <v>-4.635</v>
      </c>
      <c r="N34" s="2">
        <f>(NhuMin!N34+NhuMax!N34)/2</f>
        <v>6.765000000000001</v>
      </c>
    </row>
    <row r="35" spans="1:14" ht="12.75">
      <c r="A35">
        <v>1978</v>
      </c>
      <c r="B35" s="2">
        <f>(NhuMin!B35+NhuMax!B35)/2</f>
        <v>-8.675</v>
      </c>
      <c r="C35" s="2">
        <f>(NhuMin!C35+NhuMax!C35)/2</f>
        <v>-10.17</v>
      </c>
      <c r="D35" s="2">
        <f>(NhuMin!D35+NhuMax!D35)/2</f>
        <v>-4.1899999999999995</v>
      </c>
      <c r="E35" s="2">
        <f>(NhuMin!E35+NhuMax!E35)/2</f>
        <v>3.815</v>
      </c>
      <c r="F35" s="2">
        <f>(NhuMin!F35+NhuMax!F35)/2</f>
        <v>12.9</v>
      </c>
      <c r="G35" s="2">
        <f>(NhuMin!G35+NhuMax!G35)/2</f>
        <v>16.15</v>
      </c>
      <c r="H35" s="2">
        <f>(NhuMin!H35+NhuMax!H35)/2</f>
        <v>19.005</v>
      </c>
      <c r="I35" s="2">
        <f>(NhuMin!I35+NhuMax!I35)/2</f>
        <v>19.325000000000003</v>
      </c>
      <c r="J35" s="2">
        <f>(NhuMin!J35+NhuMax!J35)/2</f>
        <v>15.545000000000002</v>
      </c>
      <c r="K35" s="2">
        <f>(NhuMin!K35+NhuMax!K35)/2</f>
        <v>8.385</v>
      </c>
      <c r="L35" s="2">
        <f>(NhuMin!L35+NhuMax!L35)/2</f>
        <v>3.0650000000000004</v>
      </c>
      <c r="M35" s="2">
        <f>(NhuMin!M35+NhuMax!M35)/2</f>
        <v>-3.8499999999999996</v>
      </c>
      <c r="N35" s="2">
        <f>(NhuMin!N35+NhuMax!N35)/2</f>
        <v>5.945</v>
      </c>
    </row>
    <row r="36" spans="1:14" ht="12.75">
      <c r="A36">
        <v>1979</v>
      </c>
      <c r="B36" s="2">
        <f>(NhuMin!B36+NhuMax!B36)/2</f>
        <v>-9.39</v>
      </c>
      <c r="C36" s="2">
        <f>(NhuMin!C36+NhuMax!C36)/2</f>
        <v>-11.825</v>
      </c>
      <c r="D36" s="2">
        <f>(NhuMin!D36+NhuMax!D36)/2</f>
        <v>0.2749999999999999</v>
      </c>
      <c r="E36" s="2">
        <f>(NhuMin!E36+NhuMax!E36)/2</f>
        <v>4.595</v>
      </c>
      <c r="F36" s="2">
        <f>(NhuMin!F36+NhuMax!F36)/2</f>
        <v>10.969999999999999</v>
      </c>
      <c r="G36" s="2">
        <f>(NhuMin!G36+NhuMax!G36)/2</f>
        <v>16.635</v>
      </c>
      <c r="H36" s="2">
        <f>(NhuMin!H36+NhuMax!H36)/2</f>
        <v>19.47</v>
      </c>
      <c r="I36" s="2">
        <f>(NhuMin!I36+NhuMax!I36)/2</f>
        <v>17.775</v>
      </c>
      <c r="J36" s="2">
        <f>(NhuMin!J36+NhuMax!J36)/2</f>
        <v>15.41</v>
      </c>
      <c r="K36" s="2">
        <f>(NhuMin!K36+NhuMax!K36)/2</f>
        <v>8.395</v>
      </c>
      <c r="L36" s="2">
        <f>(NhuMin!L36+NhuMax!L36)/2</f>
        <v>3.21</v>
      </c>
      <c r="M36" s="2">
        <f>(NhuMin!M36+NhuMax!M36)/2</f>
        <v>-1.4500000000000002</v>
      </c>
      <c r="N36" s="2">
        <f>(NhuMin!N36+NhuMax!N36)/2</f>
        <v>6.175</v>
      </c>
    </row>
    <row r="37" spans="1:14" ht="12.75">
      <c r="A37">
        <v>1980</v>
      </c>
      <c r="B37" s="2">
        <f>(NhuMin!B37+NhuMax!B37)/2</f>
        <v>-5.67</v>
      </c>
      <c r="C37" s="2">
        <f>(NhuMin!C37+NhuMax!C37)/2</f>
        <v>-8.120000000000001</v>
      </c>
      <c r="D37" s="2">
        <f>(NhuMin!D37+NhuMax!D37)/2</f>
        <v>-2.97</v>
      </c>
      <c r="E37" s="2">
        <f>(NhuMin!E37+NhuMax!E37)/2</f>
        <v>5.58</v>
      </c>
      <c r="F37" s="2">
        <f>(NhuMin!F37+NhuMax!F37)/2</f>
        <v>12.48</v>
      </c>
      <c r="G37" s="2">
        <f>(NhuMin!G37+NhuMax!G37)/2</f>
        <v>14.864999999999998</v>
      </c>
      <c r="H37" s="2">
        <f>(NhuMin!H37+NhuMax!H37)/2</f>
        <v>19.62</v>
      </c>
      <c r="I37" s="2">
        <f>(NhuMin!I37+NhuMax!I37)/2</f>
        <v>20.545</v>
      </c>
      <c r="J37" s="2">
        <f>(NhuMin!J37+NhuMax!J37)/2</f>
        <v>14.67</v>
      </c>
      <c r="K37" s="2">
        <f>(NhuMin!K37+NhuMax!K37)/2</f>
        <v>6.325</v>
      </c>
      <c r="L37" s="2">
        <f>(NhuMin!L37+NhuMax!L37)/2</f>
        <v>1.71</v>
      </c>
      <c r="M37" s="2">
        <f>(NhuMin!M37+NhuMax!M37)/2</f>
        <v>-6.37</v>
      </c>
      <c r="N37" s="2">
        <f>(NhuMin!N37+NhuMax!N37)/2</f>
        <v>6.055</v>
      </c>
    </row>
    <row r="38" spans="1:14" ht="12.75">
      <c r="A38">
        <v>1981</v>
      </c>
      <c r="B38" s="2">
        <f>(NhuMin!B38+NhuMax!B38)/2</f>
        <v>-9.335</v>
      </c>
      <c r="C38" s="2">
        <f>(NhuMin!C38+NhuMax!C38)/2</f>
        <v>-3.795</v>
      </c>
      <c r="D38" s="2">
        <f>(NhuMin!D38+NhuMax!D38)/2</f>
        <v>0.11500000000000021</v>
      </c>
      <c r="E38" s="2">
        <f>(NhuMin!E38+NhuMax!E38)/2</f>
        <v>6.960000000000001</v>
      </c>
      <c r="F38" s="2">
        <f>(NhuMin!F38+NhuMax!F38)/2</f>
        <v>10.920000000000002</v>
      </c>
      <c r="G38" s="2">
        <f>(NhuMin!G38+NhuMax!G38)/2</f>
        <v>16.89</v>
      </c>
      <c r="H38" s="2">
        <f>(NhuMin!H38+NhuMax!H38)/2</f>
        <v>19.83</v>
      </c>
      <c r="I38" s="2">
        <f>(NhuMin!I38+NhuMax!I38)/2</f>
        <v>19.13</v>
      </c>
      <c r="J38" s="2">
        <f>(NhuMin!J38+NhuMax!J38)/2</f>
        <v>13.96</v>
      </c>
      <c r="K38" s="2">
        <f>(NhuMin!K38+NhuMax!K38)/2</f>
        <v>6.535</v>
      </c>
      <c r="L38" s="2">
        <f>(NhuMin!L38+NhuMax!L38)/2</f>
        <v>3.0999999999999996</v>
      </c>
      <c r="M38" s="2">
        <f>(NhuMin!M38+NhuMax!M38)/2</f>
        <v>-3.065</v>
      </c>
      <c r="N38" s="2">
        <f>(NhuMin!N38+NhuMax!N38)/2</f>
        <v>6.775</v>
      </c>
    </row>
    <row r="39" spans="1:14" ht="12.75">
      <c r="A39">
        <v>1982</v>
      </c>
      <c r="B39" s="2">
        <f>(NhuMin!B39+NhuMax!B39)/2</f>
        <v>-10.435</v>
      </c>
      <c r="C39" s="2">
        <f>(NhuMin!C39+NhuMax!C39)/2</f>
        <v>-7.745</v>
      </c>
      <c r="D39" s="2">
        <f>(NhuMin!D39+NhuMax!D39)/2</f>
        <v>-2.63</v>
      </c>
      <c r="E39" s="2">
        <f>(NhuMin!E39+NhuMax!E39)/2</f>
        <v>3.7199999999999998</v>
      </c>
      <c r="F39" s="2">
        <f>(NhuMin!F39+NhuMax!F39)/2</f>
        <v>14.235</v>
      </c>
      <c r="G39" s="2">
        <f>(NhuMin!G39+NhuMax!G39)/2</f>
        <v>14.309999999999999</v>
      </c>
      <c r="H39" s="2">
        <f>(NhuMin!H39+NhuMax!H39)/2</f>
        <v>19.73</v>
      </c>
      <c r="I39" s="2">
        <f>(NhuMin!I39+NhuMax!I39)/2</f>
        <v>17.02</v>
      </c>
      <c r="J39" s="2">
        <f>(NhuMin!J39+NhuMax!J39)/2</f>
        <v>14.475000000000001</v>
      </c>
      <c r="K39" s="2">
        <f>(NhuMin!K39+NhuMax!K39)/2</f>
        <v>10.095</v>
      </c>
      <c r="L39" s="2">
        <f>(NhuMin!L39+NhuMax!L39)/2</f>
        <v>3.285</v>
      </c>
      <c r="M39" s="2">
        <f>(NhuMin!M39+NhuMax!M39)/2</f>
        <v>0.615</v>
      </c>
      <c r="N39" s="2">
        <f>(NhuMin!N39+NhuMax!N39)/2</f>
        <v>6.390000000000001</v>
      </c>
    </row>
    <row r="40" spans="1:14" ht="12.75">
      <c r="A40">
        <v>1983</v>
      </c>
      <c r="B40" s="2">
        <f>(NhuMin!B40+NhuMax!B40)/2</f>
        <v>-4.835</v>
      </c>
      <c r="C40" s="2">
        <f>(NhuMin!C40+NhuMax!C40)/2</f>
        <v>-3.0700000000000003</v>
      </c>
      <c r="D40" s="2">
        <f>(NhuMin!D40+NhuMax!D40)/2</f>
        <v>0.20500000000000007</v>
      </c>
      <c r="E40" s="2">
        <f>(NhuMin!E40+NhuMax!E40)/2</f>
        <v>4.465</v>
      </c>
      <c r="F40" s="2">
        <f>(NhuMin!F40+NhuMax!F40)/2</f>
        <v>9.184999999999999</v>
      </c>
      <c r="G40" s="2">
        <f>(NhuMin!G40+NhuMax!G40)/2</f>
        <v>17.244999999999997</v>
      </c>
      <c r="H40" s="2">
        <f>(NhuMin!H40+NhuMax!H40)/2</f>
        <v>21.835</v>
      </c>
      <c r="I40" s="2">
        <f>(NhuMin!I40+NhuMax!I40)/2</f>
        <v>20.855</v>
      </c>
      <c r="J40" s="2">
        <f>(NhuMin!J40+NhuMax!J40)/2</f>
        <v>16.175</v>
      </c>
      <c r="K40" s="2">
        <f>(NhuMin!K40+NhuMax!K40)/2</f>
        <v>9.14</v>
      </c>
      <c r="L40" s="2">
        <f>(NhuMin!L40+NhuMax!L40)/2</f>
        <v>3.01</v>
      </c>
      <c r="M40" s="2">
        <f>(NhuMin!M40+NhuMax!M40)/2</f>
        <v>-7.33</v>
      </c>
      <c r="N40" s="2">
        <f>(NhuMin!N40+NhuMax!N40)/2</f>
        <v>7.239999999999999</v>
      </c>
    </row>
    <row r="41" spans="1:14" ht="12.75">
      <c r="A41">
        <v>1984</v>
      </c>
      <c r="B41" s="2">
        <f>(NhuMin!B41+NhuMax!B41)/2</f>
        <v>-9.93</v>
      </c>
      <c r="C41" s="2">
        <f>(NhuMin!C41+NhuMax!C41)/2</f>
        <v>-1.7399999999999998</v>
      </c>
      <c r="D41" s="2">
        <f>(NhuMin!D41+NhuMax!D41)/2</f>
        <v>-4.425</v>
      </c>
      <c r="E41" s="2">
        <f>(NhuMin!E41+NhuMax!E41)/2</f>
        <v>6.48</v>
      </c>
      <c r="F41" s="2">
        <f>(NhuMin!F41+NhuMax!F41)/2</f>
        <v>9.965</v>
      </c>
      <c r="G41" s="2">
        <f>(NhuMin!G41+NhuMax!G41)/2</f>
        <v>17.66</v>
      </c>
      <c r="H41" s="2">
        <f>(NhuMin!H41+NhuMax!H41)/2</f>
        <v>19.235</v>
      </c>
      <c r="I41" s="2">
        <f>(NhuMin!I41+NhuMax!I41)/2</f>
        <v>20.35</v>
      </c>
      <c r="J41" s="2">
        <f>(NhuMin!J41+NhuMax!J41)/2</f>
        <v>14.024999999999999</v>
      </c>
      <c r="K41" s="2">
        <f>(NhuMin!K41+NhuMax!K41)/2</f>
        <v>10.475</v>
      </c>
      <c r="L41" s="2">
        <f>(NhuMin!L41+NhuMax!L41)/2</f>
        <v>2.755</v>
      </c>
      <c r="M41" s="2">
        <f>(NhuMin!M41+NhuMax!M41)/2</f>
        <v>-1.4149999999999998</v>
      </c>
      <c r="N41" s="2">
        <f>(NhuMin!N41+NhuMax!N41)/2</f>
        <v>6.955</v>
      </c>
    </row>
    <row r="42" spans="1:14" ht="12.75">
      <c r="A42">
        <v>1985</v>
      </c>
      <c r="B42" s="2">
        <f>(NhuMin!B42+NhuMax!B42)/2</f>
        <v>-8.2</v>
      </c>
      <c r="C42" s="2">
        <f>(NhuMin!C42+NhuMax!C42)/2</f>
        <v>-6.890000000000001</v>
      </c>
      <c r="D42" s="2">
        <f>(NhuMin!D42+NhuMax!D42)/2</f>
        <v>-0.2400000000000002</v>
      </c>
      <c r="E42" s="2">
        <f>(NhuMin!E42+NhuMax!E42)/2</f>
        <v>7.465</v>
      </c>
      <c r="F42" s="2">
        <f>(NhuMin!F42+NhuMax!F42)/2</f>
        <v>12.780000000000001</v>
      </c>
      <c r="G42" s="2">
        <f>(NhuMin!G42+NhuMax!G42)/2</f>
        <v>14.93</v>
      </c>
      <c r="H42" s="2">
        <f>(NhuMin!H42+NhuMax!H42)/2</f>
        <v>19.19</v>
      </c>
      <c r="I42" s="2">
        <f>(NhuMin!I42+NhuMax!I42)/2</f>
        <v>18.375</v>
      </c>
      <c r="J42" s="2">
        <f>(NhuMin!J42+NhuMax!J42)/2</f>
        <v>16.125</v>
      </c>
      <c r="K42" s="2">
        <f>(NhuMin!K42+NhuMax!K42)/2</f>
        <v>9.41</v>
      </c>
      <c r="L42" s="2">
        <f>(NhuMin!L42+NhuMax!L42)/2</f>
        <v>2.6</v>
      </c>
      <c r="M42" s="2">
        <f>(NhuMin!M42+NhuMax!M42)/2</f>
        <v>-6.4</v>
      </c>
      <c r="N42" s="2">
        <f>(NhuMin!N42+NhuMax!N42)/2</f>
        <v>6.595</v>
      </c>
    </row>
    <row r="43" spans="1:14" ht="12.75">
      <c r="A43">
        <v>1986</v>
      </c>
      <c r="B43" s="2">
        <f>(NhuMin!B43+NhuMax!B43)/2</f>
        <v>-6.85</v>
      </c>
      <c r="C43" s="2">
        <f>(NhuMin!C43+NhuMax!C43)/2</f>
        <v>-6.6049999999999995</v>
      </c>
      <c r="D43" s="2">
        <f>(NhuMin!D43+NhuMax!D43)/2</f>
        <v>0.05999999999999961</v>
      </c>
      <c r="E43" s="2">
        <f>(NhuMin!E43+NhuMax!E43)/2</f>
        <v>7.819999999999999</v>
      </c>
      <c r="F43" s="2">
        <f>(NhuMin!F43+NhuMax!F43)/2</f>
        <v>13.459999999999999</v>
      </c>
      <c r="G43" s="2">
        <f>(NhuMin!G43+NhuMax!G43)/2</f>
        <v>15.84</v>
      </c>
      <c r="H43" s="2">
        <f>(NhuMin!H43+NhuMax!H43)/2</f>
        <v>20.485</v>
      </c>
      <c r="I43" s="2">
        <f>(NhuMin!I43+NhuMax!I43)/2</f>
        <v>17.755</v>
      </c>
      <c r="J43" s="2">
        <f>(NhuMin!J43+NhuMax!J43)/2</f>
        <v>14.805</v>
      </c>
      <c r="K43" s="2">
        <f>(NhuMin!K43+NhuMax!K43)/2</f>
        <v>8.735</v>
      </c>
      <c r="L43" s="2">
        <f>(NhuMin!L43+NhuMax!L43)/2</f>
        <v>1.105</v>
      </c>
      <c r="M43" s="2">
        <f>(NhuMin!M43+NhuMax!M43)/2</f>
        <v>-1.845</v>
      </c>
      <c r="N43" s="2">
        <f>(NhuMin!N43+NhuMax!N43)/2</f>
        <v>7.0649999999999995</v>
      </c>
    </row>
    <row r="44" spans="1:14" ht="12.75">
      <c r="A44">
        <v>1987</v>
      </c>
      <c r="B44" s="2">
        <f>(NhuMin!B44+NhuMax!B44)/2</f>
        <v>-4.835</v>
      </c>
      <c r="C44" s="2">
        <f>(NhuMin!C44+NhuMax!C44)/2</f>
        <v>-4.39</v>
      </c>
      <c r="D44" s="2">
        <f>(NhuMin!D44+NhuMax!D44)/2</f>
        <v>0.98</v>
      </c>
      <c r="E44" s="2">
        <f>(NhuMin!E44+NhuMax!E44)/2</f>
        <v>7.85</v>
      </c>
      <c r="F44" s="2">
        <f>(NhuMin!F44+NhuMax!F44)/2</f>
        <v>13.92</v>
      </c>
      <c r="G44" s="2">
        <f>(NhuMin!G44+NhuMax!G44)/2</f>
        <v>19</v>
      </c>
      <c r="H44" s="2">
        <f>(NhuMin!H44+NhuMax!H44)/2</f>
        <v>21.95</v>
      </c>
      <c r="I44" s="2">
        <f>(NhuMin!I44+NhuMax!I44)/2</f>
        <v>19.355</v>
      </c>
      <c r="J44" s="2">
        <f>(NhuMin!J44+NhuMax!J44)/2</f>
        <v>15.885</v>
      </c>
      <c r="K44" s="2">
        <f>(NhuMin!K44+NhuMax!K44)/2</f>
        <v>6.825</v>
      </c>
      <c r="L44" s="2">
        <f>(NhuMin!L44+NhuMax!L44)/2</f>
        <v>3.61</v>
      </c>
      <c r="M44" s="2">
        <f>(NhuMin!M44+NhuMax!M44)/2</f>
        <v>-0.955</v>
      </c>
      <c r="N44" s="2">
        <f>(NhuMin!N44+NhuMax!N44)/2</f>
        <v>8.27</v>
      </c>
    </row>
    <row r="45" spans="1:14" ht="12.75">
      <c r="A45">
        <v>1988</v>
      </c>
      <c r="B45" s="2">
        <f>(NhuMin!B45+NhuMax!B45)/2</f>
        <v>-6.725</v>
      </c>
      <c r="C45" s="2">
        <f>(NhuMin!C45+NhuMax!C45)/2</f>
        <v>-7.86</v>
      </c>
      <c r="D45" s="2">
        <f>(NhuMin!D45+NhuMax!D45)/2</f>
        <v>-1.7149999999999999</v>
      </c>
      <c r="E45" s="2">
        <f>(NhuMin!E45+NhuMax!E45)/2</f>
        <v>5.645</v>
      </c>
      <c r="F45" s="2">
        <f>(NhuMin!F45+NhuMax!F45)/2</f>
        <v>13.555</v>
      </c>
      <c r="G45" s="2">
        <f>(NhuMin!G45+NhuMax!G45)/2</f>
        <v>17.975</v>
      </c>
      <c r="H45" s="2">
        <f>(NhuMin!H45+NhuMax!H45)/2</f>
        <v>21.9</v>
      </c>
      <c r="I45" s="2">
        <f>(NhuMin!I45+NhuMax!I45)/2</f>
        <v>20.85</v>
      </c>
      <c r="J45" s="2">
        <f>(NhuMin!J45+NhuMax!J45)/2</f>
        <v>14.965</v>
      </c>
      <c r="K45" s="2">
        <f>(NhuMin!K45+NhuMax!K45)/2</f>
        <v>6.47</v>
      </c>
      <c r="L45" s="2">
        <f>(NhuMin!L45+NhuMax!L45)/2</f>
        <v>3.905</v>
      </c>
      <c r="M45" s="2">
        <f>(NhuMin!M45+NhuMax!M45)/2</f>
        <v>-3.805</v>
      </c>
      <c r="N45" s="2">
        <f>(NhuMin!N45+NhuMax!N45)/2</f>
        <v>7.095</v>
      </c>
    </row>
    <row r="46" spans="1:14" ht="12.75">
      <c r="A46">
        <v>1989</v>
      </c>
      <c r="B46" s="2">
        <f>(NhuMin!B46+NhuMax!B46)/2</f>
        <v>-3.1750000000000003</v>
      </c>
      <c r="C46" s="2">
        <f>(NhuMin!C46+NhuMax!C46)/2</f>
        <v>-7.904999999999999</v>
      </c>
      <c r="D46" s="2">
        <f>(NhuMin!D46+NhuMax!D46)/2</f>
        <v>-3.345</v>
      </c>
      <c r="E46" s="2">
        <f>(NhuMin!E46+NhuMax!E46)/2</f>
        <v>4.38</v>
      </c>
      <c r="F46" s="2">
        <f>(NhuMin!F46+NhuMax!F46)/2</f>
        <v>12.049999999999999</v>
      </c>
      <c r="G46" s="2">
        <f>(NhuMin!G46+NhuMax!G46)/2</f>
        <v>16.795</v>
      </c>
      <c r="H46" s="2">
        <f>(NhuMin!H46+NhuMax!H46)/2</f>
        <v>20.93</v>
      </c>
      <c r="I46" s="2">
        <f>(NhuMin!I46+NhuMax!I46)/2</f>
        <v>18.97</v>
      </c>
      <c r="J46" s="2">
        <f>(NhuMin!J46+NhuMax!J46)/2</f>
        <v>14.65</v>
      </c>
      <c r="K46" s="2">
        <f>(NhuMin!K46+NhuMax!K46)/2</f>
        <v>9.27</v>
      </c>
      <c r="L46" s="2">
        <f>(NhuMin!L46+NhuMax!L46)/2</f>
        <v>0.4700000000000002</v>
      </c>
      <c r="M46" s="2">
        <f>(NhuMin!M46+NhuMax!M46)/2</f>
        <v>-10.025</v>
      </c>
      <c r="N46" s="2">
        <f>(NhuMin!N46+NhuMax!N46)/2</f>
        <v>6.09</v>
      </c>
    </row>
    <row r="47" spans="1:14" ht="12.75">
      <c r="A47">
        <v>1990</v>
      </c>
      <c r="B47" s="2">
        <f>(NhuMin!B47+NhuMax!B47)/2</f>
        <v>-2.06</v>
      </c>
      <c r="C47" s="2">
        <f>(NhuMin!C47+NhuMax!C47)/2</f>
        <v>-4.525</v>
      </c>
      <c r="D47" s="2">
        <f>(NhuMin!D47+NhuMax!D47)/2</f>
        <v>0.17499999999999982</v>
      </c>
      <c r="E47" s="2">
        <f>(NhuMin!E47+NhuMax!E47)/2</f>
        <v>7.045</v>
      </c>
      <c r="F47" s="2">
        <f>(NhuMin!F47+NhuMax!F47)/2</f>
        <v>10.65</v>
      </c>
      <c r="G47" s="2">
        <f>(NhuMin!G47+NhuMax!G47)/2</f>
        <v>17.19</v>
      </c>
      <c r="H47" s="2">
        <f>(NhuMin!H47+NhuMax!H47)/2</f>
        <v>19.585</v>
      </c>
      <c r="I47" s="2">
        <f>(NhuMin!I47+NhuMax!I47)/2</f>
        <v>19.105</v>
      </c>
      <c r="J47" s="2">
        <f>(NhuMin!J47+NhuMax!J47)/2</f>
        <v>14.785</v>
      </c>
      <c r="K47" s="2">
        <f>(NhuMin!K47+NhuMax!K47)/2</f>
        <v>8.315</v>
      </c>
      <c r="L47" s="2">
        <f>(NhuMin!L47+NhuMax!L47)/2</f>
        <v>4.37</v>
      </c>
      <c r="M47" s="2">
        <f>(NhuMin!M47+NhuMax!M47)/2</f>
        <v>-2.185</v>
      </c>
      <c r="N47" s="2">
        <f>(NhuMin!N47+NhuMax!N47)/2</f>
        <v>7.705</v>
      </c>
    </row>
    <row r="48" spans="1:14" ht="12.75">
      <c r="A48">
        <v>1991</v>
      </c>
      <c r="B48" s="2">
        <f>(NhuMin!B48+NhuMax!B48)/2</f>
        <v>-7.105</v>
      </c>
      <c r="C48" s="2">
        <f>(NhuMin!C48+NhuMax!C48)/2</f>
        <v>-3.395</v>
      </c>
      <c r="D48" s="2">
        <f>(NhuMin!D48+NhuMax!D48)/2</f>
        <v>0.395</v>
      </c>
      <c r="E48" s="2">
        <f>(NhuMin!E48+NhuMax!E48)/2</f>
        <v>7.72</v>
      </c>
      <c r="F48" s="2">
        <f>(NhuMin!F48+NhuMax!F48)/2</f>
        <v>15.03</v>
      </c>
      <c r="G48" s="2">
        <f>(NhuMin!G48+NhuMax!G48)/2</f>
        <v>19.325</v>
      </c>
      <c r="H48" s="2">
        <f>(NhuMin!H48+NhuMax!H48)/2</f>
        <v>20.16</v>
      </c>
      <c r="I48" s="2">
        <f>(NhuMin!I48+NhuMax!I48)/2</f>
        <v>20.27</v>
      </c>
      <c r="J48" s="2">
        <f>(NhuMin!J48+NhuMax!J48)/2</f>
        <v>14.065</v>
      </c>
      <c r="K48" s="2">
        <f>(NhuMin!K48+NhuMax!K48)/2</f>
        <v>9.55</v>
      </c>
      <c r="L48" s="2">
        <f>(NhuMin!L48+NhuMax!L48)/2</f>
        <v>1.59</v>
      </c>
      <c r="M48" s="2">
        <f>(NhuMin!M48+NhuMax!M48)/2</f>
        <v>-2.695</v>
      </c>
      <c r="N48" s="2">
        <f>(NhuMin!N48+NhuMax!N48)/2</f>
        <v>7.91</v>
      </c>
    </row>
    <row r="49" spans="1:14" ht="12.75">
      <c r="A49">
        <v>1992</v>
      </c>
      <c r="B49" s="2">
        <f>(NhuMin!B49+NhuMax!B49)/2</f>
        <v>-4.8149999999999995</v>
      </c>
      <c r="C49" s="2">
        <f>(NhuMin!C49+NhuMax!C49)/2</f>
        <v>-4.385000000000001</v>
      </c>
      <c r="D49" s="2">
        <f>(NhuMin!D49+NhuMax!D49)/2</f>
        <v>-2.465</v>
      </c>
      <c r="E49" s="2">
        <f>(NhuMin!E49+NhuMax!E49)/2</f>
        <v>4.24</v>
      </c>
      <c r="F49" s="2">
        <f>(NhuMin!F49+NhuMax!F49)/2</f>
        <v>12.005</v>
      </c>
      <c r="G49" s="2">
        <f>(NhuMin!G49+NhuMax!G49)/2</f>
        <v>15.225000000000001</v>
      </c>
      <c r="H49" s="2">
        <f>(NhuMin!H49+NhuMax!H49)/2</f>
        <v>16.830000000000002</v>
      </c>
      <c r="I49" s="2">
        <f>(NhuMin!I49+NhuMax!I49)/2</f>
        <v>16.925</v>
      </c>
      <c r="J49" s="2">
        <f>(NhuMin!J49+NhuMax!J49)/2</f>
        <v>14.195</v>
      </c>
      <c r="K49" s="2">
        <f>(NhuMin!K49+NhuMax!K49)/2</f>
        <v>7.405</v>
      </c>
      <c r="L49" s="2">
        <f>(NhuMin!L49+NhuMax!L49)/2</f>
        <v>1.9450000000000003</v>
      </c>
      <c r="M49" s="2">
        <f>(NhuMin!M49+NhuMax!M49)/2</f>
        <v>-1.78</v>
      </c>
      <c r="N49" s="2">
        <f>(NhuMin!N49+NhuMax!N49)/2</f>
        <v>6.28</v>
      </c>
    </row>
    <row r="50" spans="1:14" ht="12.75">
      <c r="A50">
        <v>1993</v>
      </c>
      <c r="B50" s="2">
        <f>(NhuMin!B50+NhuMax!B50)/2</f>
        <v>-4.845</v>
      </c>
      <c r="C50" s="2">
        <f>(NhuMin!C50+NhuMax!C50)/2</f>
        <v>-8.345</v>
      </c>
      <c r="D50" s="2">
        <f>(NhuMin!D50+NhuMax!D50)/2</f>
        <v>-2.215</v>
      </c>
      <c r="E50" s="2">
        <f>(NhuMin!E50+NhuMax!E50)/2</f>
        <v>4.635</v>
      </c>
      <c r="F50" s="2">
        <f>(NhuMin!F50+NhuMax!F50)/2</f>
        <v>11.620000000000001</v>
      </c>
      <c r="G50" s="2">
        <f>(NhuMin!G50+NhuMax!G50)/2</f>
        <v>16.025</v>
      </c>
      <c r="H50" s="2">
        <f>(NhuMin!H50+NhuMax!H50)/2</f>
        <v>20.665</v>
      </c>
      <c r="I50" s="2">
        <f>(NhuMin!I50+NhuMax!I50)/2</f>
        <v>20.285</v>
      </c>
      <c r="J50" s="2">
        <f>(NhuMin!J50+NhuMax!J50)/2</f>
        <v>12.745</v>
      </c>
      <c r="K50" s="2">
        <f>(NhuMin!K50+NhuMax!K50)/2</f>
        <v>7.36</v>
      </c>
      <c r="L50" s="2">
        <f>(NhuMin!L50+NhuMax!L50)/2</f>
        <v>1.9249999999999998</v>
      </c>
      <c r="M50" s="2">
        <f>(NhuMin!M50+NhuMax!M50)/2</f>
        <v>-3.1350000000000002</v>
      </c>
      <c r="N50" s="2">
        <f>(NhuMin!N50+NhuMax!N50)/2</f>
        <v>6.395</v>
      </c>
    </row>
    <row r="51" spans="1:14" ht="12.75">
      <c r="A51">
        <v>1994</v>
      </c>
      <c r="B51" s="2">
        <f>(NhuMin!B51+NhuMax!B51)/2</f>
        <v>-11.995000000000001</v>
      </c>
      <c r="C51" s="2">
        <f>(NhuMin!C51+NhuMax!C51)/2</f>
        <v>-10.1</v>
      </c>
      <c r="D51" s="2">
        <f>(NhuMin!D51+NhuMax!D51)/2</f>
        <v>-1.625</v>
      </c>
      <c r="E51" s="2">
        <f>(NhuMin!E51+NhuMax!E51)/2</f>
        <v>6.18</v>
      </c>
      <c r="F51" s="2">
        <f>(NhuMin!F51+NhuMax!F51)/2</f>
        <v>11.194999999999999</v>
      </c>
      <c r="G51" s="2">
        <f>(NhuMin!G51+NhuMax!G51)/2</f>
        <v>17.935000000000002</v>
      </c>
      <c r="H51" s="2">
        <f>(NhuMin!H51+NhuMax!H51)/2</f>
        <v>19.755</v>
      </c>
      <c r="I51" s="2">
        <f>(NhuMin!I51+NhuMax!I51)/2</f>
        <v>17.755000000000003</v>
      </c>
      <c r="J51" s="2">
        <f>(NhuMin!J51+NhuMax!J51)/2</f>
        <v>15.780000000000001</v>
      </c>
      <c r="K51" s="2">
        <f>(NhuMin!K51+NhuMax!K51)/2</f>
        <v>10.09</v>
      </c>
      <c r="L51" s="2">
        <f>(NhuMin!L51+NhuMax!L51)/2</f>
        <v>4.475</v>
      </c>
      <c r="M51" s="2">
        <f>(NhuMin!M51+NhuMax!M51)/2</f>
        <v>-0.40000000000000013</v>
      </c>
      <c r="N51" s="2">
        <f>(NhuMin!N51+NhuMax!N51)/2</f>
        <v>6.59</v>
      </c>
    </row>
    <row r="52" spans="1:14" ht="12.75">
      <c r="A52">
        <v>1995</v>
      </c>
      <c r="B52" s="2">
        <f>(NhuMin!B52+NhuMax!B52)/2</f>
        <v>-4.095</v>
      </c>
      <c r="C52" s="2">
        <f>(NhuMin!C52+NhuMax!C52)/2</f>
        <v>-7.955</v>
      </c>
      <c r="D52" s="2">
        <f>(NhuMin!D52+NhuMax!D52)/2</f>
        <v>0.32499999999999973</v>
      </c>
      <c r="E52" s="2">
        <f>(NhuMin!E52+NhuMax!E52)/2</f>
        <v>3.4550000000000005</v>
      </c>
      <c r="F52" s="2">
        <f>(NhuMin!F52+NhuMax!F52)/2</f>
        <v>11.690000000000001</v>
      </c>
      <c r="G52" s="2">
        <f>(NhuMin!G52+NhuMax!G52)/2</f>
        <v>19.130000000000003</v>
      </c>
      <c r="H52" s="2">
        <f>(NhuMin!H52+NhuMax!H52)/2</f>
        <v>20.7</v>
      </c>
      <c r="I52" s="2">
        <f>(NhuMin!I52+NhuMax!I52)/2</f>
        <v>21.53</v>
      </c>
      <c r="J52" s="2">
        <f>(NhuMin!J52+NhuMax!J52)/2</f>
        <v>13.605</v>
      </c>
      <c r="K52" s="2">
        <f>(NhuMin!K52+NhuMax!K52)/2</f>
        <v>10.315000000000001</v>
      </c>
      <c r="L52" s="2">
        <f>(NhuMin!L52+NhuMax!L52)/2</f>
        <v>-0.7199999999999998</v>
      </c>
      <c r="M52" s="2">
        <f>(NhuMin!M52+NhuMax!M52)/2</f>
        <v>-6.0200000000000005</v>
      </c>
      <c r="N52" s="2">
        <f>(NhuMin!N52+NhuMax!N52)/2</f>
        <v>6.83</v>
      </c>
    </row>
    <row r="53" spans="1:14" ht="12.75">
      <c r="A53">
        <v>1996</v>
      </c>
      <c r="B53" s="2">
        <f>(NhuMin!B53+NhuMax!B53)/2</f>
        <v>-7.96</v>
      </c>
      <c r="C53" s="2">
        <f>(NhuMin!C53+NhuMax!C53)/2</f>
        <v>-7.205</v>
      </c>
      <c r="D53" s="2">
        <f>(NhuMin!D53+NhuMax!D53)/2</f>
        <v>-3.7300000000000004</v>
      </c>
      <c r="E53" s="2">
        <f>(NhuMin!E53+NhuMax!E53)/2</f>
        <v>3.345</v>
      </c>
      <c r="F53" s="2">
        <f>(NhuMin!F53+NhuMax!F53)/2</f>
        <v>10.185</v>
      </c>
      <c r="G53" s="2">
        <f>(NhuMin!G53+NhuMax!G53)/2</f>
        <v>17.04</v>
      </c>
      <c r="H53" s="2">
        <f>(NhuMin!H53+NhuMax!H53)/2</f>
        <v>18.315</v>
      </c>
      <c r="I53" s="2">
        <f>(NhuMin!I53+NhuMax!I53)/2</f>
        <v>19.59</v>
      </c>
      <c r="J53" s="2">
        <f>(NhuMin!J53+NhuMax!J53)/2</f>
        <v>15.825</v>
      </c>
      <c r="K53" s="2">
        <f>(NhuMin!K53+NhuMax!K53)/2</f>
        <v>9</v>
      </c>
      <c r="L53" s="2">
        <f>(NhuMin!L53+NhuMax!L53)/2</f>
        <v>0.04499999999999993</v>
      </c>
      <c r="M53" s="2">
        <f>(NhuMin!M53+NhuMax!M53)/2</f>
        <v>-2.175</v>
      </c>
      <c r="N53" s="2">
        <f>(NhuMin!N53+NhuMax!N53)/2</f>
        <v>6.02</v>
      </c>
    </row>
    <row r="54" spans="1:14" ht="12.75">
      <c r="A54">
        <v>1997</v>
      </c>
      <c r="B54" s="2">
        <f>(NhuMin!B54+NhuMax!B54)/2</f>
        <v>-7.62</v>
      </c>
      <c r="C54" s="2">
        <f>(NhuMin!C54+NhuMax!C54)/2</f>
        <v>-4.840000000000001</v>
      </c>
      <c r="D54" s="2">
        <f>(NhuMin!D54+NhuMax!D54)/2</f>
        <v>-1.695</v>
      </c>
      <c r="E54" s="2">
        <f>(NhuMin!E54+NhuMax!E54)/2</f>
        <v>4.415</v>
      </c>
      <c r="F54" s="2">
        <f>(NhuMin!F54+NhuMax!F54)/2</f>
        <v>8.14</v>
      </c>
      <c r="G54" s="2">
        <f>(NhuMin!G54+NhuMax!G54)/2</f>
        <v>18.14</v>
      </c>
      <c r="H54" s="2">
        <f>(NhuMin!H54+NhuMax!H54)/2</f>
        <v>19.485</v>
      </c>
      <c r="I54" s="2">
        <f>(NhuMin!I54+NhuMax!I54)/2</f>
        <v>17.325000000000003</v>
      </c>
      <c r="J54" s="2">
        <f>(NhuMin!J54+NhuMax!J54)/2</f>
        <v>14.934999999999999</v>
      </c>
      <c r="K54" s="2">
        <f>(NhuMin!K54+NhuMax!K54)/2</f>
        <v>8.735</v>
      </c>
      <c r="L54" s="2">
        <f>(NhuMin!L54+NhuMax!L54)/2</f>
        <v>1.52</v>
      </c>
      <c r="M54" s="2">
        <f>(NhuMin!M54+NhuMax!M54)/2</f>
        <v>-1.1950000000000003</v>
      </c>
      <c r="N54" s="2">
        <f>(NhuMin!N54+NhuMax!N54)/2</f>
        <v>6.445</v>
      </c>
    </row>
    <row r="55" spans="1:14" ht="12.75">
      <c r="A55">
        <v>1998</v>
      </c>
      <c r="B55" s="2">
        <f>(NhuMin!B55+NhuMax!B55)/2</f>
        <v>-3.475</v>
      </c>
      <c r="C55" s="2">
        <f>(NhuMin!C55+NhuMax!C55)/2</f>
        <v>-0.6599999999999999</v>
      </c>
      <c r="D55" s="2">
        <f>(NhuMin!D55+NhuMax!D55)/2</f>
        <v>0.5299999999999998</v>
      </c>
      <c r="E55" s="2">
        <f>(NhuMin!E55+NhuMax!E55)/2</f>
        <v>6.975</v>
      </c>
      <c r="F55" s="2">
        <f>(NhuMin!F55+NhuMax!F55)/2</f>
        <v>15.329999999999998</v>
      </c>
      <c r="G55" s="2">
        <f>(NhuMin!G55+NhuMax!G55)/2</f>
        <v>17.37</v>
      </c>
      <c r="H55" s="2">
        <f>(NhuMin!H55+NhuMax!H55)/2</f>
        <v>20.315</v>
      </c>
      <c r="I55" s="2">
        <f>(NhuMin!I55+NhuMax!I55)/2</f>
        <v>20.565</v>
      </c>
      <c r="J55" s="2">
        <f>(NhuMin!J55+NhuMax!J55)/2</f>
        <v>17.04</v>
      </c>
      <c r="K55" s="2">
        <f>(NhuMin!K55+NhuMax!K55)/2</f>
        <v>10.135</v>
      </c>
      <c r="L55" s="2">
        <f>(NhuMin!L55+NhuMax!L55)/2</f>
        <v>4.465</v>
      </c>
      <c r="M55" s="2">
        <f>(NhuMin!M55+NhuMax!M55)/2</f>
        <v>-0.1349999999999998</v>
      </c>
      <c r="N55" s="2">
        <f>(NhuMin!N55+NhuMax!N55)/2</f>
        <v>9.04</v>
      </c>
    </row>
    <row r="56" spans="1:14" ht="12.75">
      <c r="A56">
        <v>1999</v>
      </c>
      <c r="B56" s="2">
        <f>(NhuMin!B56+NhuMax!B56)/2</f>
        <v>-7.180000000000001</v>
      </c>
      <c r="C56" s="2">
        <f>(NhuMin!C56+NhuMax!C56)/2</f>
        <v>-2.46</v>
      </c>
      <c r="D56" s="2">
        <f>(NhuMin!D56+NhuMax!D56)/2</f>
        <v>-0.8050000000000002</v>
      </c>
      <c r="E56" s="2">
        <f>(NhuMin!E56+NhuMax!E56)/2</f>
        <v>7.199999999999999</v>
      </c>
      <c r="F56" s="2">
        <f>(NhuMin!F56+NhuMax!F56)/2</f>
        <v>13.64</v>
      </c>
      <c r="G56" s="2">
        <f>(NhuMin!G56+NhuMax!G56)/2</f>
        <v>19.02</v>
      </c>
      <c r="H56" s="2">
        <f>(NhuMin!H56+NhuMax!H56)/2</f>
        <v>21.785</v>
      </c>
      <c r="I56" s="2">
        <f>(NhuMin!I56+NhuMax!I56)/2</f>
        <v>18.695</v>
      </c>
      <c r="J56" s="2">
        <f>(NhuMin!J56+NhuMax!J56)/2</f>
        <v>16.155</v>
      </c>
      <c r="K56" s="2">
        <f>(NhuMin!K56+NhuMax!K56)/2</f>
        <v>8.485</v>
      </c>
      <c r="L56" s="2">
        <f>(NhuMin!L56+NhuMax!L56)/2</f>
        <v>5.16</v>
      </c>
      <c r="M56" s="2">
        <f>(NhuMin!M56+NhuMax!M56)/2</f>
        <v>-1.985</v>
      </c>
      <c r="N56" s="2">
        <f>(NhuMin!N56+NhuMax!N56)/2</f>
        <v>8.145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B57" sqref="B57:N57"/>
    </sheetView>
  </sheetViews>
  <sheetFormatPr defaultColWidth="9.140625" defaultRowHeight="12.75"/>
  <sheetData>
    <row r="1" ht="12.75">
      <c r="A1" t="s">
        <v>34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-14.55</v>
      </c>
      <c r="C5">
        <v>-13.14</v>
      </c>
      <c r="D5">
        <v>-8.36</v>
      </c>
      <c r="E5">
        <v>1.41</v>
      </c>
      <c r="F5">
        <v>3.7</v>
      </c>
      <c r="G5">
        <v>10.03</v>
      </c>
      <c r="H5">
        <v>13.95</v>
      </c>
      <c r="I5">
        <v>13.53</v>
      </c>
      <c r="J5">
        <v>10.43</v>
      </c>
      <c r="K5">
        <v>3.21</v>
      </c>
      <c r="L5">
        <v>2.15</v>
      </c>
      <c r="M5">
        <v>-5.87</v>
      </c>
      <c r="N5">
        <v>1.37</v>
      </c>
    </row>
    <row r="6" spans="1:14" ht="12.75">
      <c r="A6">
        <v>1949</v>
      </c>
      <c r="B6">
        <v>-7.17</v>
      </c>
      <c r="C6">
        <v>-8.53</v>
      </c>
      <c r="D6">
        <v>-6.03</v>
      </c>
      <c r="E6">
        <v>-0.45</v>
      </c>
      <c r="F6">
        <v>5.62</v>
      </c>
      <c r="G6">
        <v>12.81</v>
      </c>
      <c r="H6">
        <v>15.33</v>
      </c>
      <c r="I6">
        <v>13.87</v>
      </c>
      <c r="J6">
        <v>8.09</v>
      </c>
      <c r="K6">
        <v>5.37</v>
      </c>
      <c r="L6">
        <v>-2.55</v>
      </c>
      <c r="M6">
        <v>-6.1</v>
      </c>
      <c r="N6">
        <v>2.52</v>
      </c>
    </row>
    <row r="7" spans="1:14" ht="12.75">
      <c r="A7">
        <v>1950</v>
      </c>
      <c r="B7">
        <v>-8.17</v>
      </c>
      <c r="C7">
        <v>-10.71</v>
      </c>
      <c r="D7">
        <v>-9.52</v>
      </c>
      <c r="E7">
        <v>-2.85</v>
      </c>
      <c r="F7">
        <v>4.63</v>
      </c>
      <c r="G7">
        <v>10.56</v>
      </c>
      <c r="H7">
        <v>12.42</v>
      </c>
      <c r="I7">
        <v>11.51</v>
      </c>
      <c r="J7">
        <v>8.67</v>
      </c>
      <c r="K7">
        <v>5.82</v>
      </c>
      <c r="L7">
        <v>-2.78</v>
      </c>
      <c r="M7">
        <v>-8.53</v>
      </c>
      <c r="N7">
        <v>0.92</v>
      </c>
    </row>
    <row r="8" spans="1:14" ht="12.75">
      <c r="A8">
        <v>1951</v>
      </c>
      <c r="B8">
        <v>-10.34</v>
      </c>
      <c r="C8">
        <v>-9.69</v>
      </c>
      <c r="D8">
        <v>-4.78</v>
      </c>
      <c r="E8">
        <v>1.17</v>
      </c>
      <c r="F8">
        <v>6.44</v>
      </c>
      <c r="G8">
        <v>10.46</v>
      </c>
      <c r="H8">
        <v>13.31</v>
      </c>
      <c r="I8">
        <v>11.91</v>
      </c>
      <c r="J8">
        <v>8.38</v>
      </c>
      <c r="K8">
        <v>4.96</v>
      </c>
      <c r="L8">
        <v>-4.92</v>
      </c>
      <c r="M8">
        <v>-7.97</v>
      </c>
      <c r="N8">
        <v>1.58</v>
      </c>
    </row>
    <row r="9" spans="1:14" ht="12.75">
      <c r="A9">
        <v>1952</v>
      </c>
      <c r="B9">
        <v>-8.95</v>
      </c>
      <c r="C9">
        <v>-8.79</v>
      </c>
      <c r="D9">
        <v>-6.41</v>
      </c>
      <c r="E9">
        <v>1.11</v>
      </c>
      <c r="F9">
        <v>4.93</v>
      </c>
      <c r="G9">
        <v>11.65</v>
      </c>
      <c r="H9">
        <v>15.23</v>
      </c>
      <c r="I9">
        <v>12.93</v>
      </c>
      <c r="J9">
        <v>9.66</v>
      </c>
      <c r="K9">
        <v>0.72</v>
      </c>
      <c r="L9">
        <v>-0.39</v>
      </c>
      <c r="M9">
        <v>-3.71</v>
      </c>
      <c r="N9">
        <v>2.33</v>
      </c>
    </row>
    <row r="10" spans="1:14" ht="12.75">
      <c r="A10">
        <v>1953</v>
      </c>
      <c r="B10">
        <v>-7.54</v>
      </c>
      <c r="C10">
        <v>-7.44</v>
      </c>
      <c r="D10">
        <v>-3.93</v>
      </c>
      <c r="E10">
        <v>-0.32</v>
      </c>
      <c r="F10">
        <v>5.98</v>
      </c>
      <c r="G10">
        <v>11.54</v>
      </c>
      <c r="H10">
        <v>13.89</v>
      </c>
      <c r="I10">
        <v>13.8</v>
      </c>
      <c r="J10">
        <v>9.17</v>
      </c>
      <c r="K10">
        <v>4.72</v>
      </c>
      <c r="L10">
        <v>1.12</v>
      </c>
      <c r="M10">
        <v>-4.7</v>
      </c>
      <c r="N10">
        <v>3.02</v>
      </c>
    </row>
    <row r="11" spans="1:14" ht="12.75">
      <c r="A11">
        <v>1954</v>
      </c>
      <c r="B11">
        <v>-11.63</v>
      </c>
      <c r="C11">
        <v>-6</v>
      </c>
      <c r="D11">
        <v>-7.1</v>
      </c>
      <c r="E11">
        <v>0.58</v>
      </c>
      <c r="F11">
        <v>3.3</v>
      </c>
      <c r="G11">
        <v>12.5</v>
      </c>
      <c r="H11">
        <v>12.49</v>
      </c>
      <c r="I11">
        <v>12.55</v>
      </c>
      <c r="J11">
        <v>10.45</v>
      </c>
      <c r="K11">
        <v>5.24</v>
      </c>
      <c r="L11">
        <v>0.04</v>
      </c>
      <c r="M11">
        <v>-7.38</v>
      </c>
      <c r="N11">
        <v>2.09</v>
      </c>
    </row>
    <row r="12" spans="1:14" ht="12.75">
      <c r="A12">
        <v>1955</v>
      </c>
      <c r="B12">
        <v>-9.69</v>
      </c>
      <c r="C12">
        <v>-10.57</v>
      </c>
      <c r="D12">
        <v>-6.45</v>
      </c>
      <c r="E12">
        <v>3.09</v>
      </c>
      <c r="F12">
        <v>6.52</v>
      </c>
      <c r="G12">
        <v>11.47</v>
      </c>
      <c r="H12">
        <v>16.16</v>
      </c>
      <c r="I12">
        <v>16.23</v>
      </c>
      <c r="J12">
        <v>8.83</v>
      </c>
      <c r="K12">
        <v>5.66</v>
      </c>
      <c r="L12">
        <v>-2.55</v>
      </c>
      <c r="M12">
        <v>-8.66</v>
      </c>
      <c r="N12">
        <v>2.5</v>
      </c>
    </row>
    <row r="13" spans="1:14" ht="12.75">
      <c r="A13">
        <v>1956</v>
      </c>
      <c r="B13">
        <v>-9.83</v>
      </c>
      <c r="C13">
        <v>-10.41</v>
      </c>
      <c r="D13">
        <v>-8.42</v>
      </c>
      <c r="E13">
        <v>-1.1</v>
      </c>
      <c r="F13">
        <v>3.99</v>
      </c>
      <c r="G13">
        <v>11.53</v>
      </c>
      <c r="H13">
        <v>12.86</v>
      </c>
      <c r="I13">
        <v>13.32</v>
      </c>
      <c r="J13">
        <v>7.18</v>
      </c>
      <c r="K13">
        <v>5.4</v>
      </c>
      <c r="L13">
        <v>-1.04</v>
      </c>
      <c r="M13">
        <v>-5.49</v>
      </c>
      <c r="N13">
        <v>1.5</v>
      </c>
    </row>
    <row r="14" spans="1:14" ht="12.75">
      <c r="A14">
        <v>1957</v>
      </c>
      <c r="B14">
        <v>-13.33</v>
      </c>
      <c r="C14">
        <v>-8.68</v>
      </c>
      <c r="D14">
        <v>-5.94</v>
      </c>
      <c r="E14">
        <v>1.46</v>
      </c>
      <c r="F14">
        <v>5.22</v>
      </c>
      <c r="G14">
        <v>11.49</v>
      </c>
      <c r="H14">
        <v>13.43</v>
      </c>
      <c r="I14">
        <v>12.03</v>
      </c>
      <c r="J14">
        <v>8.71</v>
      </c>
      <c r="K14">
        <v>3.17</v>
      </c>
      <c r="L14">
        <v>-0.55</v>
      </c>
      <c r="M14">
        <v>-5.41</v>
      </c>
      <c r="N14">
        <v>1.8</v>
      </c>
    </row>
    <row r="15" spans="1:14" ht="12.75">
      <c r="A15">
        <v>1958</v>
      </c>
      <c r="B15">
        <v>-9.73</v>
      </c>
      <c r="C15">
        <v>-12.97</v>
      </c>
      <c r="D15">
        <v>-3.89</v>
      </c>
      <c r="E15">
        <v>0.23</v>
      </c>
      <c r="F15">
        <v>3.63</v>
      </c>
      <c r="G15">
        <v>8.05</v>
      </c>
      <c r="H15">
        <v>13.15</v>
      </c>
      <c r="I15">
        <v>12.49</v>
      </c>
      <c r="J15">
        <v>9.67</v>
      </c>
      <c r="K15">
        <v>4.93</v>
      </c>
      <c r="L15">
        <v>-0.71</v>
      </c>
      <c r="M15">
        <v>-12.62</v>
      </c>
      <c r="N15">
        <v>1.02</v>
      </c>
    </row>
    <row r="16" spans="1:14" ht="12.75">
      <c r="A16">
        <v>1959</v>
      </c>
      <c r="B16">
        <v>-13.06</v>
      </c>
      <c r="C16">
        <v>-14.16</v>
      </c>
      <c r="D16">
        <v>-8</v>
      </c>
      <c r="E16">
        <v>0.24</v>
      </c>
      <c r="F16">
        <v>7.39</v>
      </c>
      <c r="G16">
        <v>11.57</v>
      </c>
      <c r="H16">
        <v>13.81</v>
      </c>
      <c r="I16">
        <v>16.75</v>
      </c>
      <c r="J16">
        <v>11.4</v>
      </c>
      <c r="K16">
        <v>4.59</v>
      </c>
      <c r="L16">
        <v>-3.84</v>
      </c>
      <c r="M16">
        <v>-4.54</v>
      </c>
      <c r="N16">
        <v>1.85</v>
      </c>
    </row>
    <row r="17" spans="1:14" ht="12.75">
      <c r="A17">
        <v>1960</v>
      </c>
      <c r="B17">
        <v>-8.62</v>
      </c>
      <c r="C17">
        <v>-9.67</v>
      </c>
      <c r="D17">
        <v>-12.03</v>
      </c>
      <c r="E17">
        <v>1.11</v>
      </c>
      <c r="F17">
        <v>6.86</v>
      </c>
      <c r="G17">
        <v>9.94</v>
      </c>
      <c r="H17">
        <v>12.15</v>
      </c>
      <c r="I17">
        <v>12.77</v>
      </c>
      <c r="J17">
        <v>10.34</v>
      </c>
      <c r="K17">
        <v>3.6</v>
      </c>
      <c r="L17">
        <v>0.52</v>
      </c>
      <c r="M17">
        <v>-10.23</v>
      </c>
      <c r="N17">
        <v>1.4</v>
      </c>
    </row>
    <row r="18" spans="1:14" ht="12.75">
      <c r="A18">
        <v>1961</v>
      </c>
      <c r="B18">
        <v>-13.07</v>
      </c>
      <c r="C18">
        <v>-9.18</v>
      </c>
      <c r="D18">
        <v>-4.33</v>
      </c>
      <c r="E18">
        <v>-0.52</v>
      </c>
      <c r="F18">
        <v>3.9</v>
      </c>
      <c r="G18">
        <v>10.05</v>
      </c>
      <c r="H18">
        <v>14.03</v>
      </c>
      <c r="I18">
        <v>13.44</v>
      </c>
      <c r="J18">
        <v>12.47</v>
      </c>
      <c r="K18">
        <v>5.65</v>
      </c>
      <c r="L18">
        <v>-0.98</v>
      </c>
      <c r="M18">
        <v>-6.62</v>
      </c>
      <c r="N18">
        <v>2.07</v>
      </c>
    </row>
    <row r="19" spans="1:14" ht="12.75">
      <c r="A19">
        <v>1962</v>
      </c>
      <c r="B19">
        <v>-12.34</v>
      </c>
      <c r="C19">
        <v>-14.04</v>
      </c>
      <c r="D19">
        <v>-6.43</v>
      </c>
      <c r="E19">
        <v>0.01</v>
      </c>
      <c r="F19">
        <v>7.96</v>
      </c>
      <c r="G19">
        <v>10.52</v>
      </c>
      <c r="H19">
        <v>12.33</v>
      </c>
      <c r="I19">
        <v>12.64</v>
      </c>
      <c r="J19">
        <v>8.29</v>
      </c>
      <c r="K19">
        <v>5.46</v>
      </c>
      <c r="L19">
        <v>-1.48</v>
      </c>
      <c r="M19">
        <v>-8.97</v>
      </c>
      <c r="N19">
        <v>1.16</v>
      </c>
    </row>
    <row r="20" spans="1:14" ht="12.75">
      <c r="A20">
        <v>1963</v>
      </c>
      <c r="B20">
        <v>-14.58</v>
      </c>
      <c r="C20">
        <v>-16.21</v>
      </c>
      <c r="D20">
        <v>-6.79</v>
      </c>
      <c r="E20">
        <v>-0.04</v>
      </c>
      <c r="F20">
        <v>3.99</v>
      </c>
      <c r="G20">
        <v>10.89</v>
      </c>
      <c r="H20">
        <v>13.9</v>
      </c>
      <c r="I20">
        <v>11.7</v>
      </c>
      <c r="J20">
        <v>7.86</v>
      </c>
      <c r="K20">
        <v>6.85</v>
      </c>
      <c r="L20">
        <v>1.63</v>
      </c>
      <c r="M20">
        <v>-10.69</v>
      </c>
      <c r="N20">
        <v>0.71</v>
      </c>
    </row>
    <row r="21" spans="1:14" ht="12.75">
      <c r="A21">
        <v>1964</v>
      </c>
      <c r="B21">
        <v>-8.33</v>
      </c>
      <c r="C21">
        <v>-9.73</v>
      </c>
      <c r="D21">
        <v>-5.86</v>
      </c>
      <c r="E21">
        <v>0.76</v>
      </c>
      <c r="F21">
        <v>7.57</v>
      </c>
      <c r="G21">
        <v>10.05</v>
      </c>
      <c r="H21">
        <v>14.77</v>
      </c>
      <c r="I21">
        <v>11.76</v>
      </c>
      <c r="J21">
        <v>9.08</v>
      </c>
      <c r="K21">
        <v>2.29</v>
      </c>
      <c r="L21">
        <v>0.22</v>
      </c>
      <c r="M21">
        <v>-7.72</v>
      </c>
      <c r="N21">
        <v>2.07</v>
      </c>
    </row>
    <row r="22" spans="1:14" ht="12.75">
      <c r="A22">
        <v>1965</v>
      </c>
      <c r="B22">
        <v>-11.63</v>
      </c>
      <c r="C22">
        <v>-11.18</v>
      </c>
      <c r="D22">
        <v>-8.4</v>
      </c>
      <c r="E22">
        <v>-1.81</v>
      </c>
      <c r="F22">
        <v>6.84</v>
      </c>
      <c r="G22">
        <v>9.24</v>
      </c>
      <c r="H22">
        <v>10.96</v>
      </c>
      <c r="I22">
        <v>12.45</v>
      </c>
      <c r="J22">
        <v>10.12</v>
      </c>
      <c r="K22">
        <v>3.68</v>
      </c>
      <c r="L22">
        <v>-1.08</v>
      </c>
      <c r="M22">
        <v>-3.82</v>
      </c>
      <c r="N22">
        <v>1.28</v>
      </c>
    </row>
    <row r="23" spans="1:14" ht="12.75">
      <c r="A23">
        <v>1966</v>
      </c>
      <c r="B23">
        <v>-13.1</v>
      </c>
      <c r="C23">
        <v>-8.92</v>
      </c>
      <c r="D23">
        <v>-3.74</v>
      </c>
      <c r="E23">
        <v>-0.17</v>
      </c>
      <c r="F23">
        <v>2.94</v>
      </c>
      <c r="G23">
        <v>11.14</v>
      </c>
      <c r="H23">
        <v>14.35</v>
      </c>
      <c r="I23">
        <v>13.23</v>
      </c>
      <c r="J23">
        <v>8.68</v>
      </c>
      <c r="K23">
        <v>3.57</v>
      </c>
      <c r="L23">
        <v>-0.77</v>
      </c>
      <c r="M23">
        <v>-7.62</v>
      </c>
      <c r="N23">
        <v>1.63</v>
      </c>
    </row>
    <row r="24" spans="1:14" ht="12.75">
      <c r="A24">
        <v>1967</v>
      </c>
      <c r="B24">
        <v>-8.46</v>
      </c>
      <c r="C24">
        <v>-14.1</v>
      </c>
      <c r="D24">
        <v>-7.59</v>
      </c>
      <c r="E24">
        <v>0.41</v>
      </c>
      <c r="F24">
        <v>2.91</v>
      </c>
      <c r="G24">
        <v>12.48</v>
      </c>
      <c r="H24">
        <v>12.97</v>
      </c>
      <c r="I24">
        <v>11.74</v>
      </c>
      <c r="J24">
        <v>7.77</v>
      </c>
      <c r="K24">
        <v>4.36</v>
      </c>
      <c r="L24">
        <v>-2.58</v>
      </c>
      <c r="M24">
        <v>-5.77</v>
      </c>
      <c r="N24">
        <v>1.18</v>
      </c>
    </row>
    <row r="25" spans="1:14" ht="12.75">
      <c r="A25">
        <v>1968</v>
      </c>
      <c r="B25">
        <v>-11.7</v>
      </c>
      <c r="C25">
        <v>-13.27</v>
      </c>
      <c r="D25">
        <v>-4.75</v>
      </c>
      <c r="E25">
        <v>1.78</v>
      </c>
      <c r="F25">
        <v>4.51</v>
      </c>
      <c r="G25">
        <v>10.68</v>
      </c>
      <c r="H25">
        <v>13.2</v>
      </c>
      <c r="I25">
        <v>12.93</v>
      </c>
      <c r="J25">
        <v>11.77</v>
      </c>
      <c r="K25">
        <v>5.82</v>
      </c>
      <c r="L25">
        <v>-0.59</v>
      </c>
      <c r="M25">
        <v>-8.08</v>
      </c>
      <c r="N25">
        <v>1.86</v>
      </c>
    </row>
    <row r="26" spans="1:14" ht="12.75">
      <c r="A26">
        <v>1969</v>
      </c>
      <c r="B26">
        <v>-9.8</v>
      </c>
      <c r="C26">
        <v>-10.08</v>
      </c>
      <c r="D26">
        <v>-7.85</v>
      </c>
      <c r="E26">
        <v>0.59</v>
      </c>
      <c r="F26">
        <v>4.61</v>
      </c>
      <c r="G26">
        <v>9.17</v>
      </c>
      <c r="H26">
        <v>14</v>
      </c>
      <c r="I26">
        <v>14.54</v>
      </c>
      <c r="J26">
        <v>10.2</v>
      </c>
      <c r="K26">
        <v>4.15</v>
      </c>
      <c r="L26">
        <v>-1.07</v>
      </c>
      <c r="M26">
        <v>-7.86</v>
      </c>
      <c r="N26">
        <v>1.72</v>
      </c>
    </row>
    <row r="27" spans="1:14" ht="12.75">
      <c r="A27">
        <v>1970</v>
      </c>
      <c r="B27">
        <v>-14.26</v>
      </c>
      <c r="C27">
        <v>-12.58</v>
      </c>
      <c r="D27">
        <v>-8.18</v>
      </c>
      <c r="E27">
        <v>0.64</v>
      </c>
      <c r="F27">
        <v>6.53</v>
      </c>
      <c r="G27">
        <v>10.59</v>
      </c>
      <c r="H27">
        <v>14.92</v>
      </c>
      <c r="I27">
        <v>13.72</v>
      </c>
      <c r="J27">
        <v>10.67</v>
      </c>
      <c r="K27">
        <v>6.01</v>
      </c>
      <c r="L27">
        <v>0.11</v>
      </c>
      <c r="M27">
        <v>-7.76</v>
      </c>
      <c r="N27">
        <v>1.7</v>
      </c>
    </row>
    <row r="28" spans="1:14" ht="12.75">
      <c r="A28">
        <v>1971</v>
      </c>
      <c r="B28">
        <v>-12.93</v>
      </c>
      <c r="C28">
        <v>-10.03</v>
      </c>
      <c r="D28">
        <v>-8.31</v>
      </c>
      <c r="E28">
        <v>-1.33</v>
      </c>
      <c r="F28">
        <v>4.14</v>
      </c>
      <c r="G28">
        <v>12.03</v>
      </c>
      <c r="H28">
        <v>12.46</v>
      </c>
      <c r="I28">
        <v>11.96</v>
      </c>
      <c r="J28">
        <v>11.76</v>
      </c>
      <c r="K28">
        <v>8.54</v>
      </c>
      <c r="L28">
        <v>-1</v>
      </c>
      <c r="M28">
        <v>-5</v>
      </c>
      <c r="N28">
        <v>1.86</v>
      </c>
    </row>
    <row r="29" spans="1:14" ht="12.75">
      <c r="A29">
        <v>1972</v>
      </c>
      <c r="B29">
        <v>-11.2</v>
      </c>
      <c r="C29">
        <v>-12.64</v>
      </c>
      <c r="D29">
        <v>-9.14</v>
      </c>
      <c r="E29">
        <v>-2.44</v>
      </c>
      <c r="F29">
        <v>5.98</v>
      </c>
      <c r="G29">
        <v>8.76</v>
      </c>
      <c r="H29">
        <v>13.43</v>
      </c>
      <c r="I29">
        <v>13.32</v>
      </c>
      <c r="J29">
        <v>9.55</v>
      </c>
      <c r="K29">
        <v>2.26</v>
      </c>
      <c r="L29">
        <v>-0.84</v>
      </c>
      <c r="M29">
        <v>-6.98</v>
      </c>
      <c r="N29">
        <v>0.84</v>
      </c>
    </row>
    <row r="30" spans="1:14" ht="12.75">
      <c r="A30">
        <v>1973</v>
      </c>
      <c r="B30">
        <v>-8.27</v>
      </c>
      <c r="C30">
        <v>-11.83</v>
      </c>
      <c r="D30">
        <v>-0.85</v>
      </c>
      <c r="E30">
        <v>1.36</v>
      </c>
      <c r="F30">
        <v>4.9</v>
      </c>
      <c r="G30">
        <v>12.76</v>
      </c>
      <c r="H30">
        <v>14.59</v>
      </c>
      <c r="I30">
        <v>15.72</v>
      </c>
      <c r="J30">
        <v>9.54</v>
      </c>
      <c r="K30">
        <v>6.96</v>
      </c>
      <c r="L30">
        <v>-0.1</v>
      </c>
      <c r="M30">
        <v>-6.96</v>
      </c>
      <c r="N30">
        <v>3.15</v>
      </c>
    </row>
    <row r="31" spans="1:14" ht="12.75">
      <c r="A31">
        <v>1974</v>
      </c>
      <c r="B31">
        <v>-9.15</v>
      </c>
      <c r="C31">
        <v>-13.31</v>
      </c>
      <c r="D31">
        <v>-5.79</v>
      </c>
      <c r="E31">
        <v>0.69</v>
      </c>
      <c r="F31">
        <v>4.14</v>
      </c>
      <c r="G31">
        <v>10.45</v>
      </c>
      <c r="H31">
        <v>13.8</v>
      </c>
      <c r="I31">
        <v>13.28</v>
      </c>
      <c r="J31">
        <v>7.46</v>
      </c>
      <c r="K31">
        <v>2.45</v>
      </c>
      <c r="L31">
        <v>-0.19</v>
      </c>
      <c r="M31">
        <v>-4.9</v>
      </c>
      <c r="N31">
        <v>1.58</v>
      </c>
    </row>
    <row r="32" spans="1:14" ht="12.75">
      <c r="A32">
        <v>1975</v>
      </c>
      <c r="B32">
        <v>-8.3</v>
      </c>
      <c r="C32">
        <v>-8.46</v>
      </c>
      <c r="D32">
        <v>-7.4</v>
      </c>
      <c r="E32">
        <v>-2.48</v>
      </c>
      <c r="F32">
        <v>8.01</v>
      </c>
      <c r="G32">
        <v>12.11</v>
      </c>
      <c r="H32">
        <v>14.6</v>
      </c>
      <c r="I32">
        <v>13.98</v>
      </c>
      <c r="J32">
        <v>8.06</v>
      </c>
      <c r="K32">
        <v>5.28</v>
      </c>
      <c r="L32">
        <v>1.76</v>
      </c>
      <c r="M32">
        <v>-7.74</v>
      </c>
      <c r="N32">
        <v>2.45</v>
      </c>
    </row>
    <row r="33" spans="1:14" ht="12.75">
      <c r="A33">
        <v>1976</v>
      </c>
      <c r="B33">
        <v>-13.66</v>
      </c>
      <c r="C33">
        <v>-8.15</v>
      </c>
      <c r="D33">
        <v>-4.79</v>
      </c>
      <c r="E33">
        <v>1.41</v>
      </c>
      <c r="F33">
        <v>4.64</v>
      </c>
      <c r="G33">
        <v>12.18</v>
      </c>
      <c r="H33">
        <v>13.25</v>
      </c>
      <c r="I33">
        <v>11.93</v>
      </c>
      <c r="J33">
        <v>8.03</v>
      </c>
      <c r="K33">
        <v>2.05</v>
      </c>
      <c r="L33">
        <v>-4.3</v>
      </c>
      <c r="M33">
        <v>-13.1</v>
      </c>
      <c r="N33">
        <v>0.79</v>
      </c>
    </row>
    <row r="34" spans="1:14" ht="12.75">
      <c r="A34">
        <v>1977</v>
      </c>
      <c r="B34">
        <v>-16.08</v>
      </c>
      <c r="C34">
        <v>-11.37</v>
      </c>
      <c r="D34">
        <v>-3.01</v>
      </c>
      <c r="E34">
        <v>0.84</v>
      </c>
      <c r="F34">
        <v>6.93</v>
      </c>
      <c r="G34">
        <v>9.2</v>
      </c>
      <c r="H34">
        <v>14.51</v>
      </c>
      <c r="I34">
        <v>11.98</v>
      </c>
      <c r="J34">
        <v>11.06</v>
      </c>
      <c r="K34">
        <v>3.33</v>
      </c>
      <c r="L34">
        <v>-0.45</v>
      </c>
      <c r="M34">
        <v>-8.32</v>
      </c>
      <c r="N34">
        <v>1.55</v>
      </c>
    </row>
    <row r="35" spans="1:14" ht="12.75">
      <c r="A35">
        <v>1978</v>
      </c>
      <c r="B35">
        <v>-13.03</v>
      </c>
      <c r="C35">
        <v>-15.8</v>
      </c>
      <c r="D35">
        <v>-9.86</v>
      </c>
      <c r="E35">
        <v>-1.36</v>
      </c>
      <c r="F35">
        <v>6.84</v>
      </c>
      <c r="G35">
        <v>9.57</v>
      </c>
      <c r="H35">
        <v>12.76</v>
      </c>
      <c r="I35">
        <v>13.14</v>
      </c>
      <c r="J35">
        <v>9.97</v>
      </c>
      <c r="K35">
        <v>3.29</v>
      </c>
      <c r="L35">
        <v>-1.44</v>
      </c>
      <c r="M35">
        <v>-7.6</v>
      </c>
      <c r="N35">
        <v>0.54</v>
      </c>
    </row>
    <row r="36" spans="1:14" ht="12.75">
      <c r="A36">
        <v>1979</v>
      </c>
      <c r="B36">
        <v>-13.25</v>
      </c>
      <c r="C36">
        <v>-17.39</v>
      </c>
      <c r="D36">
        <v>-4.59</v>
      </c>
      <c r="E36">
        <v>-0.13</v>
      </c>
      <c r="F36">
        <v>5.24</v>
      </c>
      <c r="G36">
        <v>10.24</v>
      </c>
      <c r="H36">
        <v>13.51</v>
      </c>
      <c r="I36">
        <v>12.31</v>
      </c>
      <c r="J36">
        <v>8.97</v>
      </c>
      <c r="K36">
        <v>4.22</v>
      </c>
      <c r="L36">
        <v>-0.59</v>
      </c>
      <c r="M36">
        <v>-5.36</v>
      </c>
      <c r="N36">
        <v>1.1</v>
      </c>
    </row>
    <row r="37" spans="1:14" ht="12.75">
      <c r="A37">
        <v>1980</v>
      </c>
      <c r="B37">
        <v>-9.75</v>
      </c>
      <c r="C37">
        <v>-12.8</v>
      </c>
      <c r="D37">
        <v>-8.06</v>
      </c>
      <c r="E37">
        <v>0.75</v>
      </c>
      <c r="F37">
        <v>6.12</v>
      </c>
      <c r="G37">
        <v>8.92</v>
      </c>
      <c r="H37">
        <v>13.85</v>
      </c>
      <c r="I37">
        <v>15.21</v>
      </c>
      <c r="J37">
        <v>9.2</v>
      </c>
      <c r="K37">
        <v>2.06</v>
      </c>
      <c r="L37">
        <v>-2.26</v>
      </c>
      <c r="M37">
        <v>-10.89</v>
      </c>
      <c r="N37">
        <v>1.03</v>
      </c>
    </row>
    <row r="38" spans="1:14" ht="12.75">
      <c r="A38">
        <v>1981</v>
      </c>
      <c r="B38">
        <v>-14.48</v>
      </c>
      <c r="C38">
        <v>-8.32</v>
      </c>
      <c r="D38">
        <v>-4.64</v>
      </c>
      <c r="E38">
        <v>1.29</v>
      </c>
      <c r="F38">
        <v>4.65</v>
      </c>
      <c r="G38">
        <v>10.86</v>
      </c>
      <c r="H38">
        <v>13.66</v>
      </c>
      <c r="I38">
        <v>13.29</v>
      </c>
      <c r="J38">
        <v>8.94</v>
      </c>
      <c r="K38">
        <v>1.81</v>
      </c>
      <c r="L38">
        <v>-1.73</v>
      </c>
      <c r="M38">
        <v>-6.3</v>
      </c>
      <c r="N38">
        <v>1.59</v>
      </c>
    </row>
    <row r="39" spans="1:14" ht="12.75">
      <c r="A39">
        <v>1982</v>
      </c>
      <c r="B39">
        <v>-15.68</v>
      </c>
      <c r="C39">
        <v>-12.77</v>
      </c>
      <c r="D39">
        <v>-7.4</v>
      </c>
      <c r="E39">
        <v>-2.14</v>
      </c>
      <c r="F39">
        <v>8.16</v>
      </c>
      <c r="G39">
        <v>8.54</v>
      </c>
      <c r="H39">
        <v>13.47</v>
      </c>
      <c r="I39">
        <v>11.14</v>
      </c>
      <c r="J39">
        <v>9.44</v>
      </c>
      <c r="K39">
        <v>4.73</v>
      </c>
      <c r="L39">
        <v>-0.66</v>
      </c>
      <c r="M39">
        <v>-3.28</v>
      </c>
      <c r="N39">
        <v>1.13</v>
      </c>
    </row>
    <row r="40" spans="1:14" ht="12.75">
      <c r="A40">
        <v>1983</v>
      </c>
      <c r="B40">
        <v>-8.73</v>
      </c>
      <c r="C40">
        <v>-7.29</v>
      </c>
      <c r="D40">
        <v>-4.43</v>
      </c>
      <c r="E40">
        <v>-0.21</v>
      </c>
      <c r="F40">
        <v>3.59</v>
      </c>
      <c r="G40">
        <v>10.52</v>
      </c>
      <c r="H40">
        <v>15.4</v>
      </c>
      <c r="I40">
        <v>15.03</v>
      </c>
      <c r="J40">
        <v>10.26</v>
      </c>
      <c r="K40">
        <v>4.31</v>
      </c>
      <c r="L40">
        <v>-0.99</v>
      </c>
      <c r="M40">
        <v>-11.13</v>
      </c>
      <c r="N40">
        <v>2.19</v>
      </c>
    </row>
    <row r="41" spans="1:14" ht="12.75">
      <c r="A41">
        <v>1984</v>
      </c>
      <c r="B41">
        <v>-14.76</v>
      </c>
      <c r="C41">
        <v>-6.18</v>
      </c>
      <c r="D41">
        <v>-9.1</v>
      </c>
      <c r="E41">
        <v>1.08</v>
      </c>
      <c r="F41">
        <v>4.38</v>
      </c>
      <c r="G41">
        <v>11.44</v>
      </c>
      <c r="H41">
        <v>12.92</v>
      </c>
      <c r="I41">
        <v>14.44</v>
      </c>
      <c r="J41">
        <v>8.62</v>
      </c>
      <c r="K41">
        <v>5.54</v>
      </c>
      <c r="L41">
        <v>-1.51</v>
      </c>
      <c r="M41">
        <v>-5.3</v>
      </c>
      <c r="N41">
        <v>1.8</v>
      </c>
    </row>
    <row r="42" spans="1:14" ht="12.75">
      <c r="A42">
        <v>1985</v>
      </c>
      <c r="B42">
        <v>-12.33</v>
      </c>
      <c r="C42">
        <v>-11.46</v>
      </c>
      <c r="D42">
        <v>-4.99</v>
      </c>
      <c r="E42">
        <v>1.88</v>
      </c>
      <c r="F42">
        <v>6.35</v>
      </c>
      <c r="G42">
        <v>8.89</v>
      </c>
      <c r="H42">
        <v>13.01</v>
      </c>
      <c r="I42">
        <v>12.88</v>
      </c>
      <c r="J42">
        <v>10.85</v>
      </c>
      <c r="K42">
        <v>4.4</v>
      </c>
      <c r="L42">
        <v>-0.28</v>
      </c>
      <c r="M42">
        <v>-9.83</v>
      </c>
      <c r="N42">
        <v>1.61</v>
      </c>
    </row>
    <row r="43" spans="1:14" ht="12.75">
      <c r="A43">
        <v>1986</v>
      </c>
      <c r="B43">
        <v>-11.53</v>
      </c>
      <c r="C43">
        <v>-10.69</v>
      </c>
      <c r="D43">
        <v>-5.4</v>
      </c>
      <c r="E43">
        <v>2.11</v>
      </c>
      <c r="F43">
        <v>7.45</v>
      </c>
      <c r="G43">
        <v>9.56</v>
      </c>
      <c r="H43">
        <v>14.81</v>
      </c>
      <c r="I43">
        <v>11.79</v>
      </c>
      <c r="J43">
        <v>9.85</v>
      </c>
      <c r="K43">
        <v>3.64</v>
      </c>
      <c r="L43">
        <v>-2.84</v>
      </c>
      <c r="M43">
        <v>-4.54</v>
      </c>
      <c r="N43">
        <v>2.02</v>
      </c>
    </row>
    <row r="44" spans="1:14" ht="12.75">
      <c r="A44">
        <v>1987</v>
      </c>
      <c r="B44">
        <v>-8.64</v>
      </c>
      <c r="C44">
        <v>-9.87</v>
      </c>
      <c r="D44">
        <v>-4.49</v>
      </c>
      <c r="E44">
        <v>2.02</v>
      </c>
      <c r="F44">
        <v>7.05</v>
      </c>
      <c r="G44">
        <v>12.46</v>
      </c>
      <c r="H44">
        <v>15.68</v>
      </c>
      <c r="I44">
        <v>13.82</v>
      </c>
      <c r="J44">
        <v>10.36</v>
      </c>
      <c r="K44">
        <v>2.08</v>
      </c>
      <c r="L44">
        <v>-0.5</v>
      </c>
      <c r="M44">
        <v>-3.77</v>
      </c>
      <c r="N44">
        <v>3.02</v>
      </c>
    </row>
    <row r="45" spans="1:14" ht="12.75">
      <c r="A45">
        <v>1988</v>
      </c>
      <c r="B45">
        <v>-11.4</v>
      </c>
      <c r="C45">
        <v>-13.23</v>
      </c>
      <c r="D45">
        <v>-7.09</v>
      </c>
      <c r="E45">
        <v>0.04</v>
      </c>
      <c r="F45">
        <v>6.48</v>
      </c>
      <c r="G45">
        <v>10.22</v>
      </c>
      <c r="H45">
        <v>14.95</v>
      </c>
      <c r="I45">
        <v>14.99</v>
      </c>
      <c r="J45">
        <v>9.24</v>
      </c>
      <c r="K45">
        <v>2.17</v>
      </c>
      <c r="L45">
        <v>0.47</v>
      </c>
      <c r="M45">
        <v>-7.99</v>
      </c>
      <c r="N45">
        <v>1.57</v>
      </c>
    </row>
    <row r="46" spans="1:14" ht="12.75">
      <c r="A46">
        <v>1989</v>
      </c>
      <c r="B46">
        <v>-7.61</v>
      </c>
      <c r="C46">
        <v>-12.52</v>
      </c>
      <c r="D46">
        <v>-8.89</v>
      </c>
      <c r="E46">
        <v>-0.89</v>
      </c>
      <c r="F46">
        <v>5.86</v>
      </c>
      <c r="G46">
        <v>11.42</v>
      </c>
      <c r="H46">
        <v>14.3</v>
      </c>
      <c r="I46">
        <v>12.76</v>
      </c>
      <c r="J46">
        <v>8.32</v>
      </c>
      <c r="K46">
        <v>3.67</v>
      </c>
      <c r="L46">
        <v>-3.59</v>
      </c>
      <c r="M46">
        <v>-14.44</v>
      </c>
      <c r="N46">
        <v>0.7</v>
      </c>
    </row>
    <row r="47" spans="1:14" ht="12.75">
      <c r="A47">
        <v>1990</v>
      </c>
      <c r="B47">
        <v>-6.05</v>
      </c>
      <c r="C47">
        <v>-9.48</v>
      </c>
      <c r="D47">
        <v>-5.11</v>
      </c>
      <c r="E47">
        <v>1.19</v>
      </c>
      <c r="F47">
        <v>4.55</v>
      </c>
      <c r="G47">
        <v>11.21</v>
      </c>
      <c r="H47">
        <v>13.79</v>
      </c>
      <c r="I47">
        <v>13.6</v>
      </c>
      <c r="J47">
        <v>9.34</v>
      </c>
      <c r="K47">
        <v>2.93</v>
      </c>
      <c r="L47">
        <v>-0.12</v>
      </c>
      <c r="M47">
        <v>-6.19</v>
      </c>
      <c r="N47">
        <v>2.47</v>
      </c>
    </row>
    <row r="48" spans="1:14" ht="12.75">
      <c r="A48">
        <v>1991</v>
      </c>
      <c r="B48">
        <v>-11.26</v>
      </c>
      <c r="C48">
        <v>-7.82</v>
      </c>
      <c r="D48">
        <v>-4.55</v>
      </c>
      <c r="E48">
        <v>2.59</v>
      </c>
      <c r="F48">
        <v>9.16</v>
      </c>
      <c r="G48">
        <v>12.92</v>
      </c>
      <c r="H48">
        <v>14.42</v>
      </c>
      <c r="I48">
        <v>14.24</v>
      </c>
      <c r="J48">
        <v>8.27</v>
      </c>
      <c r="K48">
        <v>4.79</v>
      </c>
      <c r="L48">
        <v>-2.32</v>
      </c>
      <c r="M48">
        <v>-6.71</v>
      </c>
      <c r="N48">
        <v>2.81</v>
      </c>
    </row>
    <row r="49" spans="1:14" ht="12.75">
      <c r="A49">
        <v>1992</v>
      </c>
      <c r="B49">
        <v>-8.18</v>
      </c>
      <c r="C49">
        <v>-8.38</v>
      </c>
      <c r="D49">
        <v>-7.3</v>
      </c>
      <c r="E49">
        <v>-0.34</v>
      </c>
      <c r="F49">
        <v>4.98</v>
      </c>
      <c r="G49">
        <v>8.88</v>
      </c>
      <c r="H49">
        <v>11.63</v>
      </c>
      <c r="I49">
        <v>11.25</v>
      </c>
      <c r="J49">
        <v>8.72</v>
      </c>
      <c r="K49">
        <v>2.23</v>
      </c>
      <c r="L49">
        <v>-0.97</v>
      </c>
      <c r="M49">
        <v>-4.79</v>
      </c>
      <c r="N49">
        <v>1.48</v>
      </c>
    </row>
    <row r="50" spans="1:14" ht="12.75">
      <c r="A50">
        <v>1993</v>
      </c>
      <c r="B50">
        <v>-8.42</v>
      </c>
      <c r="C50">
        <v>-13.49</v>
      </c>
      <c r="D50">
        <v>-7.01</v>
      </c>
      <c r="E50">
        <v>-0.47</v>
      </c>
      <c r="F50">
        <v>5.58</v>
      </c>
      <c r="G50">
        <v>10.37</v>
      </c>
      <c r="H50">
        <v>15.07</v>
      </c>
      <c r="I50">
        <v>14.66</v>
      </c>
      <c r="J50">
        <v>7.63</v>
      </c>
      <c r="K50">
        <v>2.48</v>
      </c>
      <c r="L50">
        <v>-1.58</v>
      </c>
      <c r="M50">
        <v>-6.57</v>
      </c>
      <c r="N50">
        <v>1.52</v>
      </c>
    </row>
    <row r="51" spans="1:14" ht="12.75">
      <c r="A51">
        <v>1994</v>
      </c>
      <c r="B51">
        <v>-16.41</v>
      </c>
      <c r="C51">
        <v>-15.32</v>
      </c>
      <c r="D51">
        <v>-6.5</v>
      </c>
      <c r="E51">
        <v>0.18</v>
      </c>
      <c r="F51">
        <v>5.06</v>
      </c>
      <c r="G51">
        <v>11.48</v>
      </c>
      <c r="H51">
        <v>14.08</v>
      </c>
      <c r="I51">
        <v>12.14</v>
      </c>
      <c r="J51">
        <v>10.08</v>
      </c>
      <c r="K51">
        <v>4.71</v>
      </c>
      <c r="L51">
        <v>0.08</v>
      </c>
      <c r="M51">
        <v>-4.16</v>
      </c>
      <c r="N51">
        <v>1.29</v>
      </c>
    </row>
    <row r="52" spans="1:14" ht="12.75">
      <c r="A52">
        <v>1995</v>
      </c>
      <c r="B52">
        <v>-7.24</v>
      </c>
      <c r="C52">
        <v>-12.78</v>
      </c>
      <c r="D52">
        <v>-5.15</v>
      </c>
      <c r="E52">
        <v>-1.3</v>
      </c>
      <c r="F52">
        <v>5.69</v>
      </c>
      <c r="G52">
        <v>12.66</v>
      </c>
      <c r="H52">
        <v>14.94</v>
      </c>
      <c r="I52">
        <v>16.43</v>
      </c>
      <c r="J52">
        <v>7.24</v>
      </c>
      <c r="K52">
        <v>5.66</v>
      </c>
      <c r="L52">
        <v>-4.31</v>
      </c>
      <c r="M52">
        <v>-9.71</v>
      </c>
      <c r="N52">
        <v>1.84</v>
      </c>
    </row>
    <row r="53" spans="1:14" ht="12.75">
      <c r="A53">
        <v>1996</v>
      </c>
      <c r="B53">
        <v>-13.02</v>
      </c>
      <c r="C53">
        <v>-11.94</v>
      </c>
      <c r="D53">
        <v>-8.73</v>
      </c>
      <c r="E53">
        <v>-1.47</v>
      </c>
      <c r="F53">
        <v>4.54</v>
      </c>
      <c r="G53">
        <v>12.11</v>
      </c>
      <c r="H53">
        <v>12.65</v>
      </c>
      <c r="I53">
        <v>13.72</v>
      </c>
      <c r="J53">
        <v>10.84</v>
      </c>
      <c r="K53">
        <v>4.08</v>
      </c>
      <c r="L53">
        <v>-3.31</v>
      </c>
      <c r="M53">
        <v>-5</v>
      </c>
      <c r="N53">
        <v>1.2</v>
      </c>
    </row>
    <row r="54" spans="1:14" ht="12.75">
      <c r="A54">
        <v>1997</v>
      </c>
      <c r="B54">
        <v>-12.02</v>
      </c>
      <c r="C54">
        <v>-9.55</v>
      </c>
      <c r="D54">
        <v>-6.2</v>
      </c>
      <c r="E54">
        <v>-1.25</v>
      </c>
      <c r="F54">
        <v>3.14</v>
      </c>
      <c r="G54">
        <v>11.63</v>
      </c>
      <c r="H54">
        <v>13.7</v>
      </c>
      <c r="I54">
        <v>11.98</v>
      </c>
      <c r="J54">
        <v>9.79</v>
      </c>
      <c r="K54">
        <v>3.57</v>
      </c>
      <c r="L54">
        <v>-1.82</v>
      </c>
      <c r="M54">
        <v>-4.07</v>
      </c>
      <c r="N54">
        <v>1.58</v>
      </c>
    </row>
    <row r="55" spans="1:14" ht="12.75">
      <c r="A55">
        <v>1998</v>
      </c>
      <c r="B55">
        <v>-6.84</v>
      </c>
      <c r="C55">
        <v>-4.21</v>
      </c>
      <c r="D55">
        <v>-3.71</v>
      </c>
      <c r="E55">
        <v>1.16</v>
      </c>
      <c r="F55">
        <v>9.17</v>
      </c>
      <c r="G55">
        <v>11.65</v>
      </c>
      <c r="H55">
        <v>14.21</v>
      </c>
      <c r="I55">
        <v>14.72</v>
      </c>
      <c r="J55">
        <v>10.81</v>
      </c>
      <c r="K55">
        <v>4.88</v>
      </c>
      <c r="L55">
        <v>0.86</v>
      </c>
      <c r="M55">
        <v>-4.59</v>
      </c>
      <c r="N55">
        <v>4.01</v>
      </c>
    </row>
    <row r="56" spans="1:14" ht="12.75">
      <c r="A56">
        <v>1999</v>
      </c>
      <c r="B56">
        <v>-11.3</v>
      </c>
      <c r="C56">
        <v>-6.77</v>
      </c>
      <c r="D56">
        <v>-5.91</v>
      </c>
      <c r="E56">
        <v>1.78</v>
      </c>
      <c r="F56">
        <v>7.26</v>
      </c>
      <c r="G56">
        <v>13.14</v>
      </c>
      <c r="H56">
        <v>16.23</v>
      </c>
      <c r="I56">
        <v>13.09</v>
      </c>
      <c r="J56">
        <v>9.49</v>
      </c>
      <c r="K56">
        <v>3.34</v>
      </c>
      <c r="L56">
        <v>0.58</v>
      </c>
      <c r="M56">
        <v>-5.82</v>
      </c>
      <c r="N56">
        <v>2.93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B57" sqref="B57:N57"/>
    </sheetView>
  </sheetViews>
  <sheetFormatPr defaultColWidth="9.140625" defaultRowHeight="12.75"/>
  <sheetData>
    <row r="1" ht="12.75">
      <c r="A1" t="s">
        <v>35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-4.82</v>
      </c>
      <c r="C5">
        <v>-2.54</v>
      </c>
      <c r="D5">
        <v>3.24</v>
      </c>
      <c r="E5">
        <v>13.29</v>
      </c>
      <c r="F5">
        <v>16.86</v>
      </c>
      <c r="G5">
        <v>23.33</v>
      </c>
      <c r="H5">
        <v>26.8</v>
      </c>
      <c r="I5">
        <v>26.66</v>
      </c>
      <c r="J5">
        <v>23.99</v>
      </c>
      <c r="K5">
        <v>14.25</v>
      </c>
      <c r="L5">
        <v>8.97</v>
      </c>
      <c r="M5">
        <v>1.83</v>
      </c>
      <c r="N5">
        <v>12.65</v>
      </c>
    </row>
    <row r="6" spans="1:14" ht="12.75">
      <c r="A6">
        <v>1949</v>
      </c>
      <c r="B6">
        <v>0.82</v>
      </c>
      <c r="C6">
        <v>0.76</v>
      </c>
      <c r="D6">
        <v>3.56</v>
      </c>
      <c r="E6">
        <v>12.42</v>
      </c>
      <c r="F6">
        <v>19.4</v>
      </c>
      <c r="G6">
        <v>26.37</v>
      </c>
      <c r="H6">
        <v>27.54</v>
      </c>
      <c r="I6">
        <v>27.03</v>
      </c>
      <c r="J6">
        <v>19.58</v>
      </c>
      <c r="K6">
        <v>17.83</v>
      </c>
      <c r="L6">
        <v>5.35</v>
      </c>
      <c r="M6">
        <v>1.72</v>
      </c>
      <c r="N6">
        <v>13.53</v>
      </c>
    </row>
    <row r="7" spans="1:14" ht="12.75">
      <c r="A7">
        <v>1950</v>
      </c>
      <c r="B7">
        <v>1.78</v>
      </c>
      <c r="C7">
        <v>-1.76</v>
      </c>
      <c r="D7">
        <v>1.07</v>
      </c>
      <c r="E7">
        <v>6.78</v>
      </c>
      <c r="F7">
        <v>18.39</v>
      </c>
      <c r="G7">
        <v>23.64</v>
      </c>
      <c r="H7">
        <v>25.09</v>
      </c>
      <c r="I7">
        <v>23.56</v>
      </c>
      <c r="J7">
        <v>19.26</v>
      </c>
      <c r="K7">
        <v>16.5</v>
      </c>
      <c r="L7">
        <v>5.46</v>
      </c>
      <c r="M7">
        <v>-1.46</v>
      </c>
      <c r="N7">
        <v>11.53</v>
      </c>
    </row>
    <row r="8" spans="1:14" ht="12.75">
      <c r="A8">
        <v>1951</v>
      </c>
      <c r="B8">
        <v>-1.84</v>
      </c>
      <c r="C8">
        <v>-0.78</v>
      </c>
      <c r="D8">
        <v>3.39</v>
      </c>
      <c r="E8">
        <v>10.3</v>
      </c>
      <c r="F8">
        <v>20.05</v>
      </c>
      <c r="G8">
        <v>23.06</v>
      </c>
      <c r="H8">
        <v>25.78</v>
      </c>
      <c r="I8">
        <v>23.68</v>
      </c>
      <c r="J8">
        <v>20.03</v>
      </c>
      <c r="K8">
        <v>15.36</v>
      </c>
      <c r="L8">
        <v>2.74</v>
      </c>
      <c r="M8">
        <v>0.12</v>
      </c>
      <c r="N8">
        <v>11.83</v>
      </c>
    </row>
    <row r="9" spans="1:14" ht="12.75">
      <c r="A9">
        <v>1952</v>
      </c>
      <c r="B9">
        <v>-0.21</v>
      </c>
      <c r="C9">
        <v>0.04</v>
      </c>
      <c r="D9">
        <v>2.25</v>
      </c>
      <c r="E9">
        <v>13.3</v>
      </c>
      <c r="F9">
        <v>17.23</v>
      </c>
      <c r="G9">
        <v>25.18</v>
      </c>
      <c r="H9">
        <v>27.69</v>
      </c>
      <c r="I9">
        <v>25.44</v>
      </c>
      <c r="J9">
        <v>22.32</v>
      </c>
      <c r="K9">
        <v>12.52</v>
      </c>
      <c r="L9">
        <v>8.19</v>
      </c>
      <c r="M9">
        <v>2.41</v>
      </c>
      <c r="N9">
        <v>13.03</v>
      </c>
    </row>
    <row r="10" spans="1:14" ht="12.75">
      <c r="A10">
        <v>1953</v>
      </c>
      <c r="B10">
        <v>0.2</v>
      </c>
      <c r="C10">
        <v>0.82</v>
      </c>
      <c r="D10">
        <v>4.28</v>
      </c>
      <c r="E10">
        <v>9.56</v>
      </c>
      <c r="F10">
        <v>18.35</v>
      </c>
      <c r="G10">
        <v>24.49</v>
      </c>
      <c r="H10">
        <v>26.63</v>
      </c>
      <c r="I10">
        <v>26.56</v>
      </c>
      <c r="J10">
        <v>21.69</v>
      </c>
      <c r="K10">
        <v>17.45</v>
      </c>
      <c r="L10">
        <v>9.4</v>
      </c>
      <c r="M10">
        <v>2.69</v>
      </c>
      <c r="N10">
        <v>13.51</v>
      </c>
    </row>
    <row r="11" spans="1:14" ht="12.75">
      <c r="A11">
        <v>1954</v>
      </c>
      <c r="B11">
        <v>-2.54</v>
      </c>
      <c r="C11">
        <v>2.71</v>
      </c>
      <c r="D11">
        <v>2.26</v>
      </c>
      <c r="E11">
        <v>12.6</v>
      </c>
      <c r="F11">
        <v>16.29</v>
      </c>
      <c r="G11">
        <v>24.35</v>
      </c>
      <c r="H11">
        <v>25.55</v>
      </c>
      <c r="I11">
        <v>24.57</v>
      </c>
      <c r="J11">
        <v>19.93</v>
      </c>
      <c r="K11">
        <v>14.65</v>
      </c>
      <c r="L11">
        <v>7.74</v>
      </c>
      <c r="M11">
        <v>-0.32</v>
      </c>
      <c r="N11">
        <v>12.32</v>
      </c>
    </row>
    <row r="12" spans="1:14" ht="12.75">
      <c r="A12">
        <v>1955</v>
      </c>
      <c r="B12">
        <v>-2.32</v>
      </c>
      <c r="C12">
        <v>-0.98</v>
      </c>
      <c r="D12">
        <v>2.68</v>
      </c>
      <c r="E12">
        <v>15.26</v>
      </c>
      <c r="F12">
        <v>20.2</v>
      </c>
      <c r="G12">
        <v>24.13</v>
      </c>
      <c r="H12">
        <v>29.72</v>
      </c>
      <c r="I12">
        <v>28.34</v>
      </c>
      <c r="J12">
        <v>21.77</v>
      </c>
      <c r="K12">
        <v>16.33</v>
      </c>
      <c r="L12">
        <v>5.05</v>
      </c>
      <c r="M12">
        <v>-1.78</v>
      </c>
      <c r="N12">
        <v>13.2</v>
      </c>
    </row>
    <row r="13" spans="1:14" ht="12.75">
      <c r="A13">
        <v>1956</v>
      </c>
      <c r="B13">
        <v>-2.08</v>
      </c>
      <c r="C13">
        <v>-0.58</v>
      </c>
      <c r="D13">
        <v>1.51</v>
      </c>
      <c r="E13">
        <v>9.4</v>
      </c>
      <c r="F13">
        <v>16.24</v>
      </c>
      <c r="G13">
        <v>23.86</v>
      </c>
      <c r="H13">
        <v>23.74</v>
      </c>
      <c r="I13">
        <v>24.2</v>
      </c>
      <c r="J13">
        <v>18.56</v>
      </c>
      <c r="K13">
        <v>17.75</v>
      </c>
      <c r="L13">
        <v>7.25</v>
      </c>
      <c r="M13">
        <v>1.42</v>
      </c>
      <c r="N13">
        <v>11.77</v>
      </c>
    </row>
    <row r="14" spans="1:14" ht="12.75">
      <c r="A14">
        <v>1957</v>
      </c>
      <c r="B14">
        <v>-4.28</v>
      </c>
      <c r="C14">
        <v>0.63</v>
      </c>
      <c r="D14">
        <v>4.02</v>
      </c>
      <c r="E14">
        <v>12.19</v>
      </c>
      <c r="F14">
        <v>16.64</v>
      </c>
      <c r="G14">
        <v>23.18</v>
      </c>
      <c r="H14">
        <v>25.69</v>
      </c>
      <c r="I14">
        <v>24.44</v>
      </c>
      <c r="J14">
        <v>20.27</v>
      </c>
      <c r="K14">
        <v>13.68</v>
      </c>
      <c r="L14">
        <v>6.96</v>
      </c>
      <c r="M14">
        <v>2.28</v>
      </c>
      <c r="N14">
        <v>12.14</v>
      </c>
    </row>
    <row r="15" spans="1:14" ht="12.75">
      <c r="A15">
        <v>1958</v>
      </c>
      <c r="B15">
        <v>-1.62</v>
      </c>
      <c r="C15">
        <v>-4</v>
      </c>
      <c r="D15">
        <v>4.11</v>
      </c>
      <c r="E15">
        <v>13.29</v>
      </c>
      <c r="F15">
        <v>17.96</v>
      </c>
      <c r="G15">
        <v>21.02</v>
      </c>
      <c r="H15">
        <v>25.16</v>
      </c>
      <c r="I15">
        <v>25.72</v>
      </c>
      <c r="J15">
        <v>20.71</v>
      </c>
      <c r="K15">
        <v>15.43</v>
      </c>
      <c r="L15">
        <v>8.12</v>
      </c>
      <c r="M15">
        <v>-3.22</v>
      </c>
      <c r="N15">
        <v>11.89</v>
      </c>
    </row>
    <row r="16" spans="1:14" ht="12.75">
      <c r="A16">
        <v>1959</v>
      </c>
      <c r="B16">
        <v>-4.68</v>
      </c>
      <c r="C16">
        <v>-2.71</v>
      </c>
      <c r="D16">
        <v>2.34</v>
      </c>
      <c r="E16">
        <v>11.28</v>
      </c>
      <c r="F16">
        <v>20.14</v>
      </c>
      <c r="G16">
        <v>24.62</v>
      </c>
      <c r="H16">
        <v>26.84</v>
      </c>
      <c r="I16">
        <v>27.24</v>
      </c>
      <c r="J16">
        <v>22.19</v>
      </c>
      <c r="K16">
        <v>12.22</v>
      </c>
      <c r="L16">
        <v>3.82</v>
      </c>
      <c r="M16">
        <v>1.57</v>
      </c>
      <c r="N16">
        <v>12.07</v>
      </c>
    </row>
    <row r="17" spans="1:14" ht="12.75">
      <c r="A17">
        <v>1960</v>
      </c>
      <c r="B17">
        <v>-1.5</v>
      </c>
      <c r="C17">
        <v>-1.31</v>
      </c>
      <c r="D17">
        <v>-0.57</v>
      </c>
      <c r="E17">
        <v>11.63</v>
      </c>
      <c r="F17">
        <v>17.47</v>
      </c>
      <c r="G17">
        <v>22.02</v>
      </c>
      <c r="H17">
        <v>24.96</v>
      </c>
      <c r="I17">
        <v>25.34</v>
      </c>
      <c r="J17">
        <v>21.65</v>
      </c>
      <c r="K17">
        <v>14.69</v>
      </c>
      <c r="L17">
        <v>8.62</v>
      </c>
      <c r="M17">
        <v>-1.57</v>
      </c>
      <c r="N17">
        <v>11.78</v>
      </c>
    </row>
    <row r="18" spans="1:14" ht="12.75">
      <c r="A18">
        <v>1961</v>
      </c>
      <c r="B18">
        <v>-3.9</v>
      </c>
      <c r="C18">
        <v>1.01</v>
      </c>
      <c r="D18">
        <v>4.5</v>
      </c>
      <c r="E18">
        <v>9.03</v>
      </c>
      <c r="F18">
        <v>16.67</v>
      </c>
      <c r="G18">
        <v>22.89</v>
      </c>
      <c r="H18">
        <v>25.58</v>
      </c>
      <c r="I18">
        <v>24.95</v>
      </c>
      <c r="J18">
        <v>23.51</v>
      </c>
      <c r="K18">
        <v>15.97</v>
      </c>
      <c r="L18">
        <v>7.22</v>
      </c>
      <c r="M18">
        <v>0.34</v>
      </c>
      <c r="N18">
        <v>12.32</v>
      </c>
    </row>
    <row r="19" spans="1:14" ht="12.75">
      <c r="A19">
        <v>1962</v>
      </c>
      <c r="B19">
        <v>-3.95</v>
      </c>
      <c r="C19">
        <v>-4</v>
      </c>
      <c r="D19">
        <v>3.48</v>
      </c>
      <c r="E19">
        <v>11.39</v>
      </c>
      <c r="F19">
        <v>20.89</v>
      </c>
      <c r="G19">
        <v>23.15</v>
      </c>
      <c r="H19">
        <v>24.97</v>
      </c>
      <c r="I19">
        <v>25.1</v>
      </c>
      <c r="J19">
        <v>19.54</v>
      </c>
      <c r="K19">
        <v>14.78</v>
      </c>
      <c r="L19">
        <v>6.71</v>
      </c>
      <c r="M19">
        <v>-0.49</v>
      </c>
      <c r="N19">
        <v>11.8</v>
      </c>
    </row>
    <row r="20" spans="1:14" ht="12.75">
      <c r="A20">
        <v>1963</v>
      </c>
      <c r="B20">
        <v>-6.41</v>
      </c>
      <c r="C20">
        <v>-5.18</v>
      </c>
      <c r="D20">
        <v>4.47</v>
      </c>
      <c r="E20">
        <v>12.92</v>
      </c>
      <c r="F20">
        <v>16.66</v>
      </c>
      <c r="G20">
        <v>24.52</v>
      </c>
      <c r="H20">
        <v>26.74</v>
      </c>
      <c r="I20">
        <v>23.4</v>
      </c>
      <c r="J20">
        <v>20.05</v>
      </c>
      <c r="K20">
        <v>20.15</v>
      </c>
      <c r="L20">
        <v>9.56</v>
      </c>
      <c r="M20">
        <v>-2.68</v>
      </c>
      <c r="N20">
        <v>12.02</v>
      </c>
    </row>
    <row r="21" spans="1:14" ht="12.75">
      <c r="A21">
        <v>1964</v>
      </c>
      <c r="B21">
        <v>0.23</v>
      </c>
      <c r="C21">
        <v>0.29</v>
      </c>
      <c r="D21">
        <v>3.8</v>
      </c>
      <c r="E21">
        <v>12.04</v>
      </c>
      <c r="F21">
        <v>20.78</v>
      </c>
      <c r="G21">
        <v>24.19</v>
      </c>
      <c r="H21">
        <v>27.04</v>
      </c>
      <c r="I21">
        <v>22.72</v>
      </c>
      <c r="J21">
        <v>20.29</v>
      </c>
      <c r="K21">
        <v>14</v>
      </c>
      <c r="L21">
        <v>9.15</v>
      </c>
      <c r="M21">
        <v>-0.26</v>
      </c>
      <c r="N21">
        <v>12.86</v>
      </c>
    </row>
    <row r="22" spans="1:14" ht="12.75">
      <c r="A22">
        <v>1965</v>
      </c>
      <c r="B22">
        <v>-2.82</v>
      </c>
      <c r="C22">
        <v>-1.85</v>
      </c>
      <c r="D22">
        <v>0.67</v>
      </c>
      <c r="E22">
        <v>8.27</v>
      </c>
      <c r="F22">
        <v>20.67</v>
      </c>
      <c r="G22">
        <v>23.13</v>
      </c>
      <c r="H22">
        <v>24.2</v>
      </c>
      <c r="I22">
        <v>23.67</v>
      </c>
      <c r="J22">
        <v>20.32</v>
      </c>
      <c r="K22">
        <v>13.09</v>
      </c>
      <c r="L22">
        <v>6.91</v>
      </c>
      <c r="M22">
        <v>2.76</v>
      </c>
      <c r="N22">
        <v>11.59</v>
      </c>
    </row>
    <row r="23" spans="1:14" ht="12.75">
      <c r="A23">
        <v>1966</v>
      </c>
      <c r="B23">
        <v>-3.75</v>
      </c>
      <c r="C23">
        <v>-0.5</v>
      </c>
      <c r="D23">
        <v>5.24</v>
      </c>
      <c r="E23">
        <v>9.51</v>
      </c>
      <c r="F23">
        <v>15.04</v>
      </c>
      <c r="G23">
        <v>24.99</v>
      </c>
      <c r="H23">
        <v>28.38</v>
      </c>
      <c r="I23">
        <v>24.5</v>
      </c>
      <c r="J23">
        <v>19.89</v>
      </c>
      <c r="K23">
        <v>13.99</v>
      </c>
      <c r="L23">
        <v>6.75</v>
      </c>
      <c r="M23">
        <v>-0.32</v>
      </c>
      <c r="N23">
        <v>11.98</v>
      </c>
    </row>
    <row r="24" spans="1:14" ht="12.75">
      <c r="A24">
        <v>1967</v>
      </c>
      <c r="B24">
        <v>-0.08</v>
      </c>
      <c r="C24">
        <v>-3.46</v>
      </c>
      <c r="D24">
        <v>3.11</v>
      </c>
      <c r="E24">
        <v>11.28</v>
      </c>
      <c r="F24">
        <v>14.49</v>
      </c>
      <c r="G24">
        <v>24.61</v>
      </c>
      <c r="H24">
        <v>24.24</v>
      </c>
      <c r="I24">
        <v>23.54</v>
      </c>
      <c r="J24">
        <v>20.77</v>
      </c>
      <c r="K24">
        <v>13.85</v>
      </c>
      <c r="L24">
        <v>3.67</v>
      </c>
      <c r="M24">
        <v>1.3</v>
      </c>
      <c r="N24">
        <v>11.44</v>
      </c>
    </row>
    <row r="25" spans="1:14" ht="12.75">
      <c r="A25">
        <v>1968</v>
      </c>
      <c r="B25">
        <v>-3.29</v>
      </c>
      <c r="C25">
        <v>-3.11</v>
      </c>
      <c r="D25">
        <v>6.08</v>
      </c>
      <c r="E25">
        <v>13.74</v>
      </c>
      <c r="F25">
        <v>15.77</v>
      </c>
      <c r="G25">
        <v>22.13</v>
      </c>
      <c r="H25">
        <v>25.31</v>
      </c>
      <c r="I25">
        <v>25.26</v>
      </c>
      <c r="J25">
        <v>22.06</v>
      </c>
      <c r="K25">
        <v>15.56</v>
      </c>
      <c r="L25">
        <v>6.2</v>
      </c>
      <c r="M25">
        <v>-0.79</v>
      </c>
      <c r="N25">
        <v>12.08</v>
      </c>
    </row>
    <row r="26" spans="1:14" ht="12.75">
      <c r="A26">
        <v>1969</v>
      </c>
      <c r="B26">
        <v>-2.31</v>
      </c>
      <c r="C26">
        <v>-0.64</v>
      </c>
      <c r="D26">
        <v>2.54</v>
      </c>
      <c r="E26">
        <v>12.04</v>
      </c>
      <c r="F26">
        <v>17.29</v>
      </c>
      <c r="G26">
        <v>20.12</v>
      </c>
      <c r="H26">
        <v>25.5</v>
      </c>
      <c r="I26">
        <v>27.1</v>
      </c>
      <c r="J26">
        <v>21.29</v>
      </c>
      <c r="K26">
        <v>13.41</v>
      </c>
      <c r="L26">
        <v>6.05</v>
      </c>
      <c r="M26">
        <v>-0.93</v>
      </c>
      <c r="N26">
        <v>11.79</v>
      </c>
    </row>
    <row r="27" spans="1:14" ht="12.75">
      <c r="A27">
        <v>1970</v>
      </c>
      <c r="B27">
        <v>-4.77</v>
      </c>
      <c r="C27">
        <v>-1.74</v>
      </c>
      <c r="D27">
        <v>1.73</v>
      </c>
      <c r="E27">
        <v>11.64</v>
      </c>
      <c r="F27">
        <v>17.93</v>
      </c>
      <c r="G27">
        <v>23.37</v>
      </c>
      <c r="H27">
        <v>25.98</v>
      </c>
      <c r="I27">
        <v>25.82</v>
      </c>
      <c r="J27">
        <v>20.62</v>
      </c>
      <c r="K27">
        <v>15.56</v>
      </c>
      <c r="L27">
        <v>6.98</v>
      </c>
      <c r="M27">
        <v>-0.16</v>
      </c>
      <c r="N27">
        <v>11.91</v>
      </c>
    </row>
    <row r="28" spans="1:14" ht="12.75">
      <c r="A28">
        <v>1971</v>
      </c>
      <c r="B28">
        <v>-4.13</v>
      </c>
      <c r="C28">
        <v>-1.39</v>
      </c>
      <c r="D28">
        <v>1.53</v>
      </c>
      <c r="E28">
        <v>9.99</v>
      </c>
      <c r="F28">
        <v>17.59</v>
      </c>
      <c r="G28">
        <v>24.88</v>
      </c>
      <c r="H28">
        <v>24.56</v>
      </c>
      <c r="I28">
        <v>24.34</v>
      </c>
      <c r="J28">
        <v>22.05</v>
      </c>
      <c r="K28">
        <v>18.04</v>
      </c>
      <c r="L28">
        <v>6.69</v>
      </c>
      <c r="M28">
        <v>2.54</v>
      </c>
      <c r="N28">
        <v>12.22</v>
      </c>
    </row>
    <row r="29" spans="1:14" ht="12.75">
      <c r="A29">
        <v>1972</v>
      </c>
      <c r="B29">
        <v>-1.99</v>
      </c>
      <c r="C29">
        <v>-2.64</v>
      </c>
      <c r="D29">
        <v>0.64</v>
      </c>
      <c r="E29">
        <v>7.97</v>
      </c>
      <c r="F29">
        <v>19.44</v>
      </c>
      <c r="G29">
        <v>20.85</v>
      </c>
      <c r="H29">
        <v>25.25</v>
      </c>
      <c r="I29">
        <v>23.48</v>
      </c>
      <c r="J29">
        <v>20.31</v>
      </c>
      <c r="K29">
        <v>11.42</v>
      </c>
      <c r="L29">
        <v>4.59</v>
      </c>
      <c r="M29">
        <v>-0.56</v>
      </c>
      <c r="N29">
        <v>10.73</v>
      </c>
    </row>
    <row r="30" spans="1:14" ht="12.75">
      <c r="A30">
        <v>1973</v>
      </c>
      <c r="B30">
        <v>0.06</v>
      </c>
      <c r="C30">
        <v>-1.95</v>
      </c>
      <c r="D30">
        <v>7.47</v>
      </c>
      <c r="E30">
        <v>11.18</v>
      </c>
      <c r="F30">
        <v>15.8</v>
      </c>
      <c r="G30">
        <v>23.71</v>
      </c>
      <c r="H30">
        <v>26.15</v>
      </c>
      <c r="I30">
        <v>26.42</v>
      </c>
      <c r="J30">
        <v>21.3</v>
      </c>
      <c r="K30">
        <v>16.71</v>
      </c>
      <c r="L30">
        <v>6.37</v>
      </c>
      <c r="M30">
        <v>-0.32</v>
      </c>
      <c r="N30">
        <v>12.74</v>
      </c>
    </row>
    <row r="31" spans="1:14" ht="12.75">
      <c r="A31">
        <v>1974</v>
      </c>
      <c r="B31">
        <v>-1.29</v>
      </c>
      <c r="C31">
        <v>-3.09</v>
      </c>
      <c r="D31">
        <v>2.98</v>
      </c>
      <c r="E31">
        <v>12.24</v>
      </c>
      <c r="F31">
        <v>15.24</v>
      </c>
      <c r="G31">
        <v>22.32</v>
      </c>
      <c r="H31">
        <v>26.07</v>
      </c>
      <c r="I31">
        <v>25.18</v>
      </c>
      <c r="J31">
        <v>19.17</v>
      </c>
      <c r="K31">
        <v>13.33</v>
      </c>
      <c r="L31">
        <v>7.22</v>
      </c>
      <c r="M31">
        <v>1.42</v>
      </c>
      <c r="N31">
        <v>11.73</v>
      </c>
    </row>
    <row r="32" spans="1:14" ht="12.75">
      <c r="A32">
        <v>1975</v>
      </c>
      <c r="B32">
        <v>-0.06</v>
      </c>
      <c r="C32">
        <v>-0.84</v>
      </c>
      <c r="D32">
        <v>1.61</v>
      </c>
      <c r="E32">
        <v>7.71</v>
      </c>
      <c r="F32">
        <v>21.26</v>
      </c>
      <c r="G32">
        <v>23.44</v>
      </c>
      <c r="H32">
        <v>26.72</v>
      </c>
      <c r="I32">
        <v>25.04</v>
      </c>
      <c r="J32">
        <v>17.89</v>
      </c>
      <c r="K32">
        <v>15.97</v>
      </c>
      <c r="L32">
        <v>10.6</v>
      </c>
      <c r="M32">
        <v>0.61</v>
      </c>
      <c r="N32">
        <v>12.5</v>
      </c>
    </row>
    <row r="33" spans="1:14" ht="12.75">
      <c r="A33">
        <v>1976</v>
      </c>
      <c r="B33">
        <v>-4.25</v>
      </c>
      <c r="C33">
        <v>1.75</v>
      </c>
      <c r="D33">
        <v>5.61</v>
      </c>
      <c r="E33">
        <v>12.94</v>
      </c>
      <c r="F33">
        <v>16.24</v>
      </c>
      <c r="G33">
        <v>24.96</v>
      </c>
      <c r="H33">
        <v>25.41</v>
      </c>
      <c r="I33">
        <v>25.09</v>
      </c>
      <c r="J33">
        <v>20.28</v>
      </c>
      <c r="K33">
        <v>11.46</v>
      </c>
      <c r="L33">
        <v>3.4</v>
      </c>
      <c r="M33">
        <v>-3.46</v>
      </c>
      <c r="N33">
        <v>11.62</v>
      </c>
    </row>
    <row r="34" spans="1:14" ht="12.75">
      <c r="A34">
        <v>1977</v>
      </c>
      <c r="B34">
        <v>-7.42</v>
      </c>
      <c r="C34">
        <v>-2.26</v>
      </c>
      <c r="D34">
        <v>7.05</v>
      </c>
      <c r="E34">
        <v>13.64</v>
      </c>
      <c r="F34">
        <v>21.99</v>
      </c>
      <c r="G34">
        <v>22.19</v>
      </c>
      <c r="H34">
        <v>26.49</v>
      </c>
      <c r="I34">
        <v>23.44</v>
      </c>
      <c r="J34">
        <v>19.41</v>
      </c>
      <c r="K34">
        <v>13.4</v>
      </c>
      <c r="L34">
        <v>6.84</v>
      </c>
      <c r="M34">
        <v>-0.95</v>
      </c>
      <c r="N34">
        <v>11.98</v>
      </c>
    </row>
    <row r="35" spans="1:14" ht="12.75">
      <c r="A35">
        <v>1978</v>
      </c>
      <c r="B35">
        <v>-4.32</v>
      </c>
      <c r="C35">
        <v>-4.54</v>
      </c>
      <c r="D35">
        <v>1.48</v>
      </c>
      <c r="E35">
        <v>8.99</v>
      </c>
      <c r="F35">
        <v>18.96</v>
      </c>
      <c r="G35">
        <v>22.73</v>
      </c>
      <c r="H35">
        <v>25.25</v>
      </c>
      <c r="I35">
        <v>25.51</v>
      </c>
      <c r="J35">
        <v>21.12</v>
      </c>
      <c r="K35">
        <v>13.48</v>
      </c>
      <c r="L35">
        <v>7.57</v>
      </c>
      <c r="M35">
        <v>-0.1</v>
      </c>
      <c r="N35">
        <v>11.35</v>
      </c>
    </row>
    <row r="36" spans="1:14" ht="12.75">
      <c r="A36">
        <v>1979</v>
      </c>
      <c r="B36">
        <v>-5.53</v>
      </c>
      <c r="C36">
        <v>-6.26</v>
      </c>
      <c r="D36">
        <v>5.14</v>
      </c>
      <c r="E36">
        <v>9.32</v>
      </c>
      <c r="F36">
        <v>16.7</v>
      </c>
      <c r="G36">
        <v>23.03</v>
      </c>
      <c r="H36">
        <v>25.43</v>
      </c>
      <c r="I36">
        <v>23.24</v>
      </c>
      <c r="J36">
        <v>21.85</v>
      </c>
      <c r="K36">
        <v>12.57</v>
      </c>
      <c r="L36">
        <v>7.01</v>
      </c>
      <c r="M36">
        <v>2.46</v>
      </c>
      <c r="N36">
        <v>11.25</v>
      </c>
    </row>
    <row r="37" spans="1:14" ht="12.75">
      <c r="A37">
        <v>1980</v>
      </c>
      <c r="B37">
        <v>-1.59</v>
      </c>
      <c r="C37">
        <v>-3.44</v>
      </c>
      <c r="D37">
        <v>2.12</v>
      </c>
      <c r="E37">
        <v>10.41</v>
      </c>
      <c r="F37">
        <v>18.84</v>
      </c>
      <c r="G37">
        <v>20.81</v>
      </c>
      <c r="H37">
        <v>25.39</v>
      </c>
      <c r="I37">
        <v>25.88</v>
      </c>
      <c r="J37">
        <v>20.14</v>
      </c>
      <c r="K37">
        <v>10.59</v>
      </c>
      <c r="L37">
        <v>5.68</v>
      </c>
      <c r="M37">
        <v>-1.85</v>
      </c>
      <c r="N37">
        <v>11.08</v>
      </c>
    </row>
    <row r="38" spans="1:14" ht="12.75">
      <c r="A38">
        <v>1981</v>
      </c>
      <c r="B38">
        <v>-4.19</v>
      </c>
      <c r="C38">
        <v>0.73</v>
      </c>
      <c r="D38">
        <v>4.87</v>
      </c>
      <c r="E38">
        <v>12.63</v>
      </c>
      <c r="F38">
        <v>17.19</v>
      </c>
      <c r="G38">
        <v>22.92</v>
      </c>
      <c r="H38">
        <v>26</v>
      </c>
      <c r="I38">
        <v>24.97</v>
      </c>
      <c r="J38">
        <v>18.98</v>
      </c>
      <c r="K38">
        <v>11.26</v>
      </c>
      <c r="L38">
        <v>7.93</v>
      </c>
      <c r="M38">
        <v>0.17</v>
      </c>
      <c r="N38">
        <v>11.96</v>
      </c>
    </row>
    <row r="39" spans="1:14" ht="12.75">
      <c r="A39">
        <v>1982</v>
      </c>
      <c r="B39">
        <v>-5.19</v>
      </c>
      <c r="C39">
        <v>-2.72</v>
      </c>
      <c r="D39">
        <v>2.14</v>
      </c>
      <c r="E39">
        <v>9.58</v>
      </c>
      <c r="F39">
        <v>20.31</v>
      </c>
      <c r="G39">
        <v>20.08</v>
      </c>
      <c r="H39">
        <v>25.99</v>
      </c>
      <c r="I39">
        <v>22.9</v>
      </c>
      <c r="J39">
        <v>19.51</v>
      </c>
      <c r="K39">
        <v>15.46</v>
      </c>
      <c r="L39">
        <v>7.23</v>
      </c>
      <c r="M39">
        <v>4.51</v>
      </c>
      <c r="N39">
        <v>11.65</v>
      </c>
    </row>
    <row r="40" spans="1:14" ht="12.75">
      <c r="A40">
        <v>1983</v>
      </c>
      <c r="B40">
        <v>-0.94</v>
      </c>
      <c r="C40">
        <v>1.15</v>
      </c>
      <c r="D40">
        <v>4.84</v>
      </c>
      <c r="E40">
        <v>9.14</v>
      </c>
      <c r="F40">
        <v>14.78</v>
      </c>
      <c r="G40">
        <v>23.97</v>
      </c>
      <c r="H40">
        <v>28.27</v>
      </c>
      <c r="I40">
        <v>26.68</v>
      </c>
      <c r="J40">
        <v>22.09</v>
      </c>
      <c r="K40">
        <v>13.97</v>
      </c>
      <c r="L40">
        <v>7.01</v>
      </c>
      <c r="M40">
        <v>-3.53</v>
      </c>
      <c r="N40">
        <v>12.29</v>
      </c>
    </row>
    <row r="41" spans="1:14" ht="12.75">
      <c r="A41">
        <v>1984</v>
      </c>
      <c r="B41">
        <v>-5.1</v>
      </c>
      <c r="C41">
        <v>2.7</v>
      </c>
      <c r="D41">
        <v>0.25</v>
      </c>
      <c r="E41">
        <v>11.88</v>
      </c>
      <c r="F41">
        <v>15.55</v>
      </c>
      <c r="G41">
        <v>23.88</v>
      </c>
      <c r="H41">
        <v>25.55</v>
      </c>
      <c r="I41">
        <v>26.26</v>
      </c>
      <c r="J41">
        <v>19.43</v>
      </c>
      <c r="K41">
        <v>15.41</v>
      </c>
      <c r="L41">
        <v>7.02</v>
      </c>
      <c r="M41">
        <v>2.47</v>
      </c>
      <c r="N41">
        <v>12.11</v>
      </c>
    </row>
    <row r="42" spans="1:14" ht="12.75">
      <c r="A42">
        <v>1985</v>
      </c>
      <c r="B42">
        <v>-4.07</v>
      </c>
      <c r="C42">
        <v>-2.32</v>
      </c>
      <c r="D42">
        <v>4.51</v>
      </c>
      <c r="E42">
        <v>13.05</v>
      </c>
      <c r="F42">
        <v>19.21</v>
      </c>
      <c r="G42">
        <v>20.97</v>
      </c>
      <c r="H42">
        <v>25.37</v>
      </c>
      <c r="I42">
        <v>23.87</v>
      </c>
      <c r="J42">
        <v>21.4</v>
      </c>
      <c r="K42">
        <v>14.42</v>
      </c>
      <c r="L42">
        <v>5.48</v>
      </c>
      <c r="M42">
        <v>-2.97</v>
      </c>
      <c r="N42">
        <v>11.58</v>
      </c>
    </row>
    <row r="43" spans="1:14" ht="12.75">
      <c r="A43">
        <v>1986</v>
      </c>
      <c r="B43">
        <v>-2.17</v>
      </c>
      <c r="C43">
        <v>-2.52</v>
      </c>
      <c r="D43">
        <v>5.52</v>
      </c>
      <c r="E43">
        <v>13.53</v>
      </c>
      <c r="F43">
        <v>19.47</v>
      </c>
      <c r="G43">
        <v>22.12</v>
      </c>
      <c r="H43">
        <v>26.16</v>
      </c>
      <c r="I43">
        <v>23.72</v>
      </c>
      <c r="J43">
        <v>19.76</v>
      </c>
      <c r="K43">
        <v>13.83</v>
      </c>
      <c r="L43">
        <v>5.05</v>
      </c>
      <c r="M43">
        <v>0.85</v>
      </c>
      <c r="N43">
        <v>12.11</v>
      </c>
    </row>
    <row r="44" spans="1:14" ht="12.75">
      <c r="A44">
        <v>1987</v>
      </c>
      <c r="B44">
        <v>-1.03</v>
      </c>
      <c r="C44">
        <v>1.09</v>
      </c>
      <c r="D44">
        <v>6.45</v>
      </c>
      <c r="E44">
        <v>13.68</v>
      </c>
      <c r="F44">
        <v>20.79</v>
      </c>
      <c r="G44">
        <v>25.54</v>
      </c>
      <c r="H44">
        <v>28.22</v>
      </c>
      <c r="I44">
        <v>24.89</v>
      </c>
      <c r="J44">
        <v>21.41</v>
      </c>
      <c r="K44">
        <v>11.57</v>
      </c>
      <c r="L44">
        <v>7.72</v>
      </c>
      <c r="M44">
        <v>1.86</v>
      </c>
      <c r="N44">
        <v>13.52</v>
      </c>
    </row>
    <row r="45" spans="1:14" ht="12.75">
      <c r="A45">
        <v>1988</v>
      </c>
      <c r="B45">
        <v>-2.05</v>
      </c>
      <c r="C45">
        <v>-2.49</v>
      </c>
      <c r="D45">
        <v>3.66</v>
      </c>
      <c r="E45">
        <v>11.25</v>
      </c>
      <c r="F45">
        <v>20.63</v>
      </c>
      <c r="G45">
        <v>25.73</v>
      </c>
      <c r="H45">
        <v>28.85</v>
      </c>
      <c r="I45">
        <v>26.71</v>
      </c>
      <c r="J45">
        <v>20.69</v>
      </c>
      <c r="K45">
        <v>10.77</v>
      </c>
      <c r="L45">
        <v>7.34</v>
      </c>
      <c r="M45">
        <v>0.38</v>
      </c>
      <c r="N45">
        <v>12.62</v>
      </c>
    </row>
    <row r="46" spans="1:14" ht="12.75">
      <c r="A46">
        <v>1989</v>
      </c>
      <c r="B46">
        <v>1.26</v>
      </c>
      <c r="C46">
        <v>-3.29</v>
      </c>
      <c r="D46">
        <v>2.2</v>
      </c>
      <c r="E46">
        <v>9.65</v>
      </c>
      <c r="F46">
        <v>18.24</v>
      </c>
      <c r="G46">
        <v>22.17</v>
      </c>
      <c r="H46">
        <v>27.56</v>
      </c>
      <c r="I46">
        <v>25.18</v>
      </c>
      <c r="J46">
        <v>20.98</v>
      </c>
      <c r="K46">
        <v>14.87</v>
      </c>
      <c r="L46">
        <v>4.53</v>
      </c>
      <c r="M46">
        <v>-5.61</v>
      </c>
      <c r="N46">
        <v>11.48</v>
      </c>
    </row>
    <row r="47" spans="1:14" ht="12.75">
      <c r="A47">
        <v>1990</v>
      </c>
      <c r="B47">
        <v>1.93</v>
      </c>
      <c r="C47">
        <v>0.43</v>
      </c>
      <c r="D47">
        <v>5.46</v>
      </c>
      <c r="E47">
        <v>12.9</v>
      </c>
      <c r="F47">
        <v>16.75</v>
      </c>
      <c r="G47">
        <v>23.17</v>
      </c>
      <c r="H47">
        <v>25.38</v>
      </c>
      <c r="I47">
        <v>24.61</v>
      </c>
      <c r="J47">
        <v>20.23</v>
      </c>
      <c r="K47">
        <v>13.7</v>
      </c>
      <c r="L47">
        <v>8.86</v>
      </c>
      <c r="M47">
        <v>1.82</v>
      </c>
      <c r="N47">
        <v>12.94</v>
      </c>
    </row>
    <row r="48" spans="1:14" ht="12.75">
      <c r="A48">
        <v>1991</v>
      </c>
      <c r="B48">
        <v>-2.95</v>
      </c>
      <c r="C48">
        <v>1.03</v>
      </c>
      <c r="D48">
        <v>5.34</v>
      </c>
      <c r="E48">
        <v>12.85</v>
      </c>
      <c r="F48">
        <v>20.9</v>
      </c>
      <c r="G48">
        <v>25.73</v>
      </c>
      <c r="H48">
        <v>25.9</v>
      </c>
      <c r="I48">
        <v>26.3</v>
      </c>
      <c r="J48">
        <v>19.86</v>
      </c>
      <c r="K48">
        <v>14.31</v>
      </c>
      <c r="L48">
        <v>5.5</v>
      </c>
      <c r="M48">
        <v>1.32</v>
      </c>
      <c r="N48">
        <v>13.01</v>
      </c>
    </row>
    <row r="49" spans="1:14" ht="12.75">
      <c r="A49">
        <v>1992</v>
      </c>
      <c r="B49">
        <v>-1.45</v>
      </c>
      <c r="C49">
        <v>-0.39</v>
      </c>
      <c r="D49">
        <v>2.37</v>
      </c>
      <c r="E49">
        <v>8.82</v>
      </c>
      <c r="F49">
        <v>19.03</v>
      </c>
      <c r="G49">
        <v>21.57</v>
      </c>
      <c r="H49">
        <v>22.03</v>
      </c>
      <c r="I49">
        <v>22.6</v>
      </c>
      <c r="J49">
        <v>19.67</v>
      </c>
      <c r="K49">
        <v>12.58</v>
      </c>
      <c r="L49">
        <v>4.86</v>
      </c>
      <c r="M49">
        <v>1.23</v>
      </c>
      <c r="N49">
        <v>11.08</v>
      </c>
    </row>
    <row r="50" spans="1:14" ht="12.75">
      <c r="A50">
        <v>1993</v>
      </c>
      <c r="B50">
        <v>-1.27</v>
      </c>
      <c r="C50">
        <v>-3.2</v>
      </c>
      <c r="D50">
        <v>2.58</v>
      </c>
      <c r="E50">
        <v>9.74</v>
      </c>
      <c r="F50">
        <v>17.66</v>
      </c>
      <c r="G50">
        <v>21.68</v>
      </c>
      <c r="H50">
        <v>26.26</v>
      </c>
      <c r="I50">
        <v>25.91</v>
      </c>
      <c r="J50">
        <v>17.86</v>
      </c>
      <c r="K50">
        <v>12.24</v>
      </c>
      <c r="L50">
        <v>5.43</v>
      </c>
      <c r="M50">
        <v>0.3</v>
      </c>
      <c r="N50">
        <v>11.27</v>
      </c>
    </row>
    <row r="51" spans="1:14" ht="12.75">
      <c r="A51">
        <v>1994</v>
      </c>
      <c r="B51">
        <v>-7.58</v>
      </c>
      <c r="C51">
        <v>-4.88</v>
      </c>
      <c r="D51">
        <v>3.25</v>
      </c>
      <c r="E51">
        <v>12.18</v>
      </c>
      <c r="F51">
        <v>17.33</v>
      </c>
      <c r="G51">
        <v>24.39</v>
      </c>
      <c r="H51">
        <v>25.43</v>
      </c>
      <c r="I51">
        <v>23.37</v>
      </c>
      <c r="J51">
        <v>21.48</v>
      </c>
      <c r="K51">
        <v>15.47</v>
      </c>
      <c r="L51">
        <v>8.87</v>
      </c>
      <c r="M51">
        <v>3.36</v>
      </c>
      <c r="N51">
        <v>11.89</v>
      </c>
    </row>
    <row r="52" spans="1:14" ht="12.75">
      <c r="A52">
        <v>1995</v>
      </c>
      <c r="B52">
        <v>-0.95</v>
      </c>
      <c r="C52">
        <v>-3.13</v>
      </c>
      <c r="D52">
        <v>5.8</v>
      </c>
      <c r="E52">
        <v>8.21</v>
      </c>
      <c r="F52">
        <v>17.69</v>
      </c>
      <c r="G52">
        <v>25.6</v>
      </c>
      <c r="H52">
        <v>26.46</v>
      </c>
      <c r="I52">
        <v>26.63</v>
      </c>
      <c r="J52">
        <v>19.97</v>
      </c>
      <c r="K52">
        <v>14.97</v>
      </c>
      <c r="L52">
        <v>2.87</v>
      </c>
      <c r="M52">
        <v>-2.33</v>
      </c>
      <c r="N52">
        <v>11.82</v>
      </c>
    </row>
    <row r="53" spans="1:14" ht="12.75">
      <c r="A53">
        <v>1996</v>
      </c>
      <c r="B53">
        <v>-2.9</v>
      </c>
      <c r="C53">
        <v>-2.47</v>
      </c>
      <c r="D53">
        <v>1.27</v>
      </c>
      <c r="E53">
        <v>8.16</v>
      </c>
      <c r="F53">
        <v>15.83</v>
      </c>
      <c r="G53">
        <v>21.97</v>
      </c>
      <c r="H53">
        <v>23.98</v>
      </c>
      <c r="I53">
        <v>25.46</v>
      </c>
      <c r="J53">
        <v>20.81</v>
      </c>
      <c r="K53">
        <v>13.92</v>
      </c>
      <c r="L53">
        <v>3.4</v>
      </c>
      <c r="M53">
        <v>0.65</v>
      </c>
      <c r="N53">
        <v>10.84</v>
      </c>
    </row>
    <row r="54" spans="1:14" ht="12.75">
      <c r="A54">
        <v>1997</v>
      </c>
      <c r="B54">
        <v>-3.22</v>
      </c>
      <c r="C54">
        <v>-0.13</v>
      </c>
      <c r="D54">
        <v>2.81</v>
      </c>
      <c r="E54">
        <v>10.08</v>
      </c>
      <c r="F54">
        <v>13.14</v>
      </c>
      <c r="G54">
        <v>24.65</v>
      </c>
      <c r="H54">
        <v>25.27</v>
      </c>
      <c r="I54">
        <v>22.67</v>
      </c>
      <c r="J54">
        <v>20.08</v>
      </c>
      <c r="K54">
        <v>13.9</v>
      </c>
      <c r="L54">
        <v>4.86</v>
      </c>
      <c r="M54">
        <v>1.68</v>
      </c>
      <c r="N54">
        <v>11.31</v>
      </c>
    </row>
    <row r="55" spans="1:14" ht="12.75">
      <c r="A55">
        <v>1998</v>
      </c>
      <c r="B55">
        <v>-0.11</v>
      </c>
      <c r="C55">
        <v>2.89</v>
      </c>
      <c r="D55">
        <v>4.77</v>
      </c>
      <c r="E55">
        <v>12.79</v>
      </c>
      <c r="F55">
        <v>21.49</v>
      </c>
      <c r="G55">
        <v>23.09</v>
      </c>
      <c r="H55">
        <v>26.42</v>
      </c>
      <c r="I55">
        <v>26.41</v>
      </c>
      <c r="J55">
        <v>23.27</v>
      </c>
      <c r="K55">
        <v>15.39</v>
      </c>
      <c r="L55">
        <v>8.07</v>
      </c>
      <c r="M55">
        <v>4.32</v>
      </c>
      <c r="N55">
        <v>14.07</v>
      </c>
    </row>
    <row r="56" spans="1:14" ht="12.75">
      <c r="A56">
        <v>1999</v>
      </c>
      <c r="B56">
        <v>-3.06</v>
      </c>
      <c r="C56">
        <v>1.85</v>
      </c>
      <c r="D56">
        <v>4.3</v>
      </c>
      <c r="E56">
        <v>12.62</v>
      </c>
      <c r="F56">
        <v>20.02</v>
      </c>
      <c r="G56">
        <v>24.9</v>
      </c>
      <c r="H56">
        <v>27.34</v>
      </c>
      <c r="I56">
        <v>24.3</v>
      </c>
      <c r="J56">
        <v>22.82</v>
      </c>
      <c r="K56">
        <v>13.63</v>
      </c>
      <c r="L56">
        <v>9.74</v>
      </c>
      <c r="M56">
        <v>1.85</v>
      </c>
      <c r="N56">
        <v>13.36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B57" sqref="B57:N57"/>
    </sheetView>
  </sheetViews>
  <sheetFormatPr defaultColWidth="9.140625" defaultRowHeight="12.75"/>
  <sheetData>
    <row r="1" ht="12.75">
      <c r="A1" t="s">
        <v>36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(GeoMin!B5+GeoMax!B5)/2</f>
        <v>-13.434999999999999</v>
      </c>
      <c r="C5" s="2">
        <f>(GeoMin!C5+GeoMax!C5)/2</f>
        <v>-11.084999999999999</v>
      </c>
      <c r="D5" s="2">
        <f>(GeoMin!D5+GeoMax!D5)/2</f>
        <v>-5.31</v>
      </c>
      <c r="E5" s="2">
        <f>(GeoMin!E5+GeoMax!E5)/2</f>
        <v>5.68</v>
      </c>
      <c r="F5" s="2">
        <f>(GeoMin!F5+GeoMax!F5)/2</f>
        <v>9.540000000000001</v>
      </c>
      <c r="G5" s="2">
        <f>(GeoMin!G5+GeoMax!G5)/2</f>
        <v>15.62</v>
      </c>
      <c r="H5" s="2">
        <f>(GeoMin!H5+GeoMax!H5)/2</f>
        <v>19.025</v>
      </c>
      <c r="I5" s="2">
        <f>(GeoMin!I5+GeoMax!I5)/2</f>
        <v>18.91</v>
      </c>
      <c r="J5" s="2">
        <f>(GeoMin!J5+GeoMax!J5)/2</f>
        <v>15.68</v>
      </c>
      <c r="K5" s="2">
        <f>(GeoMin!K5+GeoMax!K5)/2</f>
        <v>7.335</v>
      </c>
      <c r="L5" s="2">
        <f>(GeoMin!L5+GeoMax!L5)/2</f>
        <v>4.185</v>
      </c>
      <c r="M5" s="2">
        <f>(GeoMin!M5+GeoMax!M5)/2</f>
        <v>-4.36</v>
      </c>
      <c r="N5" s="2">
        <f>(GeoMin!N5+GeoMax!N5)/2</f>
        <v>5.15</v>
      </c>
    </row>
    <row r="6" spans="1:14" ht="12.75">
      <c r="A6">
        <v>1949</v>
      </c>
      <c r="B6" s="2">
        <f>(GeoMin!B6+GeoMax!B6)/2</f>
        <v>-7.92</v>
      </c>
      <c r="C6" s="2">
        <f>(GeoMin!C6+GeoMax!C6)/2</f>
        <v>-7.630000000000001</v>
      </c>
      <c r="D6" s="2">
        <f>(GeoMin!D6+GeoMax!D6)/2</f>
        <v>-5.085</v>
      </c>
      <c r="E6" s="2">
        <f>(GeoMin!E6+GeoMax!E6)/2</f>
        <v>4.45</v>
      </c>
      <c r="F6" s="2">
        <f>(GeoMin!F6+GeoMax!F6)/2</f>
        <v>10.715</v>
      </c>
      <c r="G6" s="2">
        <f>(GeoMin!G6+GeoMax!G6)/2</f>
        <v>18.365000000000002</v>
      </c>
      <c r="H6" s="2">
        <f>(GeoMin!H6+GeoMax!H6)/2</f>
        <v>19.605</v>
      </c>
      <c r="I6" s="2">
        <f>(GeoMin!I6+GeoMax!I6)/2</f>
        <v>19.095</v>
      </c>
      <c r="J6" s="2">
        <f>(GeoMin!J6+GeoMax!J6)/2</f>
        <v>12.370000000000001</v>
      </c>
      <c r="K6" s="2">
        <f>(GeoMin!K6+GeoMax!K6)/2</f>
        <v>9.95</v>
      </c>
      <c r="L6" s="2">
        <f>(GeoMin!L6+GeoMax!L6)/2</f>
        <v>-1.6</v>
      </c>
      <c r="M6" s="2">
        <f>(GeoMin!M6+GeoMax!M6)/2</f>
        <v>-5.365</v>
      </c>
      <c r="N6" s="2">
        <f>(GeoMin!N6+GeoMax!N6)/2</f>
        <v>5.58</v>
      </c>
    </row>
    <row r="7" spans="1:14" ht="12.75">
      <c r="A7">
        <v>1950</v>
      </c>
      <c r="B7" s="2">
        <f>(GeoMin!B7+GeoMax!B7)/2</f>
        <v>-7.735</v>
      </c>
      <c r="C7" s="2">
        <f>(GeoMin!C7+GeoMax!C7)/2</f>
        <v>-10.375</v>
      </c>
      <c r="D7" s="2">
        <f>(GeoMin!D7+GeoMax!D7)/2</f>
        <v>-6.845</v>
      </c>
      <c r="E7" s="2">
        <f>(GeoMin!E7+GeoMax!E7)/2</f>
        <v>0.13500000000000023</v>
      </c>
      <c r="F7" s="2">
        <f>(GeoMin!F7+GeoMax!F7)/2</f>
        <v>10.155</v>
      </c>
      <c r="G7" s="2">
        <f>(GeoMin!G7+GeoMax!G7)/2</f>
        <v>15.125</v>
      </c>
      <c r="H7" s="2">
        <f>(GeoMin!H7+GeoMax!H7)/2</f>
        <v>17.5</v>
      </c>
      <c r="I7" s="2">
        <f>(GeoMin!I7+GeoMax!I7)/2</f>
        <v>15.71</v>
      </c>
      <c r="J7" s="2">
        <f>(GeoMin!J7+GeoMax!J7)/2</f>
        <v>12.004999999999999</v>
      </c>
      <c r="K7" s="2">
        <f>(GeoMin!K7+GeoMax!K7)/2</f>
        <v>8.905000000000001</v>
      </c>
      <c r="L7" s="2">
        <f>(GeoMin!L7+GeoMax!L7)/2</f>
        <v>-0.04499999999999993</v>
      </c>
      <c r="M7" s="2">
        <f>(GeoMin!M7+GeoMax!M7)/2</f>
        <v>-8.18</v>
      </c>
      <c r="N7" s="2">
        <f>(GeoMin!N7+GeoMax!N7)/2</f>
        <v>3.8649999999999998</v>
      </c>
    </row>
    <row r="8" spans="1:14" ht="12.75">
      <c r="A8">
        <v>1951</v>
      </c>
      <c r="B8" s="2">
        <f>(GeoMin!B8+GeoMax!B8)/2</f>
        <v>-10.39</v>
      </c>
      <c r="C8" s="2">
        <f>(GeoMin!C8+GeoMax!C8)/2</f>
        <v>-8.4</v>
      </c>
      <c r="D8" s="2">
        <f>(GeoMin!D8+GeoMax!D8)/2</f>
        <v>-3.235</v>
      </c>
      <c r="E8" s="2">
        <f>(GeoMin!E8+GeoMax!E8)/2</f>
        <v>4.785</v>
      </c>
      <c r="F8" s="2">
        <f>(GeoMin!F8+GeoMax!F8)/2</f>
        <v>12.174999999999999</v>
      </c>
      <c r="G8" s="2">
        <f>(GeoMin!G8+GeoMax!G8)/2</f>
        <v>15.62</v>
      </c>
      <c r="H8" s="2">
        <f>(GeoMin!H8+GeoMax!H8)/2</f>
        <v>17.869999999999997</v>
      </c>
      <c r="I8" s="2">
        <f>(GeoMin!I8+GeoMax!I8)/2</f>
        <v>16.130000000000003</v>
      </c>
      <c r="J8" s="2">
        <f>(GeoMin!J8+GeoMax!J8)/2</f>
        <v>12.405000000000001</v>
      </c>
      <c r="K8" s="2">
        <f>(GeoMin!K8+GeoMax!K8)/2</f>
        <v>7.65</v>
      </c>
      <c r="L8" s="2">
        <f>(GeoMin!L8+GeoMax!L8)/2</f>
        <v>-2.685</v>
      </c>
      <c r="M8" s="2">
        <f>(GeoMin!M8+GeoMax!M8)/2</f>
        <v>-7.595</v>
      </c>
      <c r="N8" s="2">
        <f>(GeoMin!N8+GeoMax!N8)/2</f>
        <v>4.5249999999999995</v>
      </c>
    </row>
    <row r="9" spans="1:14" ht="12.75">
      <c r="A9">
        <v>1952</v>
      </c>
      <c r="B9" s="2">
        <f>(GeoMin!B9+GeoMax!B9)/2</f>
        <v>-8.985</v>
      </c>
      <c r="C9" s="2">
        <f>(GeoMin!C9+GeoMax!C9)/2</f>
        <v>-8.004999999999999</v>
      </c>
      <c r="D9" s="2">
        <f>(GeoMin!D9+GeoMax!D9)/2</f>
        <v>-4.699999999999999</v>
      </c>
      <c r="E9" s="2">
        <f>(GeoMin!E9+GeoMax!E9)/2</f>
        <v>5.415</v>
      </c>
      <c r="F9" s="2">
        <f>(GeoMin!F9+GeoMax!F9)/2</f>
        <v>10.065</v>
      </c>
      <c r="G9" s="2">
        <f>(GeoMin!G9+GeoMax!G9)/2</f>
        <v>16.025</v>
      </c>
      <c r="H9" s="2">
        <f>(GeoMin!H9+GeoMax!H9)/2</f>
        <v>20.025</v>
      </c>
      <c r="I9" s="2">
        <f>(GeoMin!I9+GeoMax!I9)/2</f>
        <v>17.77</v>
      </c>
      <c r="J9" s="2">
        <f>(GeoMin!J9+GeoMax!J9)/2</f>
        <v>14.6</v>
      </c>
      <c r="K9" s="2">
        <f>(GeoMin!K9+GeoMax!K9)/2</f>
        <v>5.12</v>
      </c>
      <c r="L9" s="2">
        <f>(GeoMin!L9+GeoMax!L9)/2</f>
        <v>2.065</v>
      </c>
      <c r="M9" s="2">
        <f>(GeoMin!M9+GeoMax!M9)/2</f>
        <v>-3.2600000000000002</v>
      </c>
      <c r="N9" s="2">
        <f>(GeoMin!N9+GeoMax!N9)/2</f>
        <v>5.510000000000001</v>
      </c>
    </row>
    <row r="10" spans="1:14" ht="12.75">
      <c r="A10">
        <v>1953</v>
      </c>
      <c r="B10" s="2">
        <f>(GeoMin!B10+GeoMax!B10)/2</f>
        <v>-8.29</v>
      </c>
      <c r="C10" s="2">
        <f>(GeoMin!C10+GeoMax!C10)/2</f>
        <v>-6.72</v>
      </c>
      <c r="D10" s="2">
        <f>(GeoMin!D10+GeoMax!D10)/2</f>
        <v>-2.41</v>
      </c>
      <c r="E10" s="2">
        <f>(GeoMin!E10+GeoMax!E10)/2</f>
        <v>3.345</v>
      </c>
      <c r="F10" s="2">
        <f>(GeoMin!F10+GeoMax!F10)/2</f>
        <v>11.18</v>
      </c>
      <c r="G10" s="2">
        <f>(GeoMin!G10+GeoMax!G10)/2</f>
        <v>15.765</v>
      </c>
      <c r="H10" s="2">
        <f>(GeoMin!H10+GeoMax!H10)/2</f>
        <v>18.72</v>
      </c>
      <c r="I10" s="2">
        <f>(GeoMin!I10+GeoMax!I10)/2</f>
        <v>18.57</v>
      </c>
      <c r="J10" s="2">
        <f>(GeoMin!J10+GeoMax!J10)/2</f>
        <v>13.17</v>
      </c>
      <c r="K10" s="2">
        <f>(GeoMin!K10+GeoMax!K10)/2</f>
        <v>8.55</v>
      </c>
      <c r="L10" s="2">
        <f>(GeoMin!L10+GeoMax!L10)/2</f>
        <v>3.29</v>
      </c>
      <c r="M10" s="2">
        <f>(GeoMin!M10+GeoMax!M10)/2</f>
        <v>-4.245</v>
      </c>
      <c r="N10" s="2">
        <f>(GeoMin!N10+GeoMax!N10)/2</f>
        <v>5.905</v>
      </c>
    </row>
    <row r="11" spans="1:14" ht="12.75">
      <c r="A11">
        <v>1954</v>
      </c>
      <c r="B11" s="2">
        <f>(GeoMin!B11+GeoMax!B11)/2</f>
        <v>-13.295</v>
      </c>
      <c r="C11" s="2">
        <f>(GeoMin!C11+GeoMax!C11)/2</f>
        <v>-4.95</v>
      </c>
      <c r="D11" s="2">
        <f>(GeoMin!D11+GeoMax!D11)/2</f>
        <v>-5.64</v>
      </c>
      <c r="E11" s="2">
        <f>(GeoMin!E11+GeoMax!E11)/2</f>
        <v>3.4050000000000002</v>
      </c>
      <c r="F11" s="2">
        <f>(GeoMin!F11+GeoMax!F11)/2</f>
        <v>8.895</v>
      </c>
      <c r="G11" s="2">
        <f>(GeoMin!G11+GeoMax!G11)/2</f>
        <v>16.88</v>
      </c>
      <c r="H11" s="2">
        <f>(GeoMin!H11+GeoMax!H11)/2</f>
        <v>17.425</v>
      </c>
      <c r="I11" s="2">
        <f>(GeoMin!I11+GeoMax!I11)/2</f>
        <v>16.725</v>
      </c>
      <c r="J11" s="2">
        <f>(GeoMin!J11+GeoMax!J11)/2</f>
        <v>12.285</v>
      </c>
      <c r="K11" s="2">
        <f>(GeoMin!K11+GeoMax!K11)/2</f>
        <v>7.61</v>
      </c>
      <c r="L11" s="2">
        <f>(GeoMin!L11+GeoMax!L11)/2</f>
        <v>1.6749999999999998</v>
      </c>
      <c r="M11" s="2">
        <f>(GeoMin!M11+GeoMax!M11)/2</f>
        <v>-7.425</v>
      </c>
      <c r="N11" s="2">
        <f>(GeoMin!N11+GeoMax!N11)/2</f>
        <v>4.47</v>
      </c>
    </row>
    <row r="12" spans="1:14" ht="12.75">
      <c r="A12">
        <v>1955</v>
      </c>
      <c r="B12" s="2">
        <f>(GeoMin!B12+GeoMax!B12)/2</f>
        <v>-10.915000000000001</v>
      </c>
      <c r="C12" s="2">
        <f>(GeoMin!C12+GeoMax!C12)/2</f>
        <v>-9.5</v>
      </c>
      <c r="D12" s="2">
        <f>(GeoMin!D12+GeoMax!D12)/2</f>
        <v>-5.92</v>
      </c>
      <c r="E12" s="2">
        <f>(GeoMin!E12+GeoMax!E12)/2</f>
        <v>7.1850000000000005</v>
      </c>
      <c r="F12" s="2">
        <f>(GeoMin!F12+GeoMax!F12)/2</f>
        <v>11.895</v>
      </c>
      <c r="G12" s="2">
        <f>(GeoMin!G12+GeoMax!G12)/2</f>
        <v>17.619999999999997</v>
      </c>
      <c r="H12" s="2">
        <f>(GeoMin!H12+GeoMax!H12)/2</f>
        <v>21.18</v>
      </c>
      <c r="I12" s="2">
        <f>(GeoMin!I12+GeoMax!I12)/2</f>
        <v>20.134999999999998</v>
      </c>
      <c r="J12" s="2">
        <f>(GeoMin!J12+GeoMax!J12)/2</f>
        <v>12.75</v>
      </c>
      <c r="K12" s="2">
        <f>(GeoMin!K12+GeoMax!K12)/2</f>
        <v>8.775</v>
      </c>
      <c r="L12" s="2">
        <f>(GeoMin!L12+GeoMax!L12)/2</f>
        <v>-0.9250000000000003</v>
      </c>
      <c r="M12" s="2">
        <f>(GeoMin!M12+GeoMax!M12)/2</f>
        <v>-10.08</v>
      </c>
      <c r="N12" s="2">
        <f>(GeoMin!N12+GeoMax!N12)/2</f>
        <v>5.185</v>
      </c>
    </row>
    <row r="13" spans="1:14" ht="12.75">
      <c r="A13">
        <v>1956</v>
      </c>
      <c r="B13" s="2">
        <f>(GeoMin!B13+GeoMax!B13)/2</f>
        <v>-10.45</v>
      </c>
      <c r="C13" s="2">
        <f>(GeoMin!C13+GeoMax!C13)/2</f>
        <v>-8.705</v>
      </c>
      <c r="D13" s="2">
        <f>(GeoMin!D13+GeoMax!D13)/2</f>
        <v>-7.3500000000000005</v>
      </c>
      <c r="E13" s="2">
        <f>(GeoMin!E13+GeoMax!E13)/2</f>
        <v>1.7949999999999997</v>
      </c>
      <c r="F13" s="2">
        <f>(GeoMin!F13+GeoMax!F13)/2</f>
        <v>7.3149999999999995</v>
      </c>
      <c r="G13" s="2">
        <f>(GeoMin!G13+GeoMax!G13)/2</f>
        <v>16.155</v>
      </c>
      <c r="H13" s="2">
        <f>(GeoMin!H13+GeoMax!H13)/2</f>
        <v>17.145</v>
      </c>
      <c r="I13" s="2">
        <f>(GeoMin!I13+GeoMax!I13)/2</f>
        <v>16.815</v>
      </c>
      <c r="J13" s="2">
        <f>(GeoMin!J13+GeoMax!J13)/2</f>
        <v>10.39</v>
      </c>
      <c r="K13" s="2">
        <f>(GeoMin!K13+GeoMax!K13)/2</f>
        <v>9.115</v>
      </c>
      <c r="L13" s="2">
        <f>(GeoMin!L13+GeoMax!L13)/2</f>
        <v>0.845</v>
      </c>
      <c r="M13" s="2">
        <f>(GeoMin!M13+GeoMax!M13)/2</f>
        <v>-7.19</v>
      </c>
      <c r="N13" s="2">
        <f>(GeoMin!N13+GeoMax!N13)/2</f>
        <v>3.82</v>
      </c>
    </row>
    <row r="14" spans="1:14" ht="12.75">
      <c r="A14">
        <v>1957</v>
      </c>
      <c r="B14" s="2">
        <f>(GeoMin!B14+GeoMax!B14)/2</f>
        <v>-14.21</v>
      </c>
      <c r="C14" s="2">
        <f>(GeoMin!C14+GeoMax!C14)/2</f>
        <v>-7.654999999999999</v>
      </c>
      <c r="D14" s="2">
        <f>(GeoMin!D14+GeoMax!D14)/2</f>
        <v>-3.33</v>
      </c>
      <c r="E14" s="2">
        <f>(GeoMin!E14+GeoMax!E14)/2</f>
        <v>4.49</v>
      </c>
      <c r="F14" s="2">
        <f>(GeoMin!F14+GeoMax!F14)/2</f>
        <v>9.86</v>
      </c>
      <c r="G14" s="2">
        <f>(GeoMin!G14+GeoMax!G14)/2</f>
        <v>15.875</v>
      </c>
      <c r="H14" s="2">
        <f>(GeoMin!H14+GeoMax!H14)/2</f>
        <v>18.24</v>
      </c>
      <c r="I14" s="2">
        <f>(GeoMin!I14+GeoMax!I14)/2</f>
        <v>16.310000000000002</v>
      </c>
      <c r="J14" s="2">
        <f>(GeoMin!J14+GeoMax!J14)/2</f>
        <v>12.780000000000001</v>
      </c>
      <c r="K14" s="2">
        <f>(GeoMin!K14+GeoMax!K14)/2</f>
        <v>6.875</v>
      </c>
      <c r="L14" s="2">
        <f>(GeoMin!L14+GeoMax!L14)/2</f>
        <v>1.54</v>
      </c>
      <c r="M14" s="2">
        <f>(GeoMin!M14+GeoMax!M14)/2</f>
        <v>-4.925000000000001</v>
      </c>
      <c r="N14" s="2">
        <f>(GeoMin!N14+GeoMax!N14)/2</f>
        <v>4.65</v>
      </c>
    </row>
    <row r="15" spans="1:14" ht="12.75">
      <c r="A15">
        <v>1958</v>
      </c>
      <c r="B15" s="2">
        <f>(GeoMin!B15+GeoMax!B15)/2</f>
        <v>-9.135</v>
      </c>
      <c r="C15" s="2">
        <f>(GeoMin!C15+GeoMax!C15)/2</f>
        <v>-12.315</v>
      </c>
      <c r="D15" s="2">
        <f>(GeoMin!D15+GeoMax!D15)/2</f>
        <v>-0.9650000000000003</v>
      </c>
      <c r="E15" s="2">
        <f>(GeoMin!E15+GeoMax!E15)/2</f>
        <v>5.375</v>
      </c>
      <c r="F15" s="2">
        <f>(GeoMin!F15+GeoMax!F15)/2</f>
        <v>8.754999999999999</v>
      </c>
      <c r="G15" s="2">
        <f>(GeoMin!G15+GeoMax!G15)/2</f>
        <v>13.075</v>
      </c>
      <c r="H15" s="2">
        <f>(GeoMin!H15+GeoMax!H15)/2</f>
        <v>17.43</v>
      </c>
      <c r="I15" s="2">
        <f>(GeoMin!I15+GeoMax!I15)/2</f>
        <v>17.075</v>
      </c>
      <c r="J15" s="2">
        <f>(GeoMin!J15+GeoMax!J15)/2</f>
        <v>13.29</v>
      </c>
      <c r="K15" s="2">
        <f>(GeoMin!K15+GeoMax!K15)/2</f>
        <v>7.765000000000001</v>
      </c>
      <c r="L15" s="2">
        <f>(GeoMin!L15+GeoMax!L15)/2</f>
        <v>1.4900000000000002</v>
      </c>
      <c r="M15" s="2">
        <f>(GeoMin!M15+GeoMax!M15)/2</f>
        <v>-12.370000000000001</v>
      </c>
      <c r="N15" s="2">
        <f>(GeoMin!N15+GeoMax!N15)/2</f>
        <v>4.125</v>
      </c>
    </row>
    <row r="16" spans="1:14" ht="12.75">
      <c r="A16">
        <v>1959</v>
      </c>
      <c r="B16" s="2">
        <f>(GeoMin!B16+GeoMax!B16)/2</f>
        <v>-12.365</v>
      </c>
      <c r="C16" s="2">
        <f>(GeoMin!C16+GeoMax!C16)/2</f>
        <v>-13.035</v>
      </c>
      <c r="D16" s="2">
        <f>(GeoMin!D16+GeoMax!D16)/2</f>
        <v>-5.79</v>
      </c>
      <c r="E16" s="2">
        <f>(GeoMin!E16+GeoMax!E16)/2</f>
        <v>3.2450000000000006</v>
      </c>
      <c r="F16" s="2">
        <f>(GeoMin!F16+GeoMax!F16)/2</f>
        <v>11.705</v>
      </c>
      <c r="G16" s="2">
        <f>(GeoMin!G16+GeoMax!G16)/2</f>
        <v>16.975</v>
      </c>
      <c r="H16" s="2">
        <f>(GeoMin!H16+GeoMax!H16)/2</f>
        <v>19.384999999999998</v>
      </c>
      <c r="I16" s="2">
        <f>(GeoMin!I16+GeoMax!I16)/2</f>
        <v>20.35</v>
      </c>
      <c r="J16" s="2">
        <f>(GeoMin!J16+GeoMax!J16)/2</f>
        <v>15.11</v>
      </c>
      <c r="K16" s="2">
        <f>(GeoMin!K16+GeoMax!K16)/2</f>
        <v>6.119999999999999</v>
      </c>
      <c r="L16" s="2">
        <f>(GeoMin!L16+GeoMax!L16)/2</f>
        <v>-2.67</v>
      </c>
      <c r="M16" s="2">
        <f>(GeoMin!M16+GeoMax!M16)/2</f>
        <v>-5.705</v>
      </c>
      <c r="N16" s="2">
        <f>(GeoMin!N16+GeoMax!N16)/2</f>
        <v>4.445</v>
      </c>
    </row>
    <row r="17" spans="1:14" ht="12.75">
      <c r="A17">
        <v>1960</v>
      </c>
      <c r="B17" s="2">
        <f>(GeoMin!B17+GeoMax!B17)/2</f>
        <v>-9.645</v>
      </c>
      <c r="C17" s="2">
        <f>(GeoMin!C17+GeoMax!C17)/2</f>
        <v>-9.235</v>
      </c>
      <c r="D17" s="2">
        <f>(GeoMin!D17+GeoMax!D17)/2</f>
        <v>-9.445</v>
      </c>
      <c r="E17" s="2">
        <f>(GeoMin!E17+GeoMax!E17)/2</f>
        <v>3.8</v>
      </c>
      <c r="F17" s="2">
        <f>(GeoMin!F17+GeoMax!F17)/2</f>
        <v>12.260000000000002</v>
      </c>
      <c r="G17" s="2">
        <f>(GeoMin!G17+GeoMax!G17)/2</f>
        <v>15.02</v>
      </c>
      <c r="H17" s="2">
        <f>(GeoMin!H17+GeoMax!H17)/2</f>
        <v>17.205</v>
      </c>
      <c r="I17" s="2">
        <f>(GeoMin!I17+GeoMax!I17)/2</f>
        <v>17.795</v>
      </c>
      <c r="J17" s="2">
        <f>(GeoMin!J17+GeoMax!J17)/2</f>
        <v>13.629999999999999</v>
      </c>
      <c r="K17" s="2">
        <f>(GeoMin!K17+GeoMax!K17)/2</f>
        <v>7.45</v>
      </c>
      <c r="L17" s="2">
        <f>(GeoMin!L17+GeoMax!L17)/2</f>
        <v>2.915</v>
      </c>
      <c r="M17" s="2">
        <f>(GeoMin!M17+GeoMax!M17)/2</f>
        <v>-9.2</v>
      </c>
      <c r="N17" s="2">
        <f>(GeoMin!N17+GeoMax!N17)/2</f>
        <v>4.380000000000001</v>
      </c>
    </row>
    <row r="18" spans="1:14" ht="12.75">
      <c r="A18">
        <v>1961</v>
      </c>
      <c r="B18" s="2">
        <f>(GeoMin!B18+GeoMax!B18)/2</f>
        <v>-13.465</v>
      </c>
      <c r="C18" s="2">
        <f>(GeoMin!C18+GeoMax!C18)/2</f>
        <v>-7.625</v>
      </c>
      <c r="D18" s="2">
        <f>(GeoMin!D18+GeoMax!D18)/2</f>
        <v>-3.13</v>
      </c>
      <c r="E18" s="2">
        <f>(GeoMin!E18+GeoMax!E18)/2</f>
        <v>3.1999999999999997</v>
      </c>
      <c r="F18" s="2">
        <f>(GeoMin!F18+GeoMax!F18)/2</f>
        <v>8.875</v>
      </c>
      <c r="G18" s="2">
        <f>(GeoMin!G18+GeoMax!G18)/2</f>
        <v>14.385000000000002</v>
      </c>
      <c r="H18" s="2">
        <f>(GeoMin!H18+GeoMax!H18)/2</f>
        <v>18.73</v>
      </c>
      <c r="I18" s="2">
        <f>(GeoMin!I18+GeoMax!I18)/2</f>
        <v>17.939999999999998</v>
      </c>
      <c r="J18" s="2">
        <f>(GeoMin!J18+GeoMax!J18)/2</f>
        <v>15.975</v>
      </c>
      <c r="K18" s="2">
        <f>(GeoMin!K18+GeoMax!K18)/2</f>
        <v>8.745</v>
      </c>
      <c r="L18" s="2">
        <f>(GeoMin!L18+GeoMax!L18)/2</f>
        <v>1.195</v>
      </c>
      <c r="M18" s="2">
        <f>(GeoMin!M18+GeoMax!M18)/2</f>
        <v>-6.29</v>
      </c>
      <c r="N18" s="2">
        <f>(GeoMin!N18+GeoMax!N18)/2</f>
        <v>4.880000000000001</v>
      </c>
    </row>
    <row r="19" spans="1:14" ht="12.75">
      <c r="A19">
        <v>1962</v>
      </c>
      <c r="B19" s="2">
        <f>(GeoMin!B19+GeoMax!B19)/2</f>
        <v>-12.74</v>
      </c>
      <c r="C19" s="2">
        <f>(GeoMin!C19+GeoMax!C19)/2</f>
        <v>-13.875</v>
      </c>
      <c r="D19" s="2">
        <f>(GeoMin!D19+GeoMax!D19)/2</f>
        <v>-3.3600000000000003</v>
      </c>
      <c r="E19" s="2">
        <f>(GeoMin!E19+GeoMax!E19)/2</f>
        <v>3.37</v>
      </c>
      <c r="F19" s="2">
        <f>(GeoMin!F19+GeoMax!F19)/2</f>
        <v>13.08</v>
      </c>
      <c r="G19" s="2">
        <f>(GeoMin!G19+GeoMax!G19)/2</f>
        <v>15.879999999999999</v>
      </c>
      <c r="H19" s="2">
        <f>(GeoMin!H19+GeoMax!H19)/2</f>
        <v>17.645</v>
      </c>
      <c r="I19" s="2">
        <f>(GeoMin!I19+GeoMax!I19)/2</f>
        <v>17.895</v>
      </c>
      <c r="J19" s="2">
        <f>(GeoMin!J19+GeoMax!J19)/2</f>
        <v>12.344999999999999</v>
      </c>
      <c r="K19" s="2">
        <f>(GeoMin!K19+GeoMax!K19)/2</f>
        <v>8.02</v>
      </c>
      <c r="L19" s="2">
        <f>(GeoMin!L19+GeoMax!L19)/2</f>
        <v>0.41999999999999993</v>
      </c>
      <c r="M19" s="2">
        <f>(GeoMin!M19+GeoMax!M19)/2</f>
        <v>-8.129999999999999</v>
      </c>
      <c r="N19" s="2">
        <f>(GeoMin!N19+GeoMax!N19)/2</f>
        <v>4.215</v>
      </c>
    </row>
    <row r="20" spans="1:14" ht="12.75">
      <c r="A20">
        <v>1963</v>
      </c>
      <c r="B20" s="2">
        <f>(GeoMin!B20+GeoMax!B20)/2</f>
        <v>-14.015</v>
      </c>
      <c r="C20" s="2">
        <f>(GeoMin!C20+GeoMax!C20)/2</f>
        <v>-14.895</v>
      </c>
      <c r="D20" s="2">
        <f>(GeoMin!D20+GeoMax!D20)/2</f>
        <v>-4.904999999999999</v>
      </c>
      <c r="E20" s="2">
        <f>(GeoMin!E20+GeoMax!E20)/2</f>
        <v>4.03</v>
      </c>
      <c r="F20" s="2">
        <f>(GeoMin!F20+GeoMax!F20)/2</f>
        <v>9.005</v>
      </c>
      <c r="G20" s="2">
        <f>(GeoMin!G20+GeoMax!G20)/2</f>
        <v>16.59</v>
      </c>
      <c r="H20" s="2">
        <f>(GeoMin!H20+GeoMax!H20)/2</f>
        <v>19.18</v>
      </c>
      <c r="I20" s="2">
        <f>(GeoMin!I20+GeoMax!I20)/2</f>
        <v>15.8</v>
      </c>
      <c r="J20" s="2">
        <f>(GeoMin!J20+GeoMax!J20)/2</f>
        <v>11.555</v>
      </c>
      <c r="K20" s="2">
        <f>(GeoMin!K20+GeoMax!K20)/2</f>
        <v>11.07</v>
      </c>
      <c r="L20" s="2">
        <f>(GeoMin!L20+GeoMax!L20)/2</f>
        <v>3.62</v>
      </c>
      <c r="M20" s="2">
        <f>(GeoMin!M20+GeoMax!M20)/2</f>
        <v>-11.205</v>
      </c>
      <c r="N20" s="2">
        <f>(GeoMin!N20+GeoMax!N20)/2</f>
        <v>3.815</v>
      </c>
    </row>
    <row r="21" spans="1:14" ht="12.75">
      <c r="A21">
        <v>1964</v>
      </c>
      <c r="B21" s="2">
        <f>(GeoMin!B21+GeoMax!B21)/2</f>
        <v>-7.305</v>
      </c>
      <c r="C21" s="2">
        <f>(GeoMin!C21+GeoMax!C21)/2</f>
        <v>-8.915</v>
      </c>
      <c r="D21" s="2">
        <f>(GeoMin!D21+GeoMax!D21)/2</f>
        <v>-4.58</v>
      </c>
      <c r="E21" s="2">
        <f>(GeoMin!E21+GeoMax!E21)/2</f>
        <v>3.53</v>
      </c>
      <c r="F21" s="2">
        <f>(GeoMin!F21+GeoMax!F21)/2</f>
        <v>12.565000000000001</v>
      </c>
      <c r="G21" s="2">
        <f>(GeoMin!G21+GeoMax!G21)/2</f>
        <v>15.075</v>
      </c>
      <c r="H21" s="2">
        <f>(GeoMin!H21+GeoMax!H21)/2</f>
        <v>19.845</v>
      </c>
      <c r="I21" s="2">
        <f>(GeoMin!I21+GeoMax!I21)/2</f>
        <v>14.95</v>
      </c>
      <c r="J21" s="2">
        <f>(GeoMin!J21+GeoMax!J21)/2</f>
        <v>12.315</v>
      </c>
      <c r="K21" s="2">
        <f>(GeoMin!K21+GeoMax!K21)/2</f>
        <v>6.195</v>
      </c>
      <c r="L21" s="2">
        <f>(GeoMin!L21+GeoMax!L21)/2</f>
        <v>1.4700000000000002</v>
      </c>
      <c r="M21" s="2">
        <f>(GeoMin!M21+GeoMax!M21)/2</f>
        <v>-7.53</v>
      </c>
      <c r="N21" s="2">
        <f>(GeoMin!N21+GeoMax!N21)/2</f>
        <v>4.8</v>
      </c>
    </row>
    <row r="22" spans="1:14" ht="12.75">
      <c r="A22">
        <v>1965</v>
      </c>
      <c r="B22" s="2">
        <f>(GeoMin!B22+GeoMax!B22)/2</f>
        <v>-12.34</v>
      </c>
      <c r="C22" s="2">
        <f>(GeoMin!C22+GeoMax!C22)/2</f>
        <v>-11</v>
      </c>
      <c r="D22" s="2">
        <f>(GeoMin!D22+GeoMax!D22)/2</f>
        <v>-6.534999999999999</v>
      </c>
      <c r="E22" s="2">
        <f>(GeoMin!E22+GeoMax!E22)/2</f>
        <v>1.7000000000000002</v>
      </c>
      <c r="F22" s="2">
        <f>(GeoMin!F22+GeoMax!F22)/2</f>
        <v>12.12</v>
      </c>
      <c r="G22" s="2">
        <f>(GeoMin!G22+GeoMax!G22)/2</f>
        <v>14.945</v>
      </c>
      <c r="H22" s="2">
        <f>(GeoMin!H22+GeoMax!H22)/2</f>
        <v>15.68</v>
      </c>
      <c r="I22" s="2">
        <f>(GeoMin!I22+GeoMax!I22)/2</f>
        <v>16.005</v>
      </c>
      <c r="J22" s="2">
        <f>(GeoMin!J22+GeoMax!J22)/2</f>
        <v>12.850000000000001</v>
      </c>
      <c r="K22" s="2">
        <f>(GeoMin!K22+GeoMax!K22)/2</f>
        <v>6.17</v>
      </c>
      <c r="L22" s="2">
        <f>(GeoMin!L22+GeoMax!L22)/2</f>
        <v>-0.3400000000000001</v>
      </c>
      <c r="M22" s="2">
        <f>(GeoMin!M22+GeoMax!M22)/2</f>
        <v>-3.495</v>
      </c>
      <c r="N22" s="2">
        <f>(GeoMin!N22+GeoMax!N22)/2</f>
        <v>3.815</v>
      </c>
    </row>
    <row r="23" spans="1:14" ht="12.75">
      <c r="A23">
        <v>1966</v>
      </c>
      <c r="B23" s="2">
        <f>(GeoMin!B23+GeoMax!B23)/2</f>
        <v>-12.799999999999999</v>
      </c>
      <c r="C23" s="2">
        <f>(GeoMin!C23+GeoMax!C23)/2</f>
        <v>-7.93</v>
      </c>
      <c r="D23" s="2">
        <f>(GeoMin!D23+GeoMax!D23)/2</f>
        <v>-2.6</v>
      </c>
      <c r="E23" s="2">
        <f>(GeoMin!E23+GeoMax!E23)/2</f>
        <v>3.3449999999999998</v>
      </c>
      <c r="F23" s="2">
        <f>(GeoMin!F23+GeoMax!F23)/2</f>
        <v>7.445</v>
      </c>
      <c r="G23" s="2">
        <f>(GeoMin!G23+GeoMax!G23)/2</f>
        <v>16.505000000000003</v>
      </c>
      <c r="H23" s="2">
        <f>(GeoMin!H23+GeoMax!H23)/2</f>
        <v>19.725</v>
      </c>
      <c r="I23" s="2">
        <f>(GeoMin!I23+GeoMax!I23)/2</f>
        <v>17.395</v>
      </c>
      <c r="J23" s="2">
        <f>(GeoMin!J23+GeoMax!J23)/2</f>
        <v>12.3</v>
      </c>
      <c r="K23" s="2">
        <f>(GeoMin!K23+GeoMax!K23)/2</f>
        <v>6.8</v>
      </c>
      <c r="L23" s="2">
        <f>(GeoMin!L23+GeoMax!L23)/2</f>
        <v>0.7800000000000002</v>
      </c>
      <c r="M23" s="2">
        <f>(GeoMin!M23+GeoMax!M23)/2</f>
        <v>-8.16</v>
      </c>
      <c r="N23" s="2">
        <f>(GeoMin!N23+GeoMax!N23)/2</f>
        <v>4.4</v>
      </c>
    </row>
    <row r="24" spans="1:14" ht="12.75">
      <c r="A24">
        <v>1967</v>
      </c>
      <c r="B24" s="2">
        <f>(GeoMin!B24+GeoMax!B24)/2</f>
        <v>-8.02</v>
      </c>
      <c r="C24" s="2">
        <f>(GeoMin!C24+GeoMax!C24)/2</f>
        <v>-13.82</v>
      </c>
      <c r="D24" s="2">
        <f>(GeoMin!D24+GeoMax!D24)/2</f>
        <v>-5.845</v>
      </c>
      <c r="E24" s="2">
        <f>(GeoMin!E24+GeoMax!E24)/2</f>
        <v>3.0249999999999995</v>
      </c>
      <c r="F24" s="2">
        <f>(GeoMin!F24+GeoMax!F24)/2</f>
        <v>7.09</v>
      </c>
      <c r="G24" s="2">
        <f>(GeoMin!G24+GeoMax!G24)/2</f>
        <v>17.18</v>
      </c>
      <c r="H24" s="2">
        <f>(GeoMin!H24+GeoMax!H24)/2</f>
        <v>17.655</v>
      </c>
      <c r="I24" s="2">
        <f>(GeoMin!I24+GeoMax!I24)/2</f>
        <v>16.195</v>
      </c>
      <c r="J24" s="2">
        <f>(GeoMin!J24+GeoMax!J24)/2</f>
        <v>12.855</v>
      </c>
      <c r="K24" s="2">
        <f>(GeoMin!K24+GeoMax!K24)/2</f>
        <v>6.9</v>
      </c>
      <c r="L24" s="2">
        <f>(GeoMin!L24+GeoMax!L24)/2</f>
        <v>-1.6099999999999999</v>
      </c>
      <c r="M24" s="2">
        <f>(GeoMin!M24+GeoMax!M24)/2</f>
        <v>-5.415</v>
      </c>
      <c r="N24" s="2">
        <f>(GeoMin!N24+GeoMax!N24)/2</f>
        <v>3.845</v>
      </c>
    </row>
    <row r="25" spans="1:14" ht="12.75">
      <c r="A25">
        <v>1968</v>
      </c>
      <c r="B25" s="2">
        <f>(GeoMin!B25+GeoMax!B25)/2</f>
        <v>-12.44</v>
      </c>
      <c r="C25" s="2">
        <f>(GeoMin!C25+GeoMax!C25)/2</f>
        <v>-12.685</v>
      </c>
      <c r="D25" s="2">
        <f>(GeoMin!D25+GeoMax!D25)/2</f>
        <v>-2.835</v>
      </c>
      <c r="E25" s="2">
        <f>(GeoMin!E25+GeoMax!E25)/2</f>
        <v>5.675</v>
      </c>
      <c r="F25" s="2">
        <f>(GeoMin!F25+GeoMax!F25)/2</f>
        <v>9.355</v>
      </c>
      <c r="G25" s="2">
        <f>(GeoMin!G25+GeoMax!G25)/2</f>
        <v>14.785</v>
      </c>
      <c r="H25" s="2">
        <f>(GeoMin!H25+GeoMax!H25)/2</f>
        <v>17.9</v>
      </c>
      <c r="I25" s="2">
        <f>(GeoMin!I25+GeoMax!I25)/2</f>
        <v>16.7</v>
      </c>
      <c r="J25" s="2">
        <f>(GeoMin!J25+GeoMax!J25)/2</f>
        <v>15.454999999999998</v>
      </c>
      <c r="K25" s="2">
        <f>(GeoMin!K25+GeoMax!K25)/2</f>
        <v>9.31</v>
      </c>
      <c r="L25" s="2">
        <f>(GeoMin!L25+GeoMax!L25)/2</f>
        <v>-0.43000000000000016</v>
      </c>
      <c r="M25" s="2">
        <f>(GeoMin!M25+GeoMax!M25)/2</f>
        <v>-8.21</v>
      </c>
      <c r="N25" s="2">
        <f>(GeoMin!N25+GeoMax!N25)/2</f>
        <v>4.38</v>
      </c>
    </row>
    <row r="26" spans="1:14" ht="12.75">
      <c r="A26">
        <v>1969</v>
      </c>
      <c r="B26" s="2">
        <f>(GeoMin!B26+GeoMax!B26)/2</f>
        <v>-9.465</v>
      </c>
      <c r="C26" s="2">
        <f>(GeoMin!C26+GeoMax!C26)/2</f>
        <v>-8.055</v>
      </c>
      <c r="D26" s="2">
        <f>(GeoMin!D26+GeoMax!D26)/2</f>
        <v>-5.74</v>
      </c>
      <c r="E26" s="2">
        <f>(GeoMin!E26+GeoMax!E26)/2</f>
        <v>3.775</v>
      </c>
      <c r="F26" s="2">
        <f>(GeoMin!F26+GeoMax!F26)/2</f>
        <v>8.94</v>
      </c>
      <c r="G26" s="2">
        <f>(GeoMin!G26+GeoMax!G26)/2</f>
        <v>13.51</v>
      </c>
      <c r="H26" s="2">
        <f>(GeoMin!H26+GeoMax!H26)/2</f>
        <v>18.17</v>
      </c>
      <c r="I26" s="2">
        <f>(GeoMin!I26+GeoMax!I26)/2</f>
        <v>19.415</v>
      </c>
      <c r="J26" s="2">
        <f>(GeoMin!J26+GeoMax!J26)/2</f>
        <v>13.46</v>
      </c>
      <c r="K26" s="2">
        <f>(GeoMin!K26+GeoMax!K26)/2</f>
        <v>6.4350000000000005</v>
      </c>
      <c r="L26" s="2">
        <f>(GeoMin!L26+GeoMax!L26)/2</f>
        <v>0.6900000000000002</v>
      </c>
      <c r="M26" s="2">
        <f>(GeoMin!M26+GeoMax!M26)/2</f>
        <v>-8.75</v>
      </c>
      <c r="N26" s="2">
        <f>(GeoMin!N26+GeoMax!N26)/2</f>
        <v>4.364999999999999</v>
      </c>
    </row>
    <row r="27" spans="1:14" ht="12.75">
      <c r="A27">
        <v>1970</v>
      </c>
      <c r="B27" s="2">
        <f>(GeoMin!B27+GeoMax!B27)/2</f>
        <v>-14.059999999999999</v>
      </c>
      <c r="C27" s="2">
        <f>(GeoMin!C27+GeoMax!C27)/2</f>
        <v>-11.754999999999999</v>
      </c>
      <c r="D27" s="2">
        <f>(GeoMin!D27+GeoMax!D27)/2</f>
        <v>-6</v>
      </c>
      <c r="E27" s="2">
        <f>(GeoMin!E27+GeoMax!E27)/2</f>
        <v>3.785</v>
      </c>
      <c r="F27" s="2">
        <f>(GeoMin!F27+GeoMax!F27)/2</f>
        <v>9.745000000000001</v>
      </c>
      <c r="G27" s="2">
        <f>(GeoMin!G27+GeoMax!G27)/2</f>
        <v>15.7</v>
      </c>
      <c r="H27" s="2">
        <f>(GeoMin!H27+GeoMax!H27)/2</f>
        <v>19.115</v>
      </c>
      <c r="I27" s="2">
        <f>(GeoMin!I27+GeoMax!I27)/2</f>
        <v>18.215</v>
      </c>
      <c r="J27" s="2">
        <f>(GeoMin!J27+GeoMax!J27)/2</f>
        <v>13.39</v>
      </c>
      <c r="K27" s="2">
        <f>(GeoMin!K27+GeoMax!K27)/2</f>
        <v>8.97</v>
      </c>
      <c r="L27" s="2">
        <f>(GeoMin!L27+GeoMax!L27)/2</f>
        <v>1.2049999999999998</v>
      </c>
      <c r="M27" s="2">
        <f>(GeoMin!M27+GeoMax!M27)/2</f>
        <v>-9.555</v>
      </c>
      <c r="N27" s="2">
        <f>(GeoMin!N27+GeoMax!N27)/2</f>
        <v>4.0649999999999995</v>
      </c>
    </row>
    <row r="28" spans="1:14" ht="12.75">
      <c r="A28">
        <v>1971</v>
      </c>
      <c r="B28" s="2">
        <f>(GeoMin!B28+GeoMax!B28)/2</f>
        <v>-13.945</v>
      </c>
      <c r="C28" s="2">
        <f>(GeoMin!C28+GeoMax!C28)/2</f>
        <v>-9.39</v>
      </c>
      <c r="D28" s="2">
        <f>(GeoMin!D28+GeoMax!D28)/2</f>
        <v>-6.625</v>
      </c>
      <c r="E28" s="2">
        <f>(GeoMin!E28+GeoMax!E28)/2</f>
        <v>2.1999999999999997</v>
      </c>
      <c r="F28" s="2">
        <f>(GeoMin!F28+GeoMax!F28)/2</f>
        <v>9.72</v>
      </c>
      <c r="G28" s="2">
        <f>(GeoMin!G28+GeoMax!G28)/2</f>
        <v>16.9</v>
      </c>
      <c r="H28" s="2">
        <f>(GeoMin!H28+GeoMax!H28)/2</f>
        <v>16.985</v>
      </c>
      <c r="I28" s="2">
        <f>(GeoMin!I28+GeoMax!I28)/2</f>
        <v>16.635</v>
      </c>
      <c r="J28" s="2">
        <f>(GeoMin!J28+GeoMax!J28)/2</f>
        <v>15.33</v>
      </c>
      <c r="K28" s="2">
        <f>(GeoMin!K28+GeoMax!K28)/2</f>
        <v>11.355</v>
      </c>
      <c r="L28" s="2">
        <f>(GeoMin!L28+GeoMax!L28)/2</f>
        <v>0.19000000000000017</v>
      </c>
      <c r="M28" s="2">
        <f>(GeoMin!M28+GeoMax!M28)/2</f>
        <v>-5.295</v>
      </c>
      <c r="N28" s="2">
        <f>(GeoMin!N28+GeoMax!N28)/2</f>
        <v>4.51</v>
      </c>
    </row>
    <row r="29" spans="1:14" ht="12.75">
      <c r="A29">
        <v>1972</v>
      </c>
      <c r="B29" s="2">
        <f>(GeoMin!B29+GeoMax!B29)/2</f>
        <v>-9.605</v>
      </c>
      <c r="C29" s="2">
        <f>(GeoMin!C29+GeoMax!C29)/2</f>
        <v>-12.455</v>
      </c>
      <c r="D29" s="2">
        <f>(GeoMin!D29+GeoMax!D29)/2</f>
        <v>-7.875</v>
      </c>
      <c r="E29" s="2">
        <f>(GeoMin!E29+GeoMax!E29)/2</f>
        <v>0.6949999999999998</v>
      </c>
      <c r="F29" s="2">
        <f>(GeoMin!F29+GeoMax!F29)/2</f>
        <v>11.59</v>
      </c>
      <c r="G29" s="2">
        <f>(GeoMin!G29+GeoMax!G29)/2</f>
        <v>14.16</v>
      </c>
      <c r="H29" s="2">
        <f>(GeoMin!H29+GeoMax!H29)/2</f>
        <v>17.71</v>
      </c>
      <c r="I29" s="2">
        <f>(GeoMin!I29+GeoMax!I29)/2</f>
        <v>16.490000000000002</v>
      </c>
      <c r="J29" s="2">
        <f>(GeoMin!J29+GeoMax!J29)/2</f>
        <v>12.64</v>
      </c>
      <c r="K29" s="2">
        <f>(GeoMin!K29+GeoMax!K29)/2</f>
        <v>4.67</v>
      </c>
      <c r="L29" s="2">
        <f>(GeoMin!L29+GeoMax!L29)/2</f>
        <v>-0.935</v>
      </c>
      <c r="M29" s="2">
        <f>(GeoMin!M29+GeoMax!M29)/2</f>
        <v>-8.094999999999999</v>
      </c>
      <c r="N29" s="2">
        <f>(GeoMin!N29+GeoMax!N29)/2</f>
        <v>3.25</v>
      </c>
    </row>
    <row r="30" spans="1:14" ht="12.75">
      <c r="A30">
        <v>1973</v>
      </c>
      <c r="B30" s="2">
        <f>(GeoMin!B30+GeoMax!B30)/2</f>
        <v>-8.25</v>
      </c>
      <c r="C30" s="2">
        <f>(GeoMin!C30+GeoMax!C30)/2</f>
        <v>-11.08</v>
      </c>
      <c r="D30" s="2">
        <f>(GeoMin!D30+GeoMax!D30)/2</f>
        <v>1.335</v>
      </c>
      <c r="E30" s="2">
        <f>(GeoMin!E30+GeoMax!E30)/2</f>
        <v>4.545</v>
      </c>
      <c r="F30" s="2">
        <f>(GeoMin!F30+GeoMax!F30)/2</f>
        <v>9.5</v>
      </c>
      <c r="G30" s="2">
        <f>(GeoMin!G30+GeoMax!G30)/2</f>
        <v>16.61</v>
      </c>
      <c r="H30" s="2">
        <f>(GeoMin!H30+GeoMax!H30)/2</f>
        <v>19.005000000000003</v>
      </c>
      <c r="I30" s="2">
        <f>(GeoMin!I30+GeoMax!I30)/2</f>
        <v>19.759999999999998</v>
      </c>
      <c r="J30" s="2">
        <f>(GeoMin!J30+GeoMax!J30)/2</f>
        <v>13.11</v>
      </c>
      <c r="K30" s="2">
        <f>(GeoMin!K30+GeoMax!K30)/2</f>
        <v>9.77</v>
      </c>
      <c r="L30" s="2">
        <f>(GeoMin!L30+GeoMax!L30)/2</f>
        <v>0.34999999999999987</v>
      </c>
      <c r="M30" s="2">
        <f>(GeoMin!M30+GeoMax!M30)/2</f>
        <v>-7.56</v>
      </c>
      <c r="N30" s="2">
        <f>(GeoMin!N30+GeoMax!N30)/2</f>
        <v>5.59</v>
      </c>
    </row>
    <row r="31" spans="1:14" ht="12.75">
      <c r="A31">
        <v>1974</v>
      </c>
      <c r="B31" s="2">
        <f>(GeoMin!B31+GeoMax!B31)/2</f>
        <v>-9.945</v>
      </c>
      <c r="C31" s="2">
        <f>(GeoMin!C31+GeoMax!C31)/2</f>
        <v>-12.93</v>
      </c>
      <c r="D31" s="2">
        <f>(GeoMin!D31+GeoMax!D31)/2</f>
        <v>-5.255000000000001</v>
      </c>
      <c r="E31" s="2">
        <f>(GeoMin!E31+GeoMax!E31)/2</f>
        <v>3.755</v>
      </c>
      <c r="F31" s="2">
        <f>(GeoMin!F31+GeoMax!F31)/2</f>
        <v>8.325</v>
      </c>
      <c r="G31" s="2">
        <f>(GeoMin!G31+GeoMax!G31)/2</f>
        <v>15.625</v>
      </c>
      <c r="H31" s="2">
        <f>(GeoMin!H31+GeoMax!H31)/2</f>
        <v>18.455</v>
      </c>
      <c r="I31" s="2">
        <f>(GeoMin!I31+GeoMax!I31)/2</f>
        <v>17.994999999999997</v>
      </c>
      <c r="J31" s="2">
        <f>(GeoMin!J31+GeoMax!J31)/2</f>
        <v>11.08</v>
      </c>
      <c r="K31" s="2">
        <f>(GeoMin!K31+GeoMax!K31)/2</f>
        <v>5.125</v>
      </c>
      <c r="L31" s="2">
        <f>(GeoMin!L31+GeoMax!L31)/2</f>
        <v>0.8749999999999998</v>
      </c>
      <c r="M31" s="2">
        <f>(GeoMin!M31+GeoMax!M31)/2</f>
        <v>-3.82</v>
      </c>
      <c r="N31" s="2">
        <f>(GeoMin!N31+GeoMax!N31)/2</f>
        <v>4.1049999999999995</v>
      </c>
    </row>
    <row r="32" spans="1:14" ht="12.75">
      <c r="A32">
        <v>1975</v>
      </c>
      <c r="B32" s="2">
        <f>(GeoMin!B32+GeoMax!B32)/2</f>
        <v>-8.55</v>
      </c>
      <c r="C32" s="2">
        <f>(GeoMin!C32+GeoMax!C32)/2</f>
        <v>-8.219999999999999</v>
      </c>
      <c r="D32" s="2">
        <f>(GeoMin!D32+GeoMax!D32)/2</f>
        <v>-6.025</v>
      </c>
      <c r="E32" s="2">
        <f>(GeoMin!E32+GeoMax!E32)/2</f>
        <v>0.48999999999999977</v>
      </c>
      <c r="F32" s="2">
        <f>(GeoMin!F32+GeoMax!F32)/2</f>
        <v>14.04</v>
      </c>
      <c r="G32" s="2">
        <f>(GeoMin!G32+GeoMax!G32)/2</f>
        <v>17.105</v>
      </c>
      <c r="H32" s="2">
        <f>(GeoMin!H32+GeoMax!H32)/2</f>
        <v>19.96</v>
      </c>
      <c r="I32" s="2">
        <f>(GeoMin!I32+GeoMax!I32)/2</f>
        <v>18.564999999999998</v>
      </c>
      <c r="J32" s="2">
        <f>(GeoMin!J32+GeoMax!J32)/2</f>
        <v>11.645</v>
      </c>
      <c r="K32" s="2">
        <f>(GeoMin!K32+GeoMax!K32)/2</f>
        <v>8.435</v>
      </c>
      <c r="L32" s="2">
        <f>(GeoMin!L32+GeoMax!L32)/2</f>
        <v>2.8899999999999997</v>
      </c>
      <c r="M32" s="2">
        <f>(GeoMin!M32+GeoMax!M32)/2</f>
        <v>-8.395</v>
      </c>
      <c r="N32" s="2">
        <f>(GeoMin!N32+GeoMax!N32)/2</f>
        <v>5.16</v>
      </c>
    </row>
    <row r="33" spans="1:14" ht="12.75">
      <c r="A33">
        <v>1976</v>
      </c>
      <c r="B33" s="2">
        <f>(GeoMin!B33+GeoMax!B33)/2</f>
        <v>-14.040000000000001</v>
      </c>
      <c r="C33" s="2">
        <f>(GeoMin!C33+GeoMax!C33)/2</f>
        <v>-7.4750000000000005</v>
      </c>
      <c r="D33" s="2">
        <f>(GeoMin!D33+GeoMax!D33)/2</f>
        <v>-4.07</v>
      </c>
      <c r="E33" s="2">
        <f>(GeoMin!E33+GeoMax!E33)/2</f>
        <v>5.3</v>
      </c>
      <c r="F33" s="2">
        <f>(GeoMin!F33+GeoMax!F33)/2</f>
        <v>9.57</v>
      </c>
      <c r="G33" s="2">
        <f>(GeoMin!G33+GeoMax!G33)/2</f>
        <v>17.775</v>
      </c>
      <c r="H33" s="2">
        <f>(GeoMin!H33+GeoMax!H33)/2</f>
        <v>18.205</v>
      </c>
      <c r="I33" s="2">
        <f>(GeoMin!I33+GeoMax!I33)/2</f>
        <v>17.575</v>
      </c>
      <c r="J33" s="2">
        <f>(GeoMin!J33+GeoMax!J33)/2</f>
        <v>12.295</v>
      </c>
      <c r="K33" s="2">
        <f>(GeoMin!K33+GeoMax!K33)/2</f>
        <v>4.840000000000001</v>
      </c>
      <c r="L33" s="2">
        <f>(GeoMin!L33+GeoMax!L33)/2</f>
        <v>-2.56</v>
      </c>
      <c r="M33" s="2">
        <f>(GeoMin!M33+GeoMax!M33)/2</f>
        <v>-12.93</v>
      </c>
      <c r="N33" s="2">
        <f>(GeoMin!N33+GeoMax!N33)/2</f>
        <v>3.7099999999999995</v>
      </c>
    </row>
    <row r="34" spans="1:14" ht="12.75">
      <c r="A34">
        <v>1977</v>
      </c>
      <c r="B34" s="2">
        <f>(GeoMin!B34+GeoMax!B34)/2</f>
        <v>-14.835</v>
      </c>
      <c r="C34" s="2">
        <f>(GeoMin!C34+GeoMax!C34)/2</f>
        <v>-9.215</v>
      </c>
      <c r="D34" s="2">
        <f>(GeoMin!D34+GeoMax!D34)/2</f>
        <v>-0.5049999999999999</v>
      </c>
      <c r="E34" s="2">
        <f>(GeoMin!E34+GeoMax!E34)/2</f>
        <v>4.995</v>
      </c>
      <c r="F34" s="2">
        <f>(GeoMin!F34+GeoMax!F34)/2</f>
        <v>13.270000000000001</v>
      </c>
      <c r="G34" s="2">
        <f>(GeoMin!G34+GeoMax!G34)/2</f>
        <v>14.69</v>
      </c>
      <c r="H34" s="2">
        <f>(GeoMin!H34+GeoMax!H34)/2</f>
        <v>18.955</v>
      </c>
      <c r="I34" s="2">
        <f>(GeoMin!I34+GeoMax!I34)/2</f>
        <v>16.015</v>
      </c>
      <c r="J34" s="2">
        <f>(GeoMin!J34+GeoMax!J34)/2</f>
        <v>13.25</v>
      </c>
      <c r="K34" s="2">
        <f>(GeoMin!K34+GeoMax!K34)/2</f>
        <v>6.665</v>
      </c>
      <c r="L34" s="2">
        <f>(GeoMin!L34+GeoMax!L34)/2</f>
        <v>1.4299999999999997</v>
      </c>
      <c r="M34" s="2">
        <f>(GeoMin!M34+GeoMax!M34)/2</f>
        <v>-8</v>
      </c>
      <c r="N34" s="2">
        <f>(GeoMin!N34+GeoMax!N34)/2</f>
        <v>4.7250000000000005</v>
      </c>
    </row>
    <row r="35" spans="1:14" ht="12.75">
      <c r="A35">
        <v>1978</v>
      </c>
      <c r="B35" s="2">
        <f>(GeoMin!B35+GeoMax!B35)/2</f>
        <v>-13.355</v>
      </c>
      <c r="C35" s="2">
        <f>(GeoMin!C35+GeoMax!C35)/2</f>
        <v>-12.33</v>
      </c>
      <c r="D35" s="2">
        <f>(GeoMin!D35+GeoMax!D35)/2</f>
        <v>-6.63</v>
      </c>
      <c r="E35" s="2">
        <f>(GeoMin!E35+GeoMax!E35)/2</f>
        <v>1.735</v>
      </c>
      <c r="F35" s="2">
        <f>(GeoMin!F35+GeoMax!F35)/2</f>
        <v>12.875</v>
      </c>
      <c r="G35" s="2">
        <f>(GeoMin!G35+GeoMax!G35)/2</f>
        <v>14.605</v>
      </c>
      <c r="H35" s="2">
        <f>(GeoMin!H35+GeoMax!H35)/2</f>
        <v>18.044999999999998</v>
      </c>
      <c r="I35" s="2">
        <f>(GeoMin!I35+GeoMax!I35)/2</f>
        <v>17.695</v>
      </c>
      <c r="J35" s="2">
        <f>(GeoMin!J35+GeoMax!J35)/2</f>
        <v>12.385</v>
      </c>
      <c r="K35" s="2">
        <f>(GeoMin!K35+GeoMax!K35)/2</f>
        <v>6.385</v>
      </c>
      <c r="L35" s="2">
        <f>(GeoMin!L35+GeoMax!L35)/2</f>
        <v>-0.33499999999999996</v>
      </c>
      <c r="M35" s="2">
        <f>(GeoMin!M35+GeoMax!M35)/2</f>
        <v>-7.640000000000001</v>
      </c>
      <c r="N35" s="2">
        <f>(GeoMin!N35+GeoMax!N35)/2</f>
        <v>3.62</v>
      </c>
    </row>
    <row r="36" spans="1:14" ht="12.75">
      <c r="A36">
        <v>1979</v>
      </c>
      <c r="B36" s="2">
        <f>(GeoMin!B36+GeoMax!B36)/2</f>
        <v>-12.64</v>
      </c>
      <c r="C36" s="2">
        <f>(GeoMin!C36+GeoMax!C36)/2</f>
        <v>-15.275</v>
      </c>
      <c r="D36" s="2">
        <f>(GeoMin!D36+GeoMax!D36)/2</f>
        <v>-2.1799999999999997</v>
      </c>
      <c r="E36" s="2">
        <f>(GeoMin!E36+GeoMax!E36)/2</f>
        <v>3.16</v>
      </c>
      <c r="F36" s="2">
        <f>(GeoMin!F36+GeoMax!F36)/2</f>
        <v>10.27</v>
      </c>
      <c r="G36" s="2">
        <f>(GeoMin!G36+GeoMax!G36)/2</f>
        <v>15.48</v>
      </c>
      <c r="H36" s="2">
        <f>(GeoMin!H36+GeoMax!H36)/2</f>
        <v>18.88</v>
      </c>
      <c r="I36" s="2">
        <f>(GeoMin!I36+GeoMax!I36)/2</f>
        <v>16.465</v>
      </c>
      <c r="J36" s="2">
        <f>(GeoMin!J36+GeoMax!J36)/2</f>
        <v>13.25</v>
      </c>
      <c r="K36" s="2">
        <f>(GeoMin!K36+GeoMax!K36)/2</f>
        <v>6.305</v>
      </c>
      <c r="L36" s="2">
        <f>(GeoMin!L36+GeoMax!L36)/2</f>
        <v>1.3849999999999998</v>
      </c>
      <c r="M36" s="2">
        <f>(GeoMin!M36+GeoMax!M36)/2</f>
        <v>-4.905</v>
      </c>
      <c r="N36" s="2">
        <f>(GeoMin!N36+GeoMax!N36)/2</f>
        <v>4.18</v>
      </c>
    </row>
    <row r="37" spans="1:14" ht="12.75">
      <c r="A37">
        <v>1980</v>
      </c>
      <c r="B37" s="2">
        <f>(GeoMin!B37+GeoMax!B37)/2</f>
        <v>-9.28</v>
      </c>
      <c r="C37" s="2">
        <f>(GeoMin!C37+GeoMax!C37)/2</f>
        <v>-11.77</v>
      </c>
      <c r="D37" s="2">
        <f>(GeoMin!D37+GeoMax!D37)/2</f>
        <v>-5.035</v>
      </c>
      <c r="E37" s="2">
        <f>(GeoMin!E37+GeoMax!E37)/2</f>
        <v>4.585</v>
      </c>
      <c r="F37" s="2">
        <f>(GeoMin!F37+GeoMax!F37)/2</f>
        <v>11.815</v>
      </c>
      <c r="G37" s="2">
        <f>(GeoMin!G37+GeoMax!G37)/2</f>
        <v>13.205</v>
      </c>
      <c r="H37" s="2">
        <f>(GeoMin!H37+GeoMax!H37)/2</f>
        <v>18.34</v>
      </c>
      <c r="I37" s="2">
        <f>(GeoMin!I37+GeoMax!I37)/2</f>
        <v>19.05</v>
      </c>
      <c r="J37" s="2">
        <f>(GeoMin!J37+GeoMax!J37)/2</f>
        <v>12.135</v>
      </c>
      <c r="K37" s="2">
        <f>(GeoMin!K37+GeoMax!K37)/2</f>
        <v>4.37</v>
      </c>
      <c r="L37" s="2">
        <f>(GeoMin!L37+GeoMax!L37)/2</f>
        <v>-0.9049999999999998</v>
      </c>
      <c r="M37" s="2">
        <f>(GeoMin!M37+GeoMax!M37)/2</f>
        <v>-11.93</v>
      </c>
      <c r="N37" s="2">
        <f>(GeoMin!N37+GeoMax!N37)/2</f>
        <v>3.715</v>
      </c>
    </row>
    <row r="38" spans="1:14" ht="12.75">
      <c r="A38">
        <v>1981</v>
      </c>
      <c r="B38" s="2">
        <f>(GeoMin!B38+GeoMax!B38)/2</f>
        <v>-13.885</v>
      </c>
      <c r="C38" s="2">
        <f>(GeoMin!C38+GeoMax!C38)/2</f>
        <v>-5.510000000000001</v>
      </c>
      <c r="D38" s="2">
        <f>(GeoMin!D38+GeoMax!D38)/2</f>
        <v>-2.4050000000000002</v>
      </c>
      <c r="E38" s="2">
        <f>(GeoMin!E38+GeoMax!E38)/2</f>
        <v>4.64</v>
      </c>
      <c r="F38" s="2">
        <f>(GeoMin!F38+GeoMax!F38)/2</f>
        <v>9.995000000000001</v>
      </c>
      <c r="G38" s="2">
        <f>(GeoMin!G38+GeoMax!G38)/2</f>
        <v>15.184999999999999</v>
      </c>
      <c r="H38" s="2">
        <f>(GeoMin!H38+GeoMax!H38)/2</f>
        <v>19.225</v>
      </c>
      <c r="I38" s="2">
        <f>(GeoMin!I38+GeoMax!I38)/2</f>
        <v>18.07</v>
      </c>
      <c r="J38" s="2">
        <f>(GeoMin!J38+GeoMax!J38)/2</f>
        <v>12.09</v>
      </c>
      <c r="K38" s="2">
        <f>(GeoMin!K38+GeoMax!K38)/2</f>
        <v>4.835</v>
      </c>
      <c r="L38" s="2">
        <f>(GeoMin!L38+GeoMax!L38)/2</f>
        <v>0.835</v>
      </c>
      <c r="M38" s="2">
        <f>(GeoMin!M38+GeoMax!M38)/2</f>
        <v>-5.955</v>
      </c>
      <c r="N38" s="2">
        <f>(GeoMin!N38+GeoMax!N38)/2</f>
        <v>4.76</v>
      </c>
    </row>
    <row r="39" spans="1:14" ht="12.75">
      <c r="A39">
        <v>1982</v>
      </c>
      <c r="B39" s="2">
        <f>(GeoMin!B39+GeoMax!B39)/2</f>
        <v>-16.055</v>
      </c>
      <c r="C39" s="2">
        <f>(GeoMin!C39+GeoMax!C39)/2</f>
        <v>-10.75</v>
      </c>
      <c r="D39" s="2">
        <f>(GeoMin!D39+GeoMax!D39)/2</f>
        <v>-4.82</v>
      </c>
      <c r="E39" s="2">
        <f>(GeoMin!E39+GeoMax!E39)/2</f>
        <v>1.125</v>
      </c>
      <c r="F39" s="2">
        <f>(GeoMin!F39+GeoMax!F39)/2</f>
        <v>13.335</v>
      </c>
      <c r="G39" s="2">
        <f>(GeoMin!G39+GeoMax!G39)/2</f>
        <v>13.530000000000001</v>
      </c>
      <c r="H39" s="2">
        <f>(GeoMin!H39+GeoMax!H39)/2</f>
        <v>18.665</v>
      </c>
      <c r="I39" s="2">
        <f>(GeoMin!I39+GeoMax!I39)/2</f>
        <v>15.645</v>
      </c>
      <c r="J39" s="2">
        <f>(GeoMin!J39+GeoMax!J39)/2</f>
        <v>12.809999999999999</v>
      </c>
      <c r="K39" s="2">
        <f>(GeoMin!K39+GeoMax!K39)/2</f>
        <v>8.545</v>
      </c>
      <c r="L39" s="2">
        <f>(GeoMin!L39+GeoMax!L39)/2</f>
        <v>1.22</v>
      </c>
      <c r="M39" s="2">
        <f>(GeoMin!M39+GeoMax!M39)/2</f>
        <v>-3.05</v>
      </c>
      <c r="N39" s="2">
        <f>(GeoMin!N39+GeoMax!N39)/2</f>
        <v>4.185</v>
      </c>
    </row>
    <row r="40" spans="1:14" ht="12.75">
      <c r="A40">
        <v>1983</v>
      </c>
      <c r="B40" s="2">
        <f>(GeoMin!B40+GeoMax!B40)/2</f>
        <v>-8.81</v>
      </c>
      <c r="C40" s="2">
        <f>(GeoMin!C40+GeoMax!C40)/2</f>
        <v>-6.944999999999999</v>
      </c>
      <c r="D40" s="2">
        <f>(GeoMin!D40+GeoMax!D40)/2</f>
        <v>-2.4000000000000004</v>
      </c>
      <c r="E40" s="2">
        <f>(GeoMin!E40+GeoMax!E40)/2</f>
        <v>3.1250000000000004</v>
      </c>
      <c r="F40" s="2">
        <f>(GeoMin!F40+GeoMax!F40)/2</f>
        <v>7.965</v>
      </c>
      <c r="G40" s="2">
        <f>(GeoMin!G40+GeoMax!G40)/2</f>
        <v>16.295</v>
      </c>
      <c r="H40" s="2">
        <f>(GeoMin!H40+GeoMax!H40)/2</f>
        <v>20.285</v>
      </c>
      <c r="I40" s="2">
        <f>(GeoMin!I40+GeoMax!I40)/2</f>
        <v>19.675</v>
      </c>
      <c r="J40" s="2">
        <f>(GeoMin!J40+GeoMax!J40)/2</f>
        <v>14.965</v>
      </c>
      <c r="K40" s="2">
        <f>(GeoMin!K40+GeoMax!K40)/2</f>
        <v>7.215</v>
      </c>
      <c r="L40" s="2">
        <f>(GeoMin!L40+GeoMax!L40)/2</f>
        <v>0.135</v>
      </c>
      <c r="M40" s="2">
        <f>(GeoMin!M40+GeoMax!M40)/2</f>
        <v>-10.94</v>
      </c>
      <c r="N40" s="2">
        <f>(GeoMin!N40+GeoMax!N40)/2</f>
        <v>5.05</v>
      </c>
    </row>
    <row r="41" spans="1:14" ht="12.75">
      <c r="A41">
        <v>1984</v>
      </c>
      <c r="B41" s="2">
        <f>(GeoMin!B41+GeoMax!B41)/2</f>
        <v>-13.665</v>
      </c>
      <c r="C41" s="2">
        <f>(GeoMin!C41+GeoMax!C41)/2</f>
        <v>-4.38</v>
      </c>
      <c r="D41" s="2">
        <f>(GeoMin!D41+GeoMax!D41)/2</f>
        <v>-7.010000000000001</v>
      </c>
      <c r="E41" s="2">
        <f>(GeoMin!E41+GeoMax!E41)/2</f>
        <v>6.24</v>
      </c>
      <c r="F41" s="2">
        <f>(GeoMin!F41+GeoMax!F41)/2</f>
        <v>8.379999999999999</v>
      </c>
      <c r="G41" s="2">
        <f>(GeoMin!G41+GeoMax!G41)/2</f>
        <v>15.805</v>
      </c>
      <c r="H41" s="2">
        <f>(GeoMin!H41+GeoMax!H41)/2</f>
        <v>18.145</v>
      </c>
      <c r="I41" s="2">
        <f>(GeoMin!I41+GeoMax!I41)/2</f>
        <v>18.86</v>
      </c>
      <c r="J41" s="2">
        <f>(GeoMin!J41+GeoMax!J41)/2</f>
        <v>12.075</v>
      </c>
      <c r="K41" s="2">
        <f>(GeoMin!K41+GeoMax!K41)/2</f>
        <v>8.89</v>
      </c>
      <c r="L41" s="2">
        <f>(GeoMin!L41+GeoMax!L41)/2</f>
        <v>0.8350000000000002</v>
      </c>
      <c r="M41" s="2">
        <f>(GeoMin!M41+GeoMax!M41)/2</f>
        <v>-4.9799999999999995</v>
      </c>
      <c r="N41" s="2">
        <f>(GeoMin!N41+GeoMax!N41)/2</f>
        <v>4.935</v>
      </c>
    </row>
    <row r="42" spans="1:14" ht="12.75">
      <c r="A42">
        <v>1985</v>
      </c>
      <c r="B42" s="2">
        <f>(GeoMin!B42+GeoMax!B42)/2</f>
        <v>-12.695</v>
      </c>
      <c r="C42" s="2">
        <f>(GeoMin!C42+GeoMax!C42)/2</f>
        <v>-9.34</v>
      </c>
      <c r="D42" s="2">
        <f>(GeoMin!D42+GeoMax!D42)/2</f>
        <v>-3.605</v>
      </c>
      <c r="E42" s="2">
        <f>(GeoMin!E42+GeoMax!E42)/2</f>
        <v>4.17</v>
      </c>
      <c r="F42" s="2">
        <f>(GeoMin!F42+GeoMax!F42)/2</f>
        <v>11.085</v>
      </c>
      <c r="G42" s="2">
        <f>(GeoMin!G42+GeoMax!G42)/2</f>
        <v>13.875</v>
      </c>
      <c r="H42" s="2">
        <f>(GeoMin!H42+GeoMax!H42)/2</f>
        <v>17.82</v>
      </c>
      <c r="I42" s="2">
        <f>(GeoMin!I42+GeoMax!I42)/2</f>
        <v>17.265</v>
      </c>
      <c r="J42" s="2">
        <f>(GeoMin!J42+GeoMax!J42)/2</f>
        <v>14.445</v>
      </c>
      <c r="K42" s="2">
        <f>(GeoMin!K42+GeoMax!K42)/2</f>
        <v>7.885</v>
      </c>
      <c r="L42" s="2">
        <f>(GeoMin!L42+GeoMax!L42)/2</f>
        <v>0.014999999999999902</v>
      </c>
      <c r="M42" s="2">
        <f>(GeoMin!M42+GeoMax!M42)/2</f>
        <v>-10.08</v>
      </c>
      <c r="N42" s="2">
        <f>(GeoMin!N42+GeoMax!N42)/2</f>
        <v>4.234999999999999</v>
      </c>
    </row>
    <row r="43" spans="1:14" ht="12.75">
      <c r="A43">
        <v>1986</v>
      </c>
      <c r="B43" s="2">
        <f>(GeoMin!B43+GeoMax!B43)/2</f>
        <v>-10.965</v>
      </c>
      <c r="C43" s="2">
        <f>(GeoMin!C43+GeoMax!C43)/2</f>
        <v>-9.754999999999999</v>
      </c>
      <c r="D43" s="2">
        <f>(GeoMin!D43+GeoMax!D43)/2</f>
        <v>-2.82</v>
      </c>
      <c r="E43" s="2">
        <f>(GeoMin!E43+GeoMax!E43)/2</f>
        <v>6.465</v>
      </c>
      <c r="F43" s="2">
        <f>(GeoMin!F43+GeoMax!F43)/2</f>
        <v>12.955</v>
      </c>
      <c r="G43" s="2">
        <f>(GeoMin!G43+GeoMax!G43)/2</f>
        <v>14.195</v>
      </c>
      <c r="H43" s="2">
        <f>(GeoMin!H43+GeoMax!H43)/2</f>
        <v>18.884999999999998</v>
      </c>
      <c r="I43" s="2">
        <f>(GeoMin!I43+GeoMax!I43)/2</f>
        <v>16.64</v>
      </c>
      <c r="J43" s="2">
        <f>(GeoMin!J43+GeoMax!J43)/2</f>
        <v>12.545</v>
      </c>
      <c r="K43" s="2">
        <f>(GeoMin!K43+GeoMax!K43)/2</f>
        <v>6.59</v>
      </c>
      <c r="L43" s="2">
        <f>(GeoMin!L43+GeoMax!L43)/2</f>
        <v>-1.1800000000000002</v>
      </c>
      <c r="M43" s="2">
        <f>(GeoMin!M43+GeoMax!M43)/2</f>
        <v>-4.2</v>
      </c>
      <c r="N43" s="2">
        <f>(GeoMin!N43+GeoMax!N43)/2</f>
        <v>4.945</v>
      </c>
    </row>
    <row r="44" spans="1:14" ht="12.75">
      <c r="A44">
        <v>1987</v>
      </c>
      <c r="B44" s="2">
        <f>(GeoMin!B44+GeoMax!B44)/2</f>
        <v>-7.720000000000001</v>
      </c>
      <c r="C44" s="2">
        <f>(GeoMin!C44+GeoMax!C44)/2</f>
        <v>-8.254999999999999</v>
      </c>
      <c r="D44" s="2">
        <f>(GeoMin!D44+GeoMax!D44)/2</f>
        <v>-1.5</v>
      </c>
      <c r="E44" s="2">
        <f>(GeoMin!E44+GeoMax!E44)/2</f>
        <v>7.31</v>
      </c>
      <c r="F44" s="2">
        <f>(GeoMin!F44+GeoMax!F44)/2</f>
        <v>11.43</v>
      </c>
      <c r="G44" s="2">
        <f>(GeoMin!G44+GeoMax!G44)/2</f>
        <v>16.655</v>
      </c>
      <c r="H44" s="2">
        <f>(GeoMin!H44+GeoMax!H44)/2</f>
        <v>19.78</v>
      </c>
      <c r="I44" s="2">
        <f>(GeoMin!I44+GeoMax!I44)/2</f>
        <v>17.355</v>
      </c>
      <c r="J44" s="2">
        <f>(GeoMin!J44+GeoMax!J44)/2</f>
        <v>13.83</v>
      </c>
      <c r="K44" s="2">
        <f>(GeoMin!K44+GeoMax!K44)/2</f>
        <v>5.235</v>
      </c>
      <c r="L44" s="2">
        <f>(GeoMin!L44+GeoMax!L44)/2</f>
        <v>0.53</v>
      </c>
      <c r="M44" s="2">
        <f>(GeoMin!M44+GeoMax!M44)/2</f>
        <v>-3.7849999999999997</v>
      </c>
      <c r="N44" s="2">
        <f>(GeoMin!N44+GeoMax!N44)/2</f>
        <v>5.905</v>
      </c>
    </row>
    <row r="45" spans="1:14" ht="12.75">
      <c r="A45">
        <v>1988</v>
      </c>
      <c r="B45" s="2">
        <f>(GeoMin!B45+GeoMax!B45)/2</f>
        <v>-9.344999999999999</v>
      </c>
      <c r="C45" s="2">
        <f>(GeoMin!C45+GeoMax!C45)/2</f>
        <v>-11.195</v>
      </c>
      <c r="D45" s="2">
        <f>(GeoMin!D45+GeoMax!D45)/2</f>
        <v>-4.825</v>
      </c>
      <c r="E45" s="2">
        <f>(GeoMin!E45+GeoMax!E45)/2</f>
        <v>4.034999999999999</v>
      </c>
      <c r="F45" s="2">
        <f>(GeoMin!F45+GeoMax!F45)/2</f>
        <v>12.305</v>
      </c>
      <c r="G45" s="2">
        <f>(GeoMin!G45+GeoMax!G45)/2</f>
        <v>15.32</v>
      </c>
      <c r="H45" s="2">
        <f>(GeoMin!H45+GeoMax!H45)/2</f>
        <v>20.815</v>
      </c>
      <c r="I45" s="2">
        <f>(GeoMin!I45+GeoMax!I45)/2</f>
        <v>19.32</v>
      </c>
      <c r="J45" s="2">
        <f>(GeoMin!J45+GeoMax!J45)/2</f>
        <v>13.365</v>
      </c>
      <c r="K45" s="2">
        <f>(GeoMin!K45+GeoMax!K45)/2</f>
        <v>5.205</v>
      </c>
      <c r="L45" s="2">
        <f>(GeoMin!L45+GeoMax!L45)/2</f>
        <v>2.255</v>
      </c>
      <c r="M45" s="2">
        <f>(GeoMin!M45+GeoMax!M45)/2</f>
        <v>-7.67</v>
      </c>
      <c r="N45" s="2">
        <f>(GeoMin!N45+GeoMax!N45)/2</f>
        <v>4.965</v>
      </c>
    </row>
    <row r="46" spans="1:14" ht="12.75">
      <c r="A46">
        <v>1989</v>
      </c>
      <c r="B46" s="2">
        <f>(GeoMin!B46+GeoMax!B46)/2</f>
        <v>-7.305</v>
      </c>
      <c r="C46" s="2">
        <f>(GeoMin!C46+GeoMax!C46)/2</f>
        <v>-11.73</v>
      </c>
      <c r="D46" s="2">
        <f>(GeoMin!D46+GeoMax!D46)/2</f>
        <v>-6.68</v>
      </c>
      <c r="E46" s="2">
        <f>(GeoMin!E46+GeoMax!E46)/2</f>
        <v>2.415</v>
      </c>
      <c r="F46" s="2">
        <f>(GeoMin!F46+GeoMax!F46)/2</f>
        <v>11.64</v>
      </c>
      <c r="G46" s="2">
        <f>(GeoMin!G46+GeoMax!G46)/2</f>
        <v>15.965</v>
      </c>
      <c r="H46" s="2">
        <f>(GeoMin!H46+GeoMax!H46)/2</f>
        <v>20.16</v>
      </c>
      <c r="I46" s="2">
        <f>(GeoMin!I46+GeoMax!I46)/2</f>
        <v>17.8</v>
      </c>
      <c r="J46" s="2">
        <f>(GeoMin!J46+GeoMax!J46)/2</f>
        <v>13.64</v>
      </c>
      <c r="K46" s="2">
        <f>(GeoMin!K46+GeoMax!K46)/2</f>
        <v>7.705</v>
      </c>
      <c r="L46" s="2">
        <f>(GeoMin!L46+GeoMax!L46)/2</f>
        <v>-2.58</v>
      </c>
      <c r="M46" s="2">
        <f>(GeoMin!M46+GeoMax!M46)/2</f>
        <v>-15.505</v>
      </c>
      <c r="N46" s="2">
        <f>(GeoMin!N46+GeoMax!N46)/2</f>
        <v>3.795</v>
      </c>
    </row>
    <row r="47" spans="1:14" ht="12.75">
      <c r="A47">
        <v>1990</v>
      </c>
      <c r="B47" s="2">
        <f>(GeoMin!B47+GeoMax!B47)/2</f>
        <v>-5.25</v>
      </c>
      <c r="C47" s="2">
        <f>(GeoMin!C47+GeoMax!C47)/2</f>
        <v>-8.105</v>
      </c>
      <c r="D47" s="2">
        <f>(GeoMin!D47+GeoMax!D47)/2</f>
        <v>-2.745</v>
      </c>
      <c r="E47" s="2">
        <f>(GeoMin!E47+GeoMax!E47)/2</f>
        <v>5.590000000000001</v>
      </c>
      <c r="F47" s="2">
        <f>(GeoMin!F47+GeoMax!F47)/2</f>
        <v>9.780000000000001</v>
      </c>
      <c r="G47" s="2">
        <f>(GeoMin!G47+GeoMax!G47)/2</f>
        <v>15.850000000000001</v>
      </c>
      <c r="H47" s="2">
        <f>(GeoMin!H47+GeoMax!H47)/2</f>
        <v>18.64</v>
      </c>
      <c r="I47" s="2">
        <f>(GeoMin!I47+GeoMax!I47)/2</f>
        <v>18.31</v>
      </c>
      <c r="J47" s="2">
        <f>(GeoMin!J47+GeoMax!J47)/2</f>
        <v>12.805</v>
      </c>
      <c r="K47" s="2">
        <f>(GeoMin!K47+GeoMax!K47)/2</f>
        <v>6.55</v>
      </c>
      <c r="L47" s="2">
        <f>(GeoMin!L47+GeoMax!L47)/2</f>
        <v>1.6349999999999998</v>
      </c>
      <c r="M47" s="2">
        <f>(GeoMin!M47+GeoMax!M47)/2</f>
        <v>-5.31</v>
      </c>
      <c r="N47" s="2">
        <f>(GeoMin!N47+GeoMax!N47)/2</f>
        <v>5.6450000000000005</v>
      </c>
    </row>
    <row r="48" spans="1:14" ht="12.75">
      <c r="A48">
        <v>1991</v>
      </c>
      <c r="B48" s="2">
        <f>(GeoMin!B48+GeoMax!B48)/2</f>
        <v>-10.685</v>
      </c>
      <c r="C48" s="2">
        <f>(GeoMin!C48+GeoMax!C48)/2</f>
        <v>-7.039999999999999</v>
      </c>
      <c r="D48" s="2">
        <f>(GeoMin!D48+GeoMax!D48)/2</f>
        <v>-2.35</v>
      </c>
      <c r="E48" s="2">
        <f>(GeoMin!E48+GeoMax!E48)/2</f>
        <v>6.17</v>
      </c>
      <c r="F48" s="2">
        <f>(GeoMin!F48+GeoMax!F48)/2</f>
        <v>13.56</v>
      </c>
      <c r="G48" s="2">
        <f>(GeoMin!G48+GeoMax!G48)/2</f>
        <v>17.92</v>
      </c>
      <c r="H48" s="2">
        <f>(GeoMin!H48+GeoMax!H48)/2</f>
        <v>19.235</v>
      </c>
      <c r="I48" s="2">
        <f>(GeoMin!I48+GeoMax!I48)/2</f>
        <v>19.29</v>
      </c>
      <c r="J48" s="2">
        <f>(GeoMin!J48+GeoMax!J48)/2</f>
        <v>12.434999999999999</v>
      </c>
      <c r="K48" s="2">
        <f>(GeoMin!K48+GeoMax!K48)/2</f>
        <v>7.615</v>
      </c>
      <c r="L48" s="2">
        <f>(GeoMin!L48+GeoMax!L48)/2</f>
        <v>0.28</v>
      </c>
      <c r="M48" s="2">
        <f>(GeoMin!M48+GeoMax!M48)/2</f>
        <v>-6.6850000000000005</v>
      </c>
      <c r="N48" s="2">
        <f>(GeoMin!N48+GeoMax!N48)/2</f>
        <v>5.81</v>
      </c>
    </row>
    <row r="49" spans="1:14" ht="12.75">
      <c r="A49">
        <v>1992</v>
      </c>
      <c r="B49" s="2">
        <f>(GeoMin!B49+GeoMax!B49)/2</f>
        <v>-9.365</v>
      </c>
      <c r="C49" s="2">
        <f>(GeoMin!C49+GeoMax!C49)/2</f>
        <v>-8.69</v>
      </c>
      <c r="D49" s="2">
        <f>(GeoMin!D49+GeoMax!D49)/2</f>
        <v>-6.195</v>
      </c>
      <c r="E49" s="2">
        <f>(GeoMin!E49+GeoMax!E49)/2</f>
        <v>2.335</v>
      </c>
      <c r="F49" s="2">
        <f>(GeoMin!F49+GeoMax!F49)/2</f>
        <v>10.82</v>
      </c>
      <c r="G49" s="2">
        <f>(GeoMin!G49+GeoMax!G49)/2</f>
        <v>14.38</v>
      </c>
      <c r="H49" s="2">
        <f>(GeoMin!H49+GeoMax!H49)/2</f>
        <v>15.41</v>
      </c>
      <c r="I49" s="2">
        <f>(GeoMin!I49+GeoMax!I49)/2</f>
        <v>15.844999999999999</v>
      </c>
      <c r="J49" s="2">
        <f>(GeoMin!J49+GeoMax!J49)/2</f>
        <v>12.735000000000001</v>
      </c>
      <c r="K49" s="2">
        <f>(GeoMin!K49+GeoMax!K49)/2</f>
        <v>5.61</v>
      </c>
      <c r="L49" s="2">
        <f>(GeoMin!L49+GeoMax!L49)/2</f>
        <v>-0.45999999999999996</v>
      </c>
      <c r="M49" s="2">
        <f>(GeoMin!M49+GeoMax!M49)/2</f>
        <v>-5.11</v>
      </c>
      <c r="N49" s="2">
        <f>(GeoMin!N49+GeoMax!N49)/2</f>
        <v>3.9399999999999995</v>
      </c>
    </row>
    <row r="50" spans="1:14" ht="12.75">
      <c r="A50">
        <v>1993</v>
      </c>
      <c r="B50" s="2">
        <f>(GeoMin!B50+GeoMax!B50)/2</f>
        <v>-8.925</v>
      </c>
      <c r="C50" s="2">
        <f>(GeoMin!C50+GeoMax!C50)/2</f>
        <v>-12.6</v>
      </c>
      <c r="D50" s="2">
        <f>(GeoMin!D50+GeoMax!D50)/2</f>
        <v>-3.97</v>
      </c>
      <c r="E50" s="2">
        <f>(GeoMin!E50+GeoMax!E50)/2</f>
        <v>3.775</v>
      </c>
      <c r="F50" s="2">
        <f>(GeoMin!F50+GeoMax!F50)/2</f>
        <v>10.355</v>
      </c>
      <c r="G50" s="2">
        <f>(GeoMin!G50+GeoMax!G50)/2</f>
        <v>15.010000000000002</v>
      </c>
      <c r="H50" s="2">
        <f>(GeoMin!H50+GeoMax!H50)/2</f>
        <v>19.46</v>
      </c>
      <c r="I50" s="2">
        <f>(GeoMin!I50+GeoMax!I50)/2</f>
        <v>19.4</v>
      </c>
      <c r="J50" s="2">
        <f>(GeoMin!J50+GeoMax!J50)/2</f>
        <v>11.295</v>
      </c>
      <c r="K50" s="2">
        <f>(GeoMin!K50+GeoMax!K50)/2</f>
        <v>5.27</v>
      </c>
      <c r="L50" s="2">
        <f>(GeoMin!L50+GeoMax!L50)/2</f>
        <v>-0.96</v>
      </c>
      <c r="M50" s="2">
        <f>(GeoMin!M50+GeoMax!M50)/2</f>
        <v>-6.0200000000000005</v>
      </c>
      <c r="N50" s="2">
        <f>(GeoMin!N50+GeoMax!N50)/2</f>
        <v>4.34</v>
      </c>
    </row>
    <row r="51" spans="1:14" ht="12.75">
      <c r="A51">
        <v>1994</v>
      </c>
      <c r="B51" s="2">
        <f>(GeoMin!B51+GeoMax!B51)/2</f>
        <v>-18.065</v>
      </c>
      <c r="C51" s="2">
        <f>(GeoMin!C51+GeoMax!C51)/2</f>
        <v>-13.04</v>
      </c>
      <c r="D51" s="2">
        <f>(GeoMin!D51+GeoMax!D51)/2</f>
        <v>-3.8100000000000005</v>
      </c>
      <c r="E51" s="2">
        <f>(GeoMin!E51+GeoMax!E51)/2</f>
        <v>3.785</v>
      </c>
      <c r="F51" s="2">
        <f>(GeoMin!F51+GeoMax!F51)/2</f>
        <v>10.045</v>
      </c>
      <c r="G51" s="2">
        <f>(GeoMin!G51+GeoMax!G51)/2</f>
        <v>16.88</v>
      </c>
      <c r="H51" s="2">
        <f>(GeoMin!H51+GeoMax!H51)/2</f>
        <v>18.85</v>
      </c>
      <c r="I51" s="2">
        <f>(GeoMin!I51+GeoMax!I51)/2</f>
        <v>16.395</v>
      </c>
      <c r="J51" s="2">
        <f>(GeoMin!J51+GeoMax!J51)/2</f>
        <v>14.125</v>
      </c>
      <c r="K51" s="2">
        <f>(GeoMin!K51+GeoMax!K51)/2</f>
        <v>8.690000000000001</v>
      </c>
      <c r="L51" s="2">
        <f>(GeoMin!L51+GeoMax!L51)/2</f>
        <v>2.3449999999999998</v>
      </c>
      <c r="M51" s="2">
        <f>(GeoMin!M51+GeoMax!M51)/2</f>
        <v>-2.84</v>
      </c>
      <c r="N51" s="2">
        <f>(GeoMin!N51+GeoMax!N51)/2</f>
        <v>4.449999999999999</v>
      </c>
    </row>
    <row r="52" spans="1:14" ht="12.75">
      <c r="A52">
        <v>1995</v>
      </c>
      <c r="B52" s="2">
        <f>(GeoMin!B52+GeoMax!B52)/2</f>
        <v>-6.92</v>
      </c>
      <c r="C52" s="2">
        <f>(GeoMin!C52+GeoMax!C52)/2</f>
        <v>-11.635000000000002</v>
      </c>
      <c r="D52" s="2">
        <f>(GeoMin!D52+GeoMax!D52)/2</f>
        <v>-1.6050000000000002</v>
      </c>
      <c r="E52" s="2">
        <f>(GeoMin!E52+GeoMax!E52)/2</f>
        <v>1.5199999999999998</v>
      </c>
      <c r="F52" s="2">
        <f>(GeoMin!F52+GeoMax!F52)/2</f>
        <v>10.73</v>
      </c>
      <c r="G52" s="2">
        <f>(GeoMin!G52+GeoMax!G52)/2</f>
        <v>18.275</v>
      </c>
      <c r="H52" s="2">
        <f>(GeoMin!H52+GeoMax!H52)/2</f>
        <v>19.285</v>
      </c>
      <c r="I52" s="2">
        <f>(GeoMin!I52+GeoMax!I52)/2</f>
        <v>19.615000000000002</v>
      </c>
      <c r="J52" s="2">
        <f>(GeoMin!J52+GeoMax!J52)/2</f>
        <v>11.785</v>
      </c>
      <c r="K52" s="2">
        <f>(GeoMin!K52+GeoMax!K52)/2</f>
        <v>8.705</v>
      </c>
      <c r="L52" s="2">
        <f>(GeoMin!L52+GeoMax!L52)/2</f>
        <v>-3.5949999999999998</v>
      </c>
      <c r="M52" s="2">
        <f>(GeoMin!M52+GeoMax!M52)/2</f>
        <v>-9.93</v>
      </c>
      <c r="N52" s="2">
        <f>(GeoMin!N52+GeoMax!N52)/2</f>
        <v>4.6850000000000005</v>
      </c>
    </row>
    <row r="53" spans="1:14" ht="12.75">
      <c r="A53">
        <v>1996</v>
      </c>
      <c r="B53" s="2">
        <f>(GeoMin!B53+GeoMax!B53)/2</f>
        <v>-12.085</v>
      </c>
      <c r="C53" s="2">
        <f>(GeoMin!C53+GeoMax!C53)/2</f>
        <v>-10.870000000000001</v>
      </c>
      <c r="D53" s="2">
        <f>(GeoMin!D53+GeoMax!D53)/2</f>
        <v>-5.9799999999999995</v>
      </c>
      <c r="E53" s="2">
        <f>(GeoMin!E53+GeoMax!E53)/2</f>
        <v>1.4100000000000001</v>
      </c>
      <c r="F53" s="2">
        <f>(GeoMin!F53+GeoMax!F53)/2</f>
        <v>9.32</v>
      </c>
      <c r="G53" s="2">
        <f>(GeoMin!G53+GeoMax!G53)/2</f>
        <v>16.975</v>
      </c>
      <c r="H53" s="2">
        <f>(GeoMin!H53+GeoMax!H53)/2</f>
        <v>17.405</v>
      </c>
      <c r="I53" s="2">
        <f>(GeoMin!I53+GeoMax!I53)/2</f>
        <v>18.45</v>
      </c>
      <c r="J53" s="2">
        <f>(GeoMin!J53+GeoMax!J53)/2</f>
        <v>14.745000000000001</v>
      </c>
      <c r="K53" s="2">
        <f>(GeoMin!K53+GeoMax!K53)/2</f>
        <v>6.935</v>
      </c>
      <c r="L53" s="2">
        <f>(GeoMin!L53+GeoMax!L53)/2</f>
        <v>-1.785</v>
      </c>
      <c r="M53" s="2">
        <f>(GeoMin!M53+GeoMax!M53)/2</f>
        <v>-4.43</v>
      </c>
      <c r="N53" s="2">
        <f>(GeoMin!N53+GeoMax!N53)/2</f>
        <v>4.175000000000001</v>
      </c>
    </row>
    <row r="54" spans="1:14" ht="12.75">
      <c r="A54">
        <v>1997</v>
      </c>
      <c r="B54" s="2">
        <f>(GeoMin!B54+GeoMax!B54)/2</f>
        <v>-12.915</v>
      </c>
      <c r="C54" s="2">
        <f>(GeoMin!C54+GeoMax!C54)/2</f>
        <v>-9.35</v>
      </c>
      <c r="D54" s="2">
        <f>(GeoMin!D54+GeoMax!D54)/2</f>
        <v>-5.909999999999999</v>
      </c>
      <c r="E54" s="2">
        <f>(GeoMin!E54+GeoMax!E54)/2</f>
        <v>2.9000000000000004</v>
      </c>
      <c r="F54" s="2">
        <f>(GeoMin!F54+GeoMax!F54)/2</f>
        <v>7.390000000000001</v>
      </c>
      <c r="G54" s="2">
        <f>(GeoMin!G54+GeoMax!G54)/2</f>
        <v>17.685000000000002</v>
      </c>
      <c r="H54" s="2">
        <f>(GeoMin!H54+GeoMax!H54)/2</f>
        <v>18.28</v>
      </c>
      <c r="I54" s="2">
        <f>(GeoMin!I54+GeoMax!I54)/2</f>
        <v>16.175</v>
      </c>
      <c r="J54" s="2">
        <f>(GeoMin!J54+GeoMax!J54)/2</f>
        <v>13.135</v>
      </c>
      <c r="K54" s="2">
        <f>(GeoMin!K54+GeoMax!K54)/2</f>
        <v>6.945</v>
      </c>
      <c r="L54" s="2">
        <f>(GeoMin!L54+GeoMax!L54)/2</f>
        <v>-0.55</v>
      </c>
      <c r="M54" s="2">
        <f>(GeoMin!M54+GeoMax!M54)/2</f>
        <v>-5.12</v>
      </c>
      <c r="N54" s="2">
        <f>(GeoMin!N54+GeoMax!N54)/2</f>
        <v>4.055</v>
      </c>
    </row>
    <row r="55" spans="1:14" ht="12.75">
      <c r="A55">
        <v>1998</v>
      </c>
      <c r="B55" s="2">
        <f>(GeoMin!B55+GeoMax!B55)/2</f>
        <v>-7.925000000000001</v>
      </c>
      <c r="C55" s="2">
        <f>(GeoMin!C55+GeoMax!C55)/2</f>
        <v>-3.31</v>
      </c>
      <c r="D55" s="2">
        <f>(GeoMin!D55+GeoMax!D55)/2</f>
        <v>-2.5</v>
      </c>
      <c r="E55" s="2">
        <f>(GeoMin!E55+GeoMax!E55)/2</f>
        <v>6.1</v>
      </c>
      <c r="F55" s="2">
        <f>(GeoMin!F55+GeoMax!F55)/2</f>
        <v>14.614999999999998</v>
      </c>
      <c r="G55" s="2">
        <f>(GeoMin!G55+GeoMax!G55)/2</f>
        <v>16.5</v>
      </c>
      <c r="H55" s="2">
        <f>(GeoMin!H55+GeoMax!H55)/2</f>
        <v>18.939999999999998</v>
      </c>
      <c r="I55" s="2">
        <f>(GeoMin!I55+GeoMax!I55)/2</f>
        <v>19.175</v>
      </c>
      <c r="J55" s="2">
        <f>(GeoMin!J55+GeoMax!J55)/2</f>
        <v>14.495000000000001</v>
      </c>
      <c r="K55" s="2">
        <f>(GeoMin!K55+GeoMax!K55)/2</f>
        <v>7.875</v>
      </c>
      <c r="L55" s="2">
        <f>(GeoMin!L55+GeoMax!L55)/2</f>
        <v>2.23</v>
      </c>
      <c r="M55" s="2">
        <f>(GeoMin!M55+GeoMax!M55)/2</f>
        <v>-3.545</v>
      </c>
      <c r="N55" s="2">
        <f>(GeoMin!N55+GeoMax!N55)/2</f>
        <v>6.885</v>
      </c>
    </row>
    <row r="56" spans="1:14" ht="12.75">
      <c r="A56">
        <v>1999</v>
      </c>
      <c r="B56" s="2">
        <f>(GeoMin!B56+GeoMax!B56)/2</f>
        <v>-11.030000000000001</v>
      </c>
      <c r="C56" s="2">
        <f>(GeoMin!C56+GeoMax!C56)/2</f>
        <v>-5.970000000000001</v>
      </c>
      <c r="D56" s="2">
        <f>(GeoMin!D56+GeoMax!D56)/2</f>
        <v>-2.985</v>
      </c>
      <c r="E56" s="2">
        <f>(GeoMin!E56+GeoMax!E56)/2</f>
        <v>5.9</v>
      </c>
      <c r="F56" s="2">
        <f>(GeoMin!F56+GeoMax!F56)/2</f>
        <v>13.434999999999999</v>
      </c>
      <c r="G56" s="2">
        <f>(GeoMin!G56+GeoMax!G56)/2</f>
        <v>17.835</v>
      </c>
      <c r="H56" s="2">
        <f>(GeoMin!H56+GeoMax!H56)/2</f>
        <v>20.265</v>
      </c>
      <c r="I56" s="2">
        <f>(GeoMin!I56+GeoMax!I56)/2</f>
        <v>17.16</v>
      </c>
      <c r="J56" s="2">
        <f>(GeoMin!J56+GeoMax!J56)/2</f>
        <v>15.075000000000001</v>
      </c>
      <c r="K56" s="2">
        <f>(GeoMin!K56+GeoMax!K56)/2</f>
        <v>6.47</v>
      </c>
      <c r="L56" s="2">
        <f>(GeoMin!L56+GeoMax!L56)/2</f>
        <v>2.765</v>
      </c>
      <c r="M56" s="2">
        <f>(GeoMin!M56+GeoMax!M56)/2</f>
        <v>-4.66</v>
      </c>
      <c r="N56" s="2">
        <f>(GeoMin!N56+GeoMax!N56)/2</f>
        <v>6.185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40">
      <selection activeCell="B57" sqref="B57:N57"/>
    </sheetView>
  </sheetViews>
  <sheetFormatPr defaultColWidth="9.140625" defaultRowHeight="12.75"/>
  <sheetData>
    <row r="1" ht="12.75">
      <c r="A1" t="s">
        <v>37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-19.49</v>
      </c>
      <c r="C5">
        <v>-17.54</v>
      </c>
      <c r="D5">
        <v>-11.86</v>
      </c>
      <c r="E5">
        <v>-0.31</v>
      </c>
      <c r="F5">
        <v>3.07</v>
      </c>
      <c r="G5">
        <v>8.5</v>
      </c>
      <c r="H5">
        <v>12.66</v>
      </c>
      <c r="I5">
        <v>12.62</v>
      </c>
      <c r="J5">
        <v>9.12</v>
      </c>
      <c r="K5">
        <v>2.4</v>
      </c>
      <c r="L5">
        <v>1.27</v>
      </c>
      <c r="M5">
        <v>-8.33</v>
      </c>
      <c r="N5">
        <v>-0.66</v>
      </c>
    </row>
    <row r="6" spans="1:14" ht="12.75">
      <c r="A6">
        <v>1949</v>
      </c>
      <c r="B6">
        <v>-13.17</v>
      </c>
      <c r="C6">
        <v>-13.13</v>
      </c>
      <c r="D6">
        <v>-10.52</v>
      </c>
      <c r="E6">
        <v>-1.86</v>
      </c>
      <c r="F6">
        <v>4.08</v>
      </c>
      <c r="G6">
        <v>12.07</v>
      </c>
      <c r="H6">
        <v>13.51</v>
      </c>
      <c r="I6">
        <v>12.6</v>
      </c>
      <c r="J6">
        <v>7.24</v>
      </c>
      <c r="K6">
        <v>4.27</v>
      </c>
      <c r="L6">
        <v>-5.57</v>
      </c>
      <c r="M6">
        <v>-9.69</v>
      </c>
      <c r="N6">
        <v>-0.01</v>
      </c>
    </row>
    <row r="7" spans="1:14" ht="12.75">
      <c r="A7">
        <v>1950</v>
      </c>
      <c r="B7">
        <v>-13.47</v>
      </c>
      <c r="C7">
        <v>-15.8</v>
      </c>
      <c r="D7">
        <v>-12.99</v>
      </c>
      <c r="E7">
        <v>-4.84</v>
      </c>
      <c r="F7">
        <v>3.63</v>
      </c>
      <c r="G7">
        <v>8.61</v>
      </c>
      <c r="H7">
        <v>11.45</v>
      </c>
      <c r="I7">
        <v>9.69</v>
      </c>
      <c r="J7">
        <v>6.51</v>
      </c>
      <c r="K7">
        <v>4.15</v>
      </c>
      <c r="L7">
        <v>-3.86</v>
      </c>
      <c r="M7">
        <v>-12.69</v>
      </c>
      <c r="N7">
        <v>-1.63</v>
      </c>
    </row>
    <row r="8" spans="1:14" ht="12.75">
      <c r="A8">
        <v>1951</v>
      </c>
      <c r="B8">
        <v>-15.81</v>
      </c>
      <c r="C8">
        <v>-13.6</v>
      </c>
      <c r="D8">
        <v>-7.89</v>
      </c>
      <c r="E8">
        <v>-0.09</v>
      </c>
      <c r="F8">
        <v>5.04</v>
      </c>
      <c r="G8">
        <v>9.43</v>
      </c>
      <c r="H8">
        <v>12</v>
      </c>
      <c r="I8">
        <v>10.21</v>
      </c>
      <c r="J8">
        <v>6.87</v>
      </c>
      <c r="K8">
        <v>2.99</v>
      </c>
      <c r="L8">
        <v>-6.57</v>
      </c>
      <c r="M8">
        <v>-12.25</v>
      </c>
      <c r="N8">
        <v>-0.81</v>
      </c>
    </row>
    <row r="9" spans="1:14" ht="12.75">
      <c r="A9">
        <v>1952</v>
      </c>
      <c r="B9">
        <v>-14.44</v>
      </c>
      <c r="C9">
        <v>-13.7</v>
      </c>
      <c r="D9">
        <v>-9.7</v>
      </c>
      <c r="E9">
        <v>-1.16</v>
      </c>
      <c r="F9">
        <v>4.09</v>
      </c>
      <c r="G9">
        <v>9.57</v>
      </c>
      <c r="H9">
        <v>13.97</v>
      </c>
      <c r="I9">
        <v>11.62</v>
      </c>
      <c r="J9">
        <v>8.84</v>
      </c>
      <c r="K9">
        <v>0.3</v>
      </c>
      <c r="L9">
        <v>-1.63</v>
      </c>
      <c r="M9">
        <v>-7.07</v>
      </c>
      <c r="N9">
        <v>0.06</v>
      </c>
    </row>
    <row r="10" spans="1:14" ht="12.75">
      <c r="A10">
        <v>1953</v>
      </c>
      <c r="B10">
        <v>-13.68</v>
      </c>
      <c r="C10">
        <v>-11.66</v>
      </c>
      <c r="D10">
        <v>-7.28</v>
      </c>
      <c r="E10">
        <v>-1.46</v>
      </c>
      <c r="F10">
        <v>4</v>
      </c>
      <c r="G10">
        <v>9.66</v>
      </c>
      <c r="H10">
        <v>12.57</v>
      </c>
      <c r="I10">
        <v>12.07</v>
      </c>
      <c r="J10">
        <v>7.44</v>
      </c>
      <c r="K10">
        <v>2.18</v>
      </c>
      <c r="L10">
        <v>-0.47</v>
      </c>
      <c r="M10">
        <v>-8.75</v>
      </c>
      <c r="N10">
        <v>0.38</v>
      </c>
    </row>
    <row r="11" spans="1:14" ht="12.75">
      <c r="A11">
        <v>1954</v>
      </c>
      <c r="B11">
        <v>-18.89</v>
      </c>
      <c r="C11">
        <v>-10.33</v>
      </c>
      <c r="D11">
        <v>-11.02</v>
      </c>
      <c r="E11">
        <v>-2.44</v>
      </c>
      <c r="F11">
        <v>2.76</v>
      </c>
      <c r="G11">
        <v>11.4</v>
      </c>
      <c r="H11">
        <v>11.08</v>
      </c>
      <c r="I11">
        <v>10.88</v>
      </c>
      <c r="J11">
        <v>7.5</v>
      </c>
      <c r="K11">
        <v>3.33</v>
      </c>
      <c r="L11">
        <v>-1.67</v>
      </c>
      <c r="M11">
        <v>-11.76</v>
      </c>
      <c r="N11">
        <v>-0.76</v>
      </c>
    </row>
    <row r="12" spans="1:14" ht="12.75">
      <c r="A12">
        <v>1955</v>
      </c>
      <c r="B12">
        <v>-16.21</v>
      </c>
      <c r="C12">
        <v>-15.5</v>
      </c>
      <c r="D12">
        <v>-11.28</v>
      </c>
      <c r="E12">
        <v>0.96</v>
      </c>
      <c r="F12">
        <v>5.2</v>
      </c>
      <c r="G12">
        <v>11</v>
      </c>
      <c r="H12">
        <v>14.12</v>
      </c>
      <c r="I12">
        <v>14.05</v>
      </c>
      <c r="J12">
        <v>6.45</v>
      </c>
      <c r="K12">
        <v>3.99</v>
      </c>
      <c r="L12">
        <v>-4.65</v>
      </c>
      <c r="M12">
        <v>-15.01</v>
      </c>
      <c r="N12">
        <v>-0.57</v>
      </c>
    </row>
    <row r="13" spans="1:14" ht="12.75">
      <c r="A13">
        <v>1956</v>
      </c>
      <c r="B13">
        <v>-15.48</v>
      </c>
      <c r="C13">
        <v>-14.58</v>
      </c>
      <c r="D13">
        <v>-14.13</v>
      </c>
      <c r="E13">
        <v>-2.93</v>
      </c>
      <c r="F13">
        <v>1.37</v>
      </c>
      <c r="G13">
        <v>9.65</v>
      </c>
      <c r="H13">
        <v>11.52</v>
      </c>
      <c r="I13">
        <v>11.17</v>
      </c>
      <c r="J13">
        <v>5.11</v>
      </c>
      <c r="K13">
        <v>2.97</v>
      </c>
      <c r="L13">
        <v>-3.36</v>
      </c>
      <c r="M13">
        <v>-11.8</v>
      </c>
      <c r="N13">
        <v>-1.71</v>
      </c>
    </row>
    <row r="14" spans="1:14" ht="12.75">
      <c r="A14">
        <v>1957</v>
      </c>
      <c r="B14">
        <v>-20.43</v>
      </c>
      <c r="C14">
        <v>-13.53</v>
      </c>
      <c r="D14">
        <v>-9.05</v>
      </c>
      <c r="E14">
        <v>-1.29</v>
      </c>
      <c r="F14">
        <v>3.78</v>
      </c>
      <c r="G14">
        <v>10.4</v>
      </c>
      <c r="H14">
        <v>11.9</v>
      </c>
      <c r="I14">
        <v>9.7</v>
      </c>
      <c r="J14">
        <v>7.33</v>
      </c>
      <c r="K14">
        <v>1.54</v>
      </c>
      <c r="L14">
        <v>-1.97</v>
      </c>
      <c r="M14">
        <v>-9.46</v>
      </c>
      <c r="N14">
        <v>-0.93</v>
      </c>
    </row>
    <row r="15" spans="1:14" ht="12.75">
      <c r="A15">
        <v>1958</v>
      </c>
      <c r="B15">
        <v>-13.83</v>
      </c>
      <c r="C15">
        <v>-17.2</v>
      </c>
      <c r="D15">
        <v>-5.23</v>
      </c>
      <c r="E15">
        <v>-1.13</v>
      </c>
      <c r="F15">
        <v>2.4</v>
      </c>
      <c r="G15">
        <v>6.91</v>
      </c>
      <c r="H15">
        <v>11.63</v>
      </c>
      <c r="I15">
        <v>11.02</v>
      </c>
      <c r="J15">
        <v>7.85</v>
      </c>
      <c r="K15">
        <v>2.98</v>
      </c>
      <c r="L15">
        <v>-2.76</v>
      </c>
      <c r="M15">
        <v>-18.46</v>
      </c>
      <c r="N15">
        <v>-1.32</v>
      </c>
    </row>
    <row r="16" spans="1:14" ht="12.75">
      <c r="A16">
        <v>1959</v>
      </c>
      <c r="B16">
        <v>-17.28</v>
      </c>
      <c r="C16">
        <v>-19.74</v>
      </c>
      <c r="D16">
        <v>-11.87</v>
      </c>
      <c r="E16">
        <v>-1.97</v>
      </c>
      <c r="F16">
        <v>5.69</v>
      </c>
      <c r="G16">
        <v>11.03</v>
      </c>
      <c r="H16">
        <v>13.07</v>
      </c>
      <c r="I16">
        <v>15.17</v>
      </c>
      <c r="J16">
        <v>10.19</v>
      </c>
      <c r="K16">
        <v>2.38</v>
      </c>
      <c r="L16">
        <v>-6.49</v>
      </c>
      <c r="M16">
        <v>-9.65</v>
      </c>
      <c r="N16">
        <v>-0.79</v>
      </c>
    </row>
    <row r="17" spans="1:14" ht="12.75">
      <c r="A17">
        <v>1960</v>
      </c>
      <c r="B17">
        <v>-14.4</v>
      </c>
      <c r="C17">
        <v>-14.64</v>
      </c>
      <c r="D17">
        <v>-16.37</v>
      </c>
      <c r="E17">
        <v>-1.35</v>
      </c>
      <c r="F17">
        <v>6.83</v>
      </c>
      <c r="G17">
        <v>8.93</v>
      </c>
      <c r="H17">
        <v>11.34</v>
      </c>
      <c r="I17">
        <v>11.52</v>
      </c>
      <c r="J17">
        <v>8.27</v>
      </c>
      <c r="K17">
        <v>2.26</v>
      </c>
      <c r="L17">
        <v>-0.5</v>
      </c>
      <c r="M17">
        <v>-14.34</v>
      </c>
      <c r="N17">
        <v>-1.04</v>
      </c>
    </row>
    <row r="18" spans="1:14" ht="12.75">
      <c r="A18">
        <v>1961</v>
      </c>
      <c r="B18">
        <v>-19.15</v>
      </c>
      <c r="C18">
        <v>-13.55</v>
      </c>
      <c r="D18">
        <v>-8.1</v>
      </c>
      <c r="E18">
        <v>-1.49</v>
      </c>
      <c r="F18">
        <v>2.68</v>
      </c>
      <c r="G18">
        <v>8.35</v>
      </c>
      <c r="H18">
        <v>13.37</v>
      </c>
      <c r="I18">
        <v>12.09</v>
      </c>
      <c r="J18">
        <v>10.71</v>
      </c>
      <c r="K18">
        <v>3.65</v>
      </c>
      <c r="L18">
        <v>-2.68</v>
      </c>
      <c r="M18">
        <v>-10.32</v>
      </c>
      <c r="N18">
        <v>-0.37</v>
      </c>
    </row>
    <row r="19" spans="1:14" ht="12.75">
      <c r="A19">
        <v>1962</v>
      </c>
      <c r="B19">
        <v>-18.1</v>
      </c>
      <c r="C19">
        <v>-20.38</v>
      </c>
      <c r="D19">
        <v>-9.57</v>
      </c>
      <c r="E19">
        <v>-2.07</v>
      </c>
      <c r="F19">
        <v>6.64</v>
      </c>
      <c r="G19">
        <v>9.24</v>
      </c>
      <c r="H19">
        <v>10.98</v>
      </c>
      <c r="I19">
        <v>11.51</v>
      </c>
      <c r="J19">
        <v>7.2</v>
      </c>
      <c r="K19">
        <v>3.65</v>
      </c>
      <c r="L19">
        <v>-3.62</v>
      </c>
      <c r="M19">
        <v>-13.18</v>
      </c>
      <c r="N19">
        <v>-1.47</v>
      </c>
    </row>
    <row r="20" spans="1:14" ht="12.75">
      <c r="A20">
        <v>1963</v>
      </c>
      <c r="B20">
        <v>-19.37</v>
      </c>
      <c r="C20">
        <v>-21.64</v>
      </c>
      <c r="D20">
        <v>-11.52</v>
      </c>
      <c r="E20">
        <v>-2.16</v>
      </c>
      <c r="F20">
        <v>2.43</v>
      </c>
      <c r="G20">
        <v>9.37</v>
      </c>
      <c r="H20">
        <v>12.89</v>
      </c>
      <c r="I20">
        <v>10.15</v>
      </c>
      <c r="J20">
        <v>5.68</v>
      </c>
      <c r="K20">
        <v>4.57</v>
      </c>
      <c r="L20">
        <v>0.08</v>
      </c>
      <c r="M20">
        <v>-16</v>
      </c>
      <c r="N20">
        <v>-2.13</v>
      </c>
    </row>
    <row r="21" spans="1:14" ht="12.75">
      <c r="A21">
        <v>1964</v>
      </c>
      <c r="B21">
        <v>-12.31</v>
      </c>
      <c r="C21">
        <v>-15.18</v>
      </c>
      <c r="D21">
        <v>-10.06</v>
      </c>
      <c r="E21">
        <v>-2.2</v>
      </c>
      <c r="F21">
        <v>5.96</v>
      </c>
      <c r="G21">
        <v>8.13</v>
      </c>
      <c r="H21">
        <v>13.54</v>
      </c>
      <c r="I21">
        <v>9.83</v>
      </c>
      <c r="J21">
        <v>7.16</v>
      </c>
      <c r="K21">
        <v>0.68</v>
      </c>
      <c r="L21">
        <v>-2.79</v>
      </c>
      <c r="M21">
        <v>-11.99</v>
      </c>
      <c r="N21">
        <v>-0.77</v>
      </c>
    </row>
    <row r="22" spans="1:14" ht="12.75">
      <c r="A22">
        <v>1965</v>
      </c>
      <c r="B22">
        <v>-18.39</v>
      </c>
      <c r="C22">
        <v>-16.95</v>
      </c>
      <c r="D22">
        <v>-13.04</v>
      </c>
      <c r="E22">
        <v>-4.01</v>
      </c>
      <c r="F22">
        <v>5.11</v>
      </c>
      <c r="G22">
        <v>8.37</v>
      </c>
      <c r="H22">
        <v>9.74</v>
      </c>
      <c r="I22">
        <v>10.81</v>
      </c>
      <c r="J22">
        <v>7.9</v>
      </c>
      <c r="K22">
        <v>1.85</v>
      </c>
      <c r="L22">
        <v>-3.87</v>
      </c>
      <c r="M22">
        <v>-6.86</v>
      </c>
      <c r="N22">
        <v>-1.61</v>
      </c>
    </row>
    <row r="23" spans="1:14" ht="12.75">
      <c r="A23">
        <v>1966</v>
      </c>
      <c r="B23">
        <v>-18.13</v>
      </c>
      <c r="C23">
        <v>-12.91</v>
      </c>
      <c r="D23">
        <v>-7.09</v>
      </c>
      <c r="E23">
        <v>-1.56</v>
      </c>
      <c r="F23">
        <v>1.56</v>
      </c>
      <c r="G23">
        <v>9.75</v>
      </c>
      <c r="H23">
        <v>12.81</v>
      </c>
      <c r="I23">
        <v>12.15</v>
      </c>
      <c r="J23">
        <v>6.62</v>
      </c>
      <c r="K23">
        <v>2.16</v>
      </c>
      <c r="L23">
        <v>-2.88</v>
      </c>
      <c r="M23">
        <v>-12.63</v>
      </c>
      <c r="N23">
        <v>-0.85</v>
      </c>
    </row>
    <row r="24" spans="1:14" ht="12.75">
      <c r="A24">
        <v>1967</v>
      </c>
      <c r="B24">
        <v>-13.22</v>
      </c>
      <c r="C24">
        <v>-20.07</v>
      </c>
      <c r="D24">
        <v>-12.02</v>
      </c>
      <c r="E24">
        <v>-2.14</v>
      </c>
      <c r="F24">
        <v>1.32</v>
      </c>
      <c r="G24">
        <v>11.25</v>
      </c>
      <c r="H24">
        <v>12.07</v>
      </c>
      <c r="I24">
        <v>10.51</v>
      </c>
      <c r="J24">
        <v>6.57</v>
      </c>
      <c r="K24">
        <v>2.87</v>
      </c>
      <c r="L24">
        <v>-4.97</v>
      </c>
      <c r="M24">
        <v>-9.75</v>
      </c>
      <c r="N24">
        <v>-1.47</v>
      </c>
    </row>
    <row r="25" spans="1:14" ht="12.75">
      <c r="A25">
        <v>1968</v>
      </c>
      <c r="B25">
        <v>-17.82</v>
      </c>
      <c r="C25">
        <v>-18.07</v>
      </c>
      <c r="D25">
        <v>-8.83</v>
      </c>
      <c r="E25">
        <v>-0.25</v>
      </c>
      <c r="F25">
        <v>3.59</v>
      </c>
      <c r="G25">
        <v>9.45</v>
      </c>
      <c r="H25">
        <v>12.29</v>
      </c>
      <c r="I25">
        <v>11.15</v>
      </c>
      <c r="J25">
        <v>10.35</v>
      </c>
      <c r="K25">
        <v>4.99</v>
      </c>
      <c r="L25">
        <v>-3.45</v>
      </c>
      <c r="M25">
        <v>-12.14</v>
      </c>
      <c r="N25">
        <v>-0.73</v>
      </c>
    </row>
    <row r="26" spans="1:14" ht="12.75">
      <c r="A26">
        <v>1969</v>
      </c>
      <c r="B26">
        <v>-14.1</v>
      </c>
      <c r="C26">
        <v>-14.13</v>
      </c>
      <c r="D26">
        <v>-11.51</v>
      </c>
      <c r="E26">
        <v>-1.88</v>
      </c>
      <c r="F26">
        <v>2.78</v>
      </c>
      <c r="G26">
        <v>8.05</v>
      </c>
      <c r="H26">
        <v>11.95</v>
      </c>
      <c r="I26">
        <v>13.44</v>
      </c>
      <c r="J26">
        <v>8.32</v>
      </c>
      <c r="K26">
        <v>2.45</v>
      </c>
      <c r="L26">
        <v>-2.78</v>
      </c>
      <c r="M26">
        <v>-13.28</v>
      </c>
      <c r="N26">
        <v>-0.89</v>
      </c>
    </row>
    <row r="27" spans="1:14" ht="12.75">
      <c r="A27">
        <v>1970</v>
      </c>
      <c r="B27">
        <v>-19.97</v>
      </c>
      <c r="C27">
        <v>-18.34</v>
      </c>
      <c r="D27">
        <v>-12.19</v>
      </c>
      <c r="E27">
        <v>-2.07</v>
      </c>
      <c r="F27">
        <v>4.42</v>
      </c>
      <c r="G27">
        <v>9.16</v>
      </c>
      <c r="H27">
        <v>13.6</v>
      </c>
      <c r="I27">
        <v>12.21</v>
      </c>
      <c r="J27">
        <v>8.76</v>
      </c>
      <c r="K27">
        <v>4.29</v>
      </c>
      <c r="L27">
        <v>-2.36</v>
      </c>
      <c r="M27">
        <v>-14.2</v>
      </c>
      <c r="N27">
        <v>-1.39</v>
      </c>
    </row>
    <row r="28" spans="1:14" ht="12.75">
      <c r="A28">
        <v>1971</v>
      </c>
      <c r="B28">
        <v>-19.58</v>
      </c>
      <c r="C28">
        <v>-14.89</v>
      </c>
      <c r="D28">
        <v>-12.77</v>
      </c>
      <c r="E28">
        <v>-3.16</v>
      </c>
      <c r="F28">
        <v>2.82</v>
      </c>
      <c r="G28">
        <v>10.28</v>
      </c>
      <c r="H28">
        <v>11.07</v>
      </c>
      <c r="I28">
        <v>10.81</v>
      </c>
      <c r="J28">
        <v>9.93</v>
      </c>
      <c r="K28">
        <v>6.92</v>
      </c>
      <c r="L28">
        <v>-3.09</v>
      </c>
      <c r="M28">
        <v>-9.94</v>
      </c>
      <c r="N28">
        <v>-0.96</v>
      </c>
    </row>
    <row r="29" spans="1:14" ht="12.75">
      <c r="A29">
        <v>1972</v>
      </c>
      <c r="B29">
        <v>-15.49</v>
      </c>
      <c r="C29">
        <v>-18.64</v>
      </c>
      <c r="D29">
        <v>-13.65</v>
      </c>
      <c r="E29">
        <v>-4.79</v>
      </c>
      <c r="F29">
        <v>4.42</v>
      </c>
      <c r="G29">
        <v>7.99</v>
      </c>
      <c r="H29">
        <v>11.64</v>
      </c>
      <c r="I29">
        <v>11.45</v>
      </c>
      <c r="J29">
        <v>7.26</v>
      </c>
      <c r="K29">
        <v>0.4</v>
      </c>
      <c r="L29">
        <v>-3.95</v>
      </c>
      <c r="M29">
        <v>-12.61</v>
      </c>
      <c r="N29">
        <v>-2.16</v>
      </c>
    </row>
    <row r="30" spans="1:14" ht="12.75">
      <c r="A30">
        <v>1973</v>
      </c>
      <c r="B30">
        <v>-13.27</v>
      </c>
      <c r="C30">
        <v>-17.21</v>
      </c>
      <c r="D30">
        <v>-2.84</v>
      </c>
      <c r="E30">
        <v>-0.88</v>
      </c>
      <c r="F30">
        <v>3.84</v>
      </c>
      <c r="G30">
        <v>11.1</v>
      </c>
      <c r="H30">
        <v>13.05</v>
      </c>
      <c r="I30">
        <v>14.48</v>
      </c>
      <c r="J30">
        <v>7.67</v>
      </c>
      <c r="K30">
        <v>5</v>
      </c>
      <c r="L30">
        <v>-2.56</v>
      </c>
      <c r="M30">
        <v>-11.53</v>
      </c>
      <c r="N30">
        <v>0.57</v>
      </c>
    </row>
    <row r="31" spans="1:14" ht="12.75">
      <c r="A31">
        <v>1974</v>
      </c>
      <c r="B31">
        <v>-14.91</v>
      </c>
      <c r="C31">
        <v>-19.32</v>
      </c>
      <c r="D31">
        <v>-10.38</v>
      </c>
      <c r="E31">
        <v>-2.03</v>
      </c>
      <c r="F31">
        <v>2.79</v>
      </c>
      <c r="G31">
        <v>9.87</v>
      </c>
      <c r="H31">
        <v>12.59</v>
      </c>
      <c r="I31">
        <v>12.16</v>
      </c>
      <c r="J31">
        <v>5.79</v>
      </c>
      <c r="K31">
        <v>0.45</v>
      </c>
      <c r="L31">
        <v>-2.43</v>
      </c>
      <c r="M31">
        <v>-7.39</v>
      </c>
      <c r="N31">
        <v>-1.07</v>
      </c>
    </row>
    <row r="32" spans="1:14" ht="12.75">
      <c r="A32">
        <v>1975</v>
      </c>
      <c r="B32">
        <v>-13.64</v>
      </c>
      <c r="C32">
        <v>-13.28</v>
      </c>
      <c r="D32">
        <v>-11.72</v>
      </c>
      <c r="E32">
        <v>-5.33</v>
      </c>
      <c r="F32">
        <v>7.18</v>
      </c>
      <c r="G32">
        <v>11.21</v>
      </c>
      <c r="H32">
        <v>13.68</v>
      </c>
      <c r="I32">
        <v>12.59</v>
      </c>
      <c r="J32">
        <v>6.98</v>
      </c>
      <c r="K32">
        <v>3.93</v>
      </c>
      <c r="L32">
        <v>-1.36</v>
      </c>
      <c r="M32">
        <v>-13.32</v>
      </c>
      <c r="N32">
        <v>-0.26</v>
      </c>
    </row>
    <row r="33" spans="1:14" ht="12.75">
      <c r="A33">
        <v>1976</v>
      </c>
      <c r="B33">
        <v>-20.01</v>
      </c>
      <c r="C33">
        <v>-13.38</v>
      </c>
      <c r="D33">
        <v>-9.64</v>
      </c>
      <c r="E33">
        <v>-0.56</v>
      </c>
      <c r="F33">
        <v>3.72</v>
      </c>
      <c r="G33">
        <v>11.16</v>
      </c>
      <c r="H33">
        <v>12.43</v>
      </c>
      <c r="I33">
        <v>11.09</v>
      </c>
      <c r="J33">
        <v>6.61</v>
      </c>
      <c r="K33">
        <v>0.47</v>
      </c>
      <c r="L33">
        <v>-6.15</v>
      </c>
      <c r="M33">
        <v>-19.18</v>
      </c>
      <c r="N33">
        <v>-1.95</v>
      </c>
    </row>
    <row r="34" spans="1:14" ht="12.75">
      <c r="A34">
        <v>1977</v>
      </c>
      <c r="B34">
        <v>-20.05</v>
      </c>
      <c r="C34">
        <v>-13.74</v>
      </c>
      <c r="D34">
        <v>-5.91</v>
      </c>
      <c r="E34">
        <v>-1.81</v>
      </c>
      <c r="F34">
        <v>5.62</v>
      </c>
      <c r="G34">
        <v>8.29</v>
      </c>
      <c r="H34">
        <v>13.21</v>
      </c>
      <c r="I34">
        <v>10.93</v>
      </c>
      <c r="J34">
        <v>9.35</v>
      </c>
      <c r="K34">
        <v>1.89</v>
      </c>
      <c r="L34">
        <v>-2.16</v>
      </c>
      <c r="M34">
        <v>-11.85</v>
      </c>
      <c r="N34">
        <v>-0.52</v>
      </c>
    </row>
    <row r="35" spans="1:14" ht="12.75">
      <c r="A35">
        <v>1978</v>
      </c>
      <c r="B35">
        <v>-18.51</v>
      </c>
      <c r="C35">
        <v>-18.38</v>
      </c>
      <c r="D35">
        <v>-13.18</v>
      </c>
      <c r="E35">
        <v>-3.28</v>
      </c>
      <c r="F35">
        <v>6.41</v>
      </c>
      <c r="G35">
        <v>8.54</v>
      </c>
      <c r="H35">
        <v>12.12</v>
      </c>
      <c r="I35">
        <v>11.92</v>
      </c>
      <c r="J35">
        <v>7.55</v>
      </c>
      <c r="K35">
        <v>2.02</v>
      </c>
      <c r="L35">
        <v>-4.8</v>
      </c>
      <c r="M35">
        <v>-12.4</v>
      </c>
      <c r="N35">
        <v>-1.83</v>
      </c>
    </row>
    <row r="36" spans="1:14" ht="12.75">
      <c r="A36">
        <v>1979</v>
      </c>
      <c r="B36">
        <v>-17.14</v>
      </c>
      <c r="C36">
        <v>-21.53</v>
      </c>
      <c r="D36">
        <v>-7.17</v>
      </c>
      <c r="E36">
        <v>-1.69</v>
      </c>
      <c r="F36">
        <v>4.75</v>
      </c>
      <c r="G36">
        <v>9.43</v>
      </c>
      <c r="H36">
        <v>12.69</v>
      </c>
      <c r="I36">
        <v>11.44</v>
      </c>
      <c r="J36">
        <v>7.8</v>
      </c>
      <c r="K36">
        <v>2.61</v>
      </c>
      <c r="L36">
        <v>-1.91</v>
      </c>
      <c r="M36">
        <v>-9.22</v>
      </c>
      <c r="N36">
        <v>-0.83</v>
      </c>
    </row>
    <row r="37" spans="1:14" ht="12.75">
      <c r="A37">
        <v>1980</v>
      </c>
      <c r="B37">
        <v>-14.12</v>
      </c>
      <c r="C37">
        <v>-17.19</v>
      </c>
      <c r="D37">
        <v>-10.51</v>
      </c>
      <c r="E37">
        <v>-0.4</v>
      </c>
      <c r="F37">
        <v>5.22</v>
      </c>
      <c r="G37">
        <v>7.45</v>
      </c>
      <c r="H37">
        <v>12.61</v>
      </c>
      <c r="I37">
        <v>13.94</v>
      </c>
      <c r="J37">
        <v>7.29</v>
      </c>
      <c r="K37">
        <v>0.34</v>
      </c>
      <c r="L37">
        <v>-4.64</v>
      </c>
      <c r="M37">
        <v>-17.89</v>
      </c>
      <c r="N37">
        <v>-1.49</v>
      </c>
    </row>
    <row r="38" spans="1:14" ht="12.75">
      <c r="A38">
        <v>1981</v>
      </c>
      <c r="B38">
        <v>-19.75</v>
      </c>
      <c r="C38">
        <v>-10.3</v>
      </c>
      <c r="D38">
        <v>-7.25</v>
      </c>
      <c r="E38">
        <v>-0.76</v>
      </c>
      <c r="F38">
        <v>3.71</v>
      </c>
      <c r="G38">
        <v>9.6</v>
      </c>
      <c r="H38">
        <v>12.84</v>
      </c>
      <c r="I38">
        <v>12.18</v>
      </c>
      <c r="J38">
        <v>7.47</v>
      </c>
      <c r="K38">
        <v>0.43</v>
      </c>
      <c r="L38">
        <v>-3.62</v>
      </c>
      <c r="M38">
        <v>-9.55</v>
      </c>
      <c r="N38">
        <v>-0.42</v>
      </c>
    </row>
    <row r="39" spans="1:14" ht="12.75">
      <c r="A39">
        <v>1982</v>
      </c>
      <c r="B39">
        <v>-22.66</v>
      </c>
      <c r="C39">
        <v>-16.58</v>
      </c>
      <c r="D39">
        <v>-10.32</v>
      </c>
      <c r="E39">
        <v>-4.71</v>
      </c>
      <c r="F39">
        <v>6.87</v>
      </c>
      <c r="G39">
        <v>7.71</v>
      </c>
      <c r="H39">
        <v>12.39</v>
      </c>
      <c r="I39">
        <v>10.18</v>
      </c>
      <c r="J39">
        <v>8.06</v>
      </c>
      <c r="K39">
        <v>4.06</v>
      </c>
      <c r="L39">
        <v>-2.43</v>
      </c>
      <c r="M39">
        <v>-7.45</v>
      </c>
      <c r="N39">
        <v>-1.24</v>
      </c>
    </row>
    <row r="40" spans="1:14" ht="12.75">
      <c r="A40">
        <v>1983</v>
      </c>
      <c r="B40">
        <v>-13.48</v>
      </c>
      <c r="C40">
        <v>-11.95</v>
      </c>
      <c r="D40">
        <v>-7.12</v>
      </c>
      <c r="E40">
        <v>-1.8</v>
      </c>
      <c r="F40">
        <v>2.38</v>
      </c>
      <c r="G40">
        <v>9.14</v>
      </c>
      <c r="H40">
        <v>13.89</v>
      </c>
      <c r="I40">
        <v>13.92</v>
      </c>
      <c r="J40">
        <v>9.61</v>
      </c>
      <c r="K40">
        <v>2.48</v>
      </c>
      <c r="L40">
        <v>-3.43</v>
      </c>
      <c r="M40">
        <v>-15.86</v>
      </c>
      <c r="N40">
        <v>-0.18</v>
      </c>
    </row>
    <row r="41" spans="1:14" ht="12.75">
      <c r="A41">
        <v>1984</v>
      </c>
      <c r="B41">
        <v>-19.32</v>
      </c>
      <c r="C41">
        <v>-8.61</v>
      </c>
      <c r="D41">
        <v>-12.63</v>
      </c>
      <c r="E41">
        <v>0.27</v>
      </c>
      <c r="F41">
        <v>2.81</v>
      </c>
      <c r="G41">
        <v>10.08</v>
      </c>
      <c r="H41">
        <v>12.25</v>
      </c>
      <c r="I41">
        <v>13.53</v>
      </c>
      <c r="J41">
        <v>7.06</v>
      </c>
      <c r="K41">
        <v>4.05</v>
      </c>
      <c r="L41">
        <v>-2.9</v>
      </c>
      <c r="M41">
        <v>-9.34</v>
      </c>
      <c r="N41">
        <v>-0.23</v>
      </c>
    </row>
    <row r="42" spans="1:14" ht="12.75">
      <c r="A42">
        <v>1985</v>
      </c>
      <c r="B42">
        <v>-17.57</v>
      </c>
      <c r="C42">
        <v>-14.01</v>
      </c>
      <c r="D42">
        <v>-8.85</v>
      </c>
      <c r="E42">
        <v>-1.42</v>
      </c>
      <c r="F42">
        <v>5.07</v>
      </c>
      <c r="G42">
        <v>7.98</v>
      </c>
      <c r="H42">
        <v>12.01</v>
      </c>
      <c r="I42">
        <v>11.89</v>
      </c>
      <c r="J42">
        <v>9.63</v>
      </c>
      <c r="K42">
        <v>3.18</v>
      </c>
      <c r="L42">
        <v>-2.93</v>
      </c>
      <c r="M42">
        <v>-14.53</v>
      </c>
      <c r="N42">
        <v>-0.8</v>
      </c>
    </row>
    <row r="43" spans="1:14" ht="12.75">
      <c r="A43">
        <v>1986</v>
      </c>
      <c r="B43">
        <v>-16.19</v>
      </c>
      <c r="C43">
        <v>-14.91</v>
      </c>
      <c r="D43">
        <v>-7.93</v>
      </c>
      <c r="E43">
        <v>0.67</v>
      </c>
      <c r="F43">
        <v>7.03</v>
      </c>
      <c r="G43">
        <v>8.13</v>
      </c>
      <c r="H43">
        <v>13.45</v>
      </c>
      <c r="I43">
        <v>11.08</v>
      </c>
      <c r="J43">
        <v>8.14</v>
      </c>
      <c r="K43">
        <v>1.9</v>
      </c>
      <c r="L43">
        <v>-4.82</v>
      </c>
      <c r="M43">
        <v>-7.65</v>
      </c>
      <c r="N43">
        <v>-0.09</v>
      </c>
    </row>
    <row r="44" spans="1:14" ht="12.75">
      <c r="A44">
        <v>1987</v>
      </c>
      <c r="B44">
        <v>-12.06</v>
      </c>
      <c r="C44">
        <v>-14.6</v>
      </c>
      <c r="D44">
        <v>-7.09</v>
      </c>
      <c r="E44">
        <v>1.26</v>
      </c>
      <c r="F44">
        <v>5.38</v>
      </c>
      <c r="G44">
        <v>10.66</v>
      </c>
      <c r="H44">
        <v>14.13</v>
      </c>
      <c r="I44">
        <v>11.92</v>
      </c>
      <c r="J44">
        <v>8.91</v>
      </c>
      <c r="K44">
        <v>1.17</v>
      </c>
      <c r="L44">
        <v>-3.27</v>
      </c>
      <c r="M44">
        <v>-7.27</v>
      </c>
      <c r="N44">
        <v>0.76</v>
      </c>
    </row>
    <row r="45" spans="1:14" ht="12.75">
      <c r="A45">
        <v>1988</v>
      </c>
      <c r="B45">
        <v>-14.36</v>
      </c>
      <c r="C45">
        <v>-17.03</v>
      </c>
      <c r="D45">
        <v>-10.51</v>
      </c>
      <c r="E45">
        <v>-0.8</v>
      </c>
      <c r="F45">
        <v>5.8</v>
      </c>
      <c r="G45">
        <v>8.79</v>
      </c>
      <c r="H45">
        <v>14.21</v>
      </c>
      <c r="I45">
        <v>13.84</v>
      </c>
      <c r="J45">
        <v>8.18</v>
      </c>
      <c r="K45">
        <v>1.39</v>
      </c>
      <c r="L45">
        <v>-0.82</v>
      </c>
      <c r="M45">
        <v>-12.44</v>
      </c>
      <c r="N45">
        <v>-0.31</v>
      </c>
    </row>
    <row r="46" spans="1:14" ht="12.75">
      <c r="A46">
        <v>1989</v>
      </c>
      <c r="B46">
        <v>-12.68</v>
      </c>
      <c r="C46">
        <v>-17.39</v>
      </c>
      <c r="D46">
        <v>-12.6</v>
      </c>
      <c r="E46">
        <v>-2.6</v>
      </c>
      <c r="F46">
        <v>5.61</v>
      </c>
      <c r="G46">
        <v>10.62</v>
      </c>
      <c r="H46">
        <v>13.05</v>
      </c>
      <c r="I46">
        <v>12.07</v>
      </c>
      <c r="J46">
        <v>7.75</v>
      </c>
      <c r="K46">
        <v>2.95</v>
      </c>
      <c r="L46">
        <v>-6.71</v>
      </c>
      <c r="M46">
        <v>-21.19</v>
      </c>
      <c r="N46">
        <v>-1.76</v>
      </c>
    </row>
    <row r="47" spans="1:14" ht="12.75">
      <c r="A47">
        <v>1990</v>
      </c>
      <c r="B47">
        <v>-9.88</v>
      </c>
      <c r="C47">
        <v>-13.36</v>
      </c>
      <c r="D47">
        <v>-8.23</v>
      </c>
      <c r="E47">
        <v>0.21</v>
      </c>
      <c r="F47">
        <v>3.83</v>
      </c>
      <c r="G47">
        <v>10.08</v>
      </c>
      <c r="H47">
        <v>12.77</v>
      </c>
      <c r="I47">
        <v>12.51</v>
      </c>
      <c r="J47">
        <v>7.91</v>
      </c>
      <c r="K47">
        <v>1.84</v>
      </c>
      <c r="L47">
        <v>-2.58</v>
      </c>
      <c r="M47">
        <v>-9.61</v>
      </c>
      <c r="N47">
        <v>0.46</v>
      </c>
    </row>
    <row r="48" spans="1:14" ht="12.75">
      <c r="A48">
        <v>1991</v>
      </c>
      <c r="B48">
        <v>-15.42</v>
      </c>
      <c r="C48">
        <v>-12.45</v>
      </c>
      <c r="D48">
        <v>-7.4</v>
      </c>
      <c r="E48">
        <v>0.99</v>
      </c>
      <c r="F48">
        <v>7.45</v>
      </c>
      <c r="G48">
        <v>11.4</v>
      </c>
      <c r="H48">
        <v>13.42</v>
      </c>
      <c r="I48">
        <v>13.27</v>
      </c>
      <c r="J48">
        <v>7.15</v>
      </c>
      <c r="K48">
        <v>3.39</v>
      </c>
      <c r="L48">
        <v>-3.32</v>
      </c>
      <c r="M48">
        <v>-11.15</v>
      </c>
      <c r="N48">
        <v>0.61</v>
      </c>
    </row>
    <row r="49" spans="1:14" ht="12.75">
      <c r="A49">
        <v>1992</v>
      </c>
      <c r="B49">
        <v>-13.81</v>
      </c>
      <c r="C49">
        <v>-13.73</v>
      </c>
      <c r="D49">
        <v>-11.97</v>
      </c>
      <c r="E49">
        <v>-2.35</v>
      </c>
      <c r="F49">
        <v>3.8</v>
      </c>
      <c r="G49">
        <v>8</v>
      </c>
      <c r="H49">
        <v>10.33</v>
      </c>
      <c r="I49">
        <v>10.56</v>
      </c>
      <c r="J49">
        <v>7.69</v>
      </c>
      <c r="K49">
        <v>1.31</v>
      </c>
      <c r="L49">
        <v>-3.57</v>
      </c>
      <c r="M49">
        <v>-8.96</v>
      </c>
      <c r="N49">
        <v>-1.06</v>
      </c>
    </row>
    <row r="50" spans="1:14" ht="12.75">
      <c r="A50">
        <v>1993</v>
      </c>
      <c r="B50">
        <v>-13.85</v>
      </c>
      <c r="C50">
        <v>-18.95</v>
      </c>
      <c r="D50">
        <v>-9.57</v>
      </c>
      <c r="E50">
        <v>-1.36</v>
      </c>
      <c r="F50">
        <v>4.64</v>
      </c>
      <c r="G50">
        <v>9.42</v>
      </c>
      <c r="H50">
        <v>13.82</v>
      </c>
      <c r="I50">
        <v>13.76</v>
      </c>
      <c r="J50">
        <v>6.22</v>
      </c>
      <c r="K50">
        <v>1.35</v>
      </c>
      <c r="L50">
        <v>-4.58</v>
      </c>
      <c r="M50">
        <v>-10.06</v>
      </c>
      <c r="N50">
        <v>-0.76</v>
      </c>
    </row>
    <row r="51" spans="1:14" ht="12.75">
      <c r="A51">
        <v>1994</v>
      </c>
      <c r="B51">
        <v>-23.8</v>
      </c>
      <c r="C51">
        <v>-18.72</v>
      </c>
      <c r="D51">
        <v>-9.14</v>
      </c>
      <c r="E51">
        <v>-1.49</v>
      </c>
      <c r="F51">
        <v>3.91</v>
      </c>
      <c r="G51">
        <v>10.81</v>
      </c>
      <c r="H51">
        <v>13.59</v>
      </c>
      <c r="I51">
        <v>11.21</v>
      </c>
      <c r="J51">
        <v>9.13</v>
      </c>
      <c r="K51">
        <v>4.17</v>
      </c>
      <c r="L51">
        <v>-1.74</v>
      </c>
      <c r="M51">
        <v>-6.63</v>
      </c>
      <c r="N51">
        <v>-0.72</v>
      </c>
    </row>
    <row r="52" spans="1:14" ht="12.75">
      <c r="A52">
        <v>1995</v>
      </c>
      <c r="B52">
        <v>-10.78</v>
      </c>
      <c r="C52">
        <v>-17.19</v>
      </c>
      <c r="D52">
        <v>-7.07</v>
      </c>
      <c r="E52">
        <v>-3.1</v>
      </c>
      <c r="F52">
        <v>4.73</v>
      </c>
      <c r="G52">
        <v>11.89</v>
      </c>
      <c r="H52">
        <v>14.11</v>
      </c>
      <c r="I52">
        <v>14.31</v>
      </c>
      <c r="J52">
        <v>6.51</v>
      </c>
      <c r="K52">
        <v>4.95</v>
      </c>
      <c r="L52">
        <v>-7.51</v>
      </c>
      <c r="M52">
        <v>-14.28</v>
      </c>
      <c r="N52">
        <v>-0.29</v>
      </c>
    </row>
    <row r="53" spans="1:14" ht="12.75">
      <c r="A53">
        <v>1996</v>
      </c>
      <c r="B53">
        <v>-17.98</v>
      </c>
      <c r="C53">
        <v>-16.67</v>
      </c>
      <c r="D53">
        <v>-11.51</v>
      </c>
      <c r="E53">
        <v>-3.08</v>
      </c>
      <c r="F53">
        <v>2.8</v>
      </c>
      <c r="G53">
        <v>11.84</v>
      </c>
      <c r="H53">
        <v>12.34</v>
      </c>
      <c r="I53">
        <v>12.67</v>
      </c>
      <c r="J53">
        <v>9.63</v>
      </c>
      <c r="K53">
        <v>2.43</v>
      </c>
      <c r="L53">
        <v>-5.38</v>
      </c>
      <c r="M53">
        <v>-7.5</v>
      </c>
      <c r="N53">
        <v>-0.87</v>
      </c>
    </row>
    <row r="54" spans="1:14" ht="12.75">
      <c r="A54">
        <v>1997</v>
      </c>
      <c r="B54">
        <v>-18.65</v>
      </c>
      <c r="C54">
        <v>-15.31</v>
      </c>
      <c r="D54">
        <v>-11.53</v>
      </c>
      <c r="E54">
        <v>-2.93</v>
      </c>
      <c r="F54">
        <v>2.23</v>
      </c>
      <c r="G54">
        <v>11.11</v>
      </c>
      <c r="H54">
        <v>12.47</v>
      </c>
      <c r="I54">
        <v>10.72</v>
      </c>
      <c r="J54">
        <v>8.23</v>
      </c>
      <c r="K54">
        <v>2.37</v>
      </c>
      <c r="L54">
        <v>-4.08</v>
      </c>
      <c r="M54">
        <v>-9.18</v>
      </c>
      <c r="N54">
        <v>-1.21</v>
      </c>
    </row>
    <row r="55" spans="1:14" ht="12.75">
      <c r="A55">
        <v>1998</v>
      </c>
      <c r="B55">
        <v>-12.22</v>
      </c>
      <c r="C55">
        <v>-7.51</v>
      </c>
      <c r="D55">
        <v>-7.38</v>
      </c>
      <c r="E55">
        <v>-0.23</v>
      </c>
      <c r="F55">
        <v>8.03</v>
      </c>
      <c r="G55">
        <v>11.22</v>
      </c>
      <c r="H55">
        <v>12.89</v>
      </c>
      <c r="I55">
        <v>13.39</v>
      </c>
      <c r="J55">
        <v>8.94</v>
      </c>
      <c r="K55">
        <v>3.14</v>
      </c>
      <c r="L55">
        <v>-0.78</v>
      </c>
      <c r="M55">
        <v>-7.95</v>
      </c>
      <c r="N55">
        <v>1.79</v>
      </c>
    </row>
    <row r="56" spans="1:14" ht="12.75">
      <c r="A56">
        <v>1999</v>
      </c>
      <c r="B56">
        <v>-16.14</v>
      </c>
      <c r="C56">
        <v>-11.23</v>
      </c>
      <c r="D56">
        <v>-8.42</v>
      </c>
      <c r="E56">
        <v>-0.01</v>
      </c>
      <c r="F56">
        <v>6.74</v>
      </c>
      <c r="G56">
        <v>12.05</v>
      </c>
      <c r="H56">
        <v>14.95</v>
      </c>
      <c r="I56">
        <v>11.51</v>
      </c>
      <c r="J56">
        <v>9.46</v>
      </c>
      <c r="K56">
        <v>2.11</v>
      </c>
      <c r="L56">
        <v>-0.97</v>
      </c>
      <c r="M56">
        <v>-8.86</v>
      </c>
      <c r="N56">
        <v>0.93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B57" sqref="B57:N57"/>
    </sheetView>
  </sheetViews>
  <sheetFormatPr defaultColWidth="9.140625" defaultRowHeight="12.75"/>
  <sheetData>
    <row r="1" ht="12.75">
      <c r="A1" t="s">
        <v>38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-7.38</v>
      </c>
      <c r="C5">
        <v>-4.63</v>
      </c>
      <c r="D5">
        <v>1.24</v>
      </c>
      <c r="E5">
        <v>11.67</v>
      </c>
      <c r="F5">
        <v>16.01</v>
      </c>
      <c r="G5">
        <v>22.74</v>
      </c>
      <c r="H5">
        <v>25.39</v>
      </c>
      <c r="I5">
        <v>25.2</v>
      </c>
      <c r="J5">
        <v>22.24</v>
      </c>
      <c r="K5">
        <v>12.27</v>
      </c>
      <c r="L5">
        <v>7.1</v>
      </c>
      <c r="M5">
        <v>-0.39</v>
      </c>
      <c r="N5">
        <v>10.96</v>
      </c>
    </row>
    <row r="6" spans="1:14" ht="12.75">
      <c r="A6">
        <v>1949</v>
      </c>
      <c r="B6">
        <v>-2.67</v>
      </c>
      <c r="C6">
        <v>-2.13</v>
      </c>
      <c r="D6">
        <v>0.35</v>
      </c>
      <c r="E6">
        <v>10.76</v>
      </c>
      <c r="F6">
        <v>17.35</v>
      </c>
      <c r="G6">
        <v>24.66</v>
      </c>
      <c r="H6">
        <v>25.7</v>
      </c>
      <c r="I6">
        <v>25.59</v>
      </c>
      <c r="J6">
        <v>17.5</v>
      </c>
      <c r="K6">
        <v>15.63</v>
      </c>
      <c r="L6">
        <v>2.37</v>
      </c>
      <c r="M6">
        <v>-1.04</v>
      </c>
      <c r="N6">
        <v>11.17</v>
      </c>
    </row>
    <row r="7" spans="1:14" ht="12.75">
      <c r="A7">
        <v>1950</v>
      </c>
      <c r="B7">
        <v>-2</v>
      </c>
      <c r="C7">
        <v>-4.95</v>
      </c>
      <c r="D7">
        <v>-0.7</v>
      </c>
      <c r="E7">
        <v>5.11</v>
      </c>
      <c r="F7">
        <v>16.68</v>
      </c>
      <c r="G7">
        <v>21.64</v>
      </c>
      <c r="H7">
        <v>23.55</v>
      </c>
      <c r="I7">
        <v>21.73</v>
      </c>
      <c r="J7">
        <v>17.5</v>
      </c>
      <c r="K7">
        <v>13.66</v>
      </c>
      <c r="L7">
        <v>3.77</v>
      </c>
      <c r="M7">
        <v>-3.67</v>
      </c>
      <c r="N7">
        <v>9.36</v>
      </c>
    </row>
    <row r="8" spans="1:14" ht="12.75">
      <c r="A8">
        <v>1951</v>
      </c>
      <c r="B8">
        <v>-4.97</v>
      </c>
      <c r="C8">
        <v>-3.2</v>
      </c>
      <c r="D8">
        <v>1.42</v>
      </c>
      <c r="E8">
        <v>9.66</v>
      </c>
      <c r="F8">
        <v>19.31</v>
      </c>
      <c r="G8">
        <v>21.81</v>
      </c>
      <c r="H8">
        <v>23.74</v>
      </c>
      <c r="I8">
        <v>22.05</v>
      </c>
      <c r="J8">
        <v>17.94</v>
      </c>
      <c r="K8">
        <v>12.31</v>
      </c>
      <c r="L8">
        <v>1.2</v>
      </c>
      <c r="M8">
        <v>-2.94</v>
      </c>
      <c r="N8">
        <v>9.86</v>
      </c>
    </row>
    <row r="9" spans="1:14" ht="12.75">
      <c r="A9">
        <v>1952</v>
      </c>
      <c r="B9">
        <v>-3.53</v>
      </c>
      <c r="C9">
        <v>-2.31</v>
      </c>
      <c r="D9">
        <v>0.3</v>
      </c>
      <c r="E9">
        <v>11.99</v>
      </c>
      <c r="F9">
        <v>16.04</v>
      </c>
      <c r="G9">
        <v>22.48</v>
      </c>
      <c r="H9">
        <v>26.08</v>
      </c>
      <c r="I9">
        <v>23.92</v>
      </c>
      <c r="J9">
        <v>20.36</v>
      </c>
      <c r="K9">
        <v>9.94</v>
      </c>
      <c r="L9">
        <v>5.76</v>
      </c>
      <c r="M9">
        <v>0.55</v>
      </c>
      <c r="N9">
        <v>10.96</v>
      </c>
    </row>
    <row r="10" spans="1:14" ht="12.75">
      <c r="A10">
        <v>1953</v>
      </c>
      <c r="B10">
        <v>-2.9</v>
      </c>
      <c r="C10">
        <v>-1.78</v>
      </c>
      <c r="D10">
        <v>2.46</v>
      </c>
      <c r="E10">
        <v>8.15</v>
      </c>
      <c r="F10">
        <v>18.36</v>
      </c>
      <c r="G10">
        <v>21.87</v>
      </c>
      <c r="H10">
        <v>24.87</v>
      </c>
      <c r="I10">
        <v>25.07</v>
      </c>
      <c r="J10">
        <v>18.9</v>
      </c>
      <c r="K10">
        <v>14.92</v>
      </c>
      <c r="L10">
        <v>7.05</v>
      </c>
      <c r="M10">
        <v>0.26</v>
      </c>
      <c r="N10">
        <v>11.43</v>
      </c>
    </row>
    <row r="11" spans="1:14" ht="12.75">
      <c r="A11">
        <v>1954</v>
      </c>
      <c r="B11">
        <v>-7.7</v>
      </c>
      <c r="C11">
        <v>0.43</v>
      </c>
      <c r="D11">
        <v>-0.26</v>
      </c>
      <c r="E11">
        <v>9.25</v>
      </c>
      <c r="F11">
        <v>15.03</v>
      </c>
      <c r="G11">
        <v>22.36</v>
      </c>
      <c r="H11">
        <v>23.77</v>
      </c>
      <c r="I11">
        <v>22.57</v>
      </c>
      <c r="J11">
        <v>17.07</v>
      </c>
      <c r="K11">
        <v>11.89</v>
      </c>
      <c r="L11">
        <v>5.02</v>
      </c>
      <c r="M11">
        <v>-3.09</v>
      </c>
      <c r="N11">
        <v>9.7</v>
      </c>
    </row>
    <row r="12" spans="1:14" ht="12.75">
      <c r="A12">
        <v>1955</v>
      </c>
      <c r="B12">
        <v>-5.62</v>
      </c>
      <c r="C12">
        <v>-3.5</v>
      </c>
      <c r="D12">
        <v>-0.56</v>
      </c>
      <c r="E12">
        <v>13.41</v>
      </c>
      <c r="F12">
        <v>18.59</v>
      </c>
      <c r="G12">
        <v>24.24</v>
      </c>
      <c r="H12">
        <v>28.24</v>
      </c>
      <c r="I12">
        <v>26.22</v>
      </c>
      <c r="J12">
        <v>19.05</v>
      </c>
      <c r="K12">
        <v>13.56</v>
      </c>
      <c r="L12">
        <v>2.8</v>
      </c>
      <c r="M12">
        <v>-5.15</v>
      </c>
      <c r="N12">
        <v>10.94</v>
      </c>
    </row>
    <row r="13" spans="1:14" ht="12.75">
      <c r="A13">
        <v>1956</v>
      </c>
      <c r="B13">
        <v>-5.42</v>
      </c>
      <c r="C13">
        <v>-2.83</v>
      </c>
      <c r="D13">
        <v>-0.57</v>
      </c>
      <c r="E13">
        <v>6.52</v>
      </c>
      <c r="F13">
        <v>13.26</v>
      </c>
      <c r="G13">
        <v>22.66</v>
      </c>
      <c r="H13">
        <v>22.77</v>
      </c>
      <c r="I13">
        <v>22.46</v>
      </c>
      <c r="J13">
        <v>15.67</v>
      </c>
      <c r="K13">
        <v>15.26</v>
      </c>
      <c r="L13">
        <v>5.05</v>
      </c>
      <c r="M13">
        <v>-2.58</v>
      </c>
      <c r="N13">
        <v>9.35</v>
      </c>
    </row>
    <row r="14" spans="1:14" ht="12.75">
      <c r="A14">
        <v>1957</v>
      </c>
      <c r="B14">
        <v>-7.99</v>
      </c>
      <c r="C14">
        <v>-1.78</v>
      </c>
      <c r="D14">
        <v>2.39</v>
      </c>
      <c r="E14">
        <v>10.27</v>
      </c>
      <c r="F14">
        <v>15.94</v>
      </c>
      <c r="G14">
        <v>21.35</v>
      </c>
      <c r="H14">
        <v>24.58</v>
      </c>
      <c r="I14">
        <v>22.92</v>
      </c>
      <c r="J14">
        <v>18.23</v>
      </c>
      <c r="K14">
        <v>12.21</v>
      </c>
      <c r="L14">
        <v>5.05</v>
      </c>
      <c r="M14">
        <v>-0.39</v>
      </c>
      <c r="N14">
        <v>10.23</v>
      </c>
    </row>
    <row r="15" spans="1:14" ht="12.75">
      <c r="A15">
        <v>1958</v>
      </c>
      <c r="B15">
        <v>-4.44</v>
      </c>
      <c r="C15">
        <v>-7.43</v>
      </c>
      <c r="D15">
        <v>3.3</v>
      </c>
      <c r="E15">
        <v>11.88</v>
      </c>
      <c r="F15">
        <v>15.11</v>
      </c>
      <c r="G15">
        <v>19.24</v>
      </c>
      <c r="H15">
        <v>23.23</v>
      </c>
      <c r="I15">
        <v>23.13</v>
      </c>
      <c r="J15">
        <v>18.73</v>
      </c>
      <c r="K15">
        <v>12.55</v>
      </c>
      <c r="L15">
        <v>5.74</v>
      </c>
      <c r="M15">
        <v>-6.28</v>
      </c>
      <c r="N15">
        <v>9.57</v>
      </c>
    </row>
    <row r="16" spans="1:14" ht="12.75">
      <c r="A16">
        <v>1959</v>
      </c>
      <c r="B16">
        <v>-7.45</v>
      </c>
      <c r="C16">
        <v>-6.33</v>
      </c>
      <c r="D16">
        <v>0.29</v>
      </c>
      <c r="E16">
        <v>8.46</v>
      </c>
      <c r="F16">
        <v>17.72</v>
      </c>
      <c r="G16">
        <v>22.92</v>
      </c>
      <c r="H16">
        <v>25.7</v>
      </c>
      <c r="I16">
        <v>25.53</v>
      </c>
      <c r="J16">
        <v>20.03</v>
      </c>
      <c r="K16">
        <v>9.86</v>
      </c>
      <c r="L16">
        <v>1.15</v>
      </c>
      <c r="M16">
        <v>-1.76</v>
      </c>
      <c r="N16">
        <v>9.68</v>
      </c>
    </row>
    <row r="17" spans="1:14" ht="12.75">
      <c r="A17">
        <v>1960</v>
      </c>
      <c r="B17">
        <v>-4.89</v>
      </c>
      <c r="C17">
        <v>-3.83</v>
      </c>
      <c r="D17">
        <v>-2.52</v>
      </c>
      <c r="E17">
        <v>8.95</v>
      </c>
      <c r="F17">
        <v>17.69</v>
      </c>
      <c r="G17">
        <v>21.11</v>
      </c>
      <c r="H17">
        <v>23.07</v>
      </c>
      <c r="I17">
        <v>24.07</v>
      </c>
      <c r="J17">
        <v>18.99</v>
      </c>
      <c r="K17">
        <v>12.64</v>
      </c>
      <c r="L17">
        <v>6.33</v>
      </c>
      <c r="M17">
        <v>-4.06</v>
      </c>
      <c r="N17">
        <v>9.8</v>
      </c>
    </row>
    <row r="18" spans="1:14" ht="12.75">
      <c r="A18">
        <v>1961</v>
      </c>
      <c r="B18">
        <v>-7.78</v>
      </c>
      <c r="C18">
        <v>-1.7</v>
      </c>
      <c r="D18">
        <v>1.84</v>
      </c>
      <c r="E18">
        <v>7.89</v>
      </c>
      <c r="F18">
        <v>15.07</v>
      </c>
      <c r="G18">
        <v>20.42</v>
      </c>
      <c r="H18">
        <v>24.09</v>
      </c>
      <c r="I18">
        <v>23.79</v>
      </c>
      <c r="J18">
        <v>21.24</v>
      </c>
      <c r="K18">
        <v>13.84</v>
      </c>
      <c r="L18">
        <v>5.07</v>
      </c>
      <c r="M18">
        <v>-2.26</v>
      </c>
      <c r="N18">
        <v>10.13</v>
      </c>
    </row>
    <row r="19" spans="1:14" ht="12.75">
      <c r="A19">
        <v>1962</v>
      </c>
      <c r="B19">
        <v>-7.38</v>
      </c>
      <c r="C19">
        <v>-7.37</v>
      </c>
      <c r="D19">
        <v>2.85</v>
      </c>
      <c r="E19">
        <v>8.81</v>
      </c>
      <c r="F19">
        <v>19.52</v>
      </c>
      <c r="G19">
        <v>22.52</v>
      </c>
      <c r="H19">
        <v>24.31</v>
      </c>
      <c r="I19">
        <v>24.28</v>
      </c>
      <c r="J19">
        <v>17.49</v>
      </c>
      <c r="K19">
        <v>12.39</v>
      </c>
      <c r="L19">
        <v>4.46</v>
      </c>
      <c r="M19">
        <v>-3.08</v>
      </c>
      <c r="N19">
        <v>9.9</v>
      </c>
    </row>
    <row r="20" spans="1:14" ht="12.75">
      <c r="A20">
        <v>1963</v>
      </c>
      <c r="B20">
        <v>-8.66</v>
      </c>
      <c r="C20">
        <v>-8.15</v>
      </c>
      <c r="D20">
        <v>1.71</v>
      </c>
      <c r="E20">
        <v>10.22</v>
      </c>
      <c r="F20">
        <v>15.58</v>
      </c>
      <c r="G20">
        <v>23.81</v>
      </c>
      <c r="H20">
        <v>25.47</v>
      </c>
      <c r="I20">
        <v>21.45</v>
      </c>
      <c r="J20">
        <v>17.43</v>
      </c>
      <c r="K20">
        <v>17.57</v>
      </c>
      <c r="L20">
        <v>7.16</v>
      </c>
      <c r="M20">
        <v>-6.41</v>
      </c>
      <c r="N20">
        <v>9.76</v>
      </c>
    </row>
    <row r="21" spans="1:14" ht="12.75">
      <c r="A21">
        <v>1964</v>
      </c>
      <c r="B21">
        <v>-2.3</v>
      </c>
      <c r="C21">
        <v>-2.65</v>
      </c>
      <c r="D21">
        <v>0.9</v>
      </c>
      <c r="E21">
        <v>9.26</v>
      </c>
      <c r="F21">
        <v>19.17</v>
      </c>
      <c r="G21">
        <v>22.02</v>
      </c>
      <c r="H21">
        <v>26.15</v>
      </c>
      <c r="I21">
        <v>20.07</v>
      </c>
      <c r="J21">
        <v>17.47</v>
      </c>
      <c r="K21">
        <v>11.71</v>
      </c>
      <c r="L21">
        <v>5.73</v>
      </c>
      <c r="M21">
        <v>-3.07</v>
      </c>
      <c r="N21">
        <v>10.37</v>
      </c>
    </row>
    <row r="22" spans="1:14" ht="12.75">
      <c r="A22">
        <v>1965</v>
      </c>
      <c r="B22">
        <v>-6.29</v>
      </c>
      <c r="C22">
        <v>-5.05</v>
      </c>
      <c r="D22">
        <v>-0.03</v>
      </c>
      <c r="E22">
        <v>7.41</v>
      </c>
      <c r="F22">
        <v>19.13</v>
      </c>
      <c r="G22">
        <v>21.52</v>
      </c>
      <c r="H22">
        <v>21.62</v>
      </c>
      <c r="I22">
        <v>21.2</v>
      </c>
      <c r="J22">
        <v>17.8</v>
      </c>
      <c r="K22">
        <v>10.49</v>
      </c>
      <c r="L22">
        <v>3.19</v>
      </c>
      <c r="M22">
        <v>-0.13</v>
      </c>
      <c r="N22">
        <v>9.24</v>
      </c>
    </row>
    <row r="23" spans="1:14" ht="12.75">
      <c r="A23">
        <v>1966</v>
      </c>
      <c r="B23">
        <v>-7.47</v>
      </c>
      <c r="C23">
        <v>-2.95</v>
      </c>
      <c r="D23">
        <v>1.89</v>
      </c>
      <c r="E23">
        <v>8.25</v>
      </c>
      <c r="F23">
        <v>13.33</v>
      </c>
      <c r="G23">
        <v>23.26</v>
      </c>
      <c r="H23">
        <v>26.64</v>
      </c>
      <c r="I23">
        <v>22.64</v>
      </c>
      <c r="J23">
        <v>17.98</v>
      </c>
      <c r="K23">
        <v>11.44</v>
      </c>
      <c r="L23">
        <v>4.44</v>
      </c>
      <c r="M23">
        <v>-3.69</v>
      </c>
      <c r="N23">
        <v>9.65</v>
      </c>
    </row>
    <row r="24" spans="1:14" ht="12.75">
      <c r="A24">
        <v>1967</v>
      </c>
      <c r="B24">
        <v>-2.82</v>
      </c>
      <c r="C24">
        <v>-7.57</v>
      </c>
      <c r="D24">
        <v>0.33</v>
      </c>
      <c r="E24">
        <v>8.19</v>
      </c>
      <c r="F24">
        <v>12.86</v>
      </c>
      <c r="G24">
        <v>23.11</v>
      </c>
      <c r="H24">
        <v>23.24</v>
      </c>
      <c r="I24">
        <v>21.88</v>
      </c>
      <c r="J24">
        <v>19.14</v>
      </c>
      <c r="K24">
        <v>10.93</v>
      </c>
      <c r="L24">
        <v>1.75</v>
      </c>
      <c r="M24">
        <v>-1.08</v>
      </c>
      <c r="N24">
        <v>9.16</v>
      </c>
    </row>
    <row r="25" spans="1:14" ht="12.75">
      <c r="A25">
        <v>1968</v>
      </c>
      <c r="B25">
        <v>-7.06</v>
      </c>
      <c r="C25">
        <v>-7.3</v>
      </c>
      <c r="D25">
        <v>3.16</v>
      </c>
      <c r="E25">
        <v>11.6</v>
      </c>
      <c r="F25">
        <v>15.12</v>
      </c>
      <c r="G25">
        <v>20.12</v>
      </c>
      <c r="H25">
        <v>23.51</v>
      </c>
      <c r="I25">
        <v>22.25</v>
      </c>
      <c r="J25">
        <v>20.56</v>
      </c>
      <c r="K25">
        <v>13.63</v>
      </c>
      <c r="L25">
        <v>2.59</v>
      </c>
      <c r="M25">
        <v>-4.28</v>
      </c>
      <c r="N25">
        <v>9.49</v>
      </c>
    </row>
    <row r="26" spans="1:14" ht="12.75">
      <c r="A26">
        <v>1969</v>
      </c>
      <c r="B26">
        <v>-4.83</v>
      </c>
      <c r="C26">
        <v>-1.98</v>
      </c>
      <c r="D26">
        <v>0.03</v>
      </c>
      <c r="E26">
        <v>9.43</v>
      </c>
      <c r="F26">
        <v>15.1</v>
      </c>
      <c r="G26">
        <v>18.97</v>
      </c>
      <c r="H26">
        <v>24.39</v>
      </c>
      <c r="I26">
        <v>25.39</v>
      </c>
      <c r="J26">
        <v>18.6</v>
      </c>
      <c r="K26">
        <v>10.42</v>
      </c>
      <c r="L26">
        <v>4.16</v>
      </c>
      <c r="M26">
        <v>-4.22</v>
      </c>
      <c r="N26">
        <v>9.62</v>
      </c>
    </row>
    <row r="27" spans="1:14" ht="12.75">
      <c r="A27">
        <v>1970</v>
      </c>
      <c r="B27">
        <v>-8.15</v>
      </c>
      <c r="C27">
        <v>-5.17</v>
      </c>
      <c r="D27">
        <v>0.19</v>
      </c>
      <c r="E27">
        <v>9.64</v>
      </c>
      <c r="F27">
        <v>15.07</v>
      </c>
      <c r="G27">
        <v>22.24</v>
      </c>
      <c r="H27">
        <v>24.63</v>
      </c>
      <c r="I27">
        <v>24.22</v>
      </c>
      <c r="J27">
        <v>18.02</v>
      </c>
      <c r="K27">
        <v>13.65</v>
      </c>
      <c r="L27">
        <v>4.77</v>
      </c>
      <c r="M27">
        <v>-4.91</v>
      </c>
      <c r="N27">
        <v>9.52</v>
      </c>
    </row>
    <row r="28" spans="1:14" ht="12.75">
      <c r="A28">
        <v>1971</v>
      </c>
      <c r="B28">
        <v>-8.31</v>
      </c>
      <c r="C28">
        <v>-3.89</v>
      </c>
      <c r="D28">
        <v>-0.48</v>
      </c>
      <c r="E28">
        <v>7.56</v>
      </c>
      <c r="F28">
        <v>16.62</v>
      </c>
      <c r="G28">
        <v>23.52</v>
      </c>
      <c r="H28">
        <v>22.9</v>
      </c>
      <c r="I28">
        <v>22.46</v>
      </c>
      <c r="J28">
        <v>20.73</v>
      </c>
      <c r="K28">
        <v>15.79</v>
      </c>
      <c r="L28">
        <v>3.47</v>
      </c>
      <c r="M28">
        <v>-0.65</v>
      </c>
      <c r="N28">
        <v>9.98</v>
      </c>
    </row>
    <row r="29" spans="1:14" ht="12.75">
      <c r="A29">
        <v>1972</v>
      </c>
      <c r="B29">
        <v>-3.72</v>
      </c>
      <c r="C29">
        <v>-6.27</v>
      </c>
      <c r="D29">
        <v>-2.1</v>
      </c>
      <c r="E29">
        <v>6.18</v>
      </c>
      <c r="F29">
        <v>18.76</v>
      </c>
      <c r="G29">
        <v>20.33</v>
      </c>
      <c r="H29">
        <v>23.78</v>
      </c>
      <c r="I29">
        <v>21.53</v>
      </c>
      <c r="J29">
        <v>18.02</v>
      </c>
      <c r="K29">
        <v>8.94</v>
      </c>
      <c r="L29">
        <v>2.08</v>
      </c>
      <c r="M29">
        <v>-3.58</v>
      </c>
      <c r="N29">
        <v>8.66</v>
      </c>
    </row>
    <row r="30" spans="1:14" ht="12.75">
      <c r="A30">
        <v>1973</v>
      </c>
      <c r="B30">
        <v>-3.23</v>
      </c>
      <c r="C30">
        <v>-4.95</v>
      </c>
      <c r="D30">
        <v>5.51</v>
      </c>
      <c r="E30">
        <v>9.97</v>
      </c>
      <c r="F30">
        <v>15.16</v>
      </c>
      <c r="G30">
        <v>22.12</v>
      </c>
      <c r="H30">
        <v>24.96</v>
      </c>
      <c r="I30">
        <v>25.04</v>
      </c>
      <c r="J30">
        <v>18.55</v>
      </c>
      <c r="K30">
        <v>14.54</v>
      </c>
      <c r="L30">
        <v>3.26</v>
      </c>
      <c r="M30">
        <v>-3.59</v>
      </c>
      <c r="N30">
        <v>10.61</v>
      </c>
    </row>
    <row r="31" spans="1:14" ht="12.75">
      <c r="A31">
        <v>1974</v>
      </c>
      <c r="B31">
        <v>-4.98</v>
      </c>
      <c r="C31">
        <v>-6.54</v>
      </c>
      <c r="D31">
        <v>-0.13</v>
      </c>
      <c r="E31">
        <v>9.54</v>
      </c>
      <c r="F31">
        <v>13.86</v>
      </c>
      <c r="G31">
        <v>21.38</v>
      </c>
      <c r="H31">
        <v>24.32</v>
      </c>
      <c r="I31">
        <v>23.83</v>
      </c>
      <c r="J31">
        <v>16.37</v>
      </c>
      <c r="K31">
        <v>9.8</v>
      </c>
      <c r="L31">
        <v>4.18</v>
      </c>
      <c r="M31">
        <v>-0.25</v>
      </c>
      <c r="N31">
        <v>9.28</v>
      </c>
    </row>
    <row r="32" spans="1:14" ht="12.75">
      <c r="A32">
        <v>1975</v>
      </c>
      <c r="B32">
        <v>-3.46</v>
      </c>
      <c r="C32">
        <v>-3.16</v>
      </c>
      <c r="D32">
        <v>-0.33</v>
      </c>
      <c r="E32">
        <v>6.31</v>
      </c>
      <c r="F32">
        <v>20.9</v>
      </c>
      <c r="G32">
        <v>23</v>
      </c>
      <c r="H32">
        <v>26.24</v>
      </c>
      <c r="I32">
        <v>24.54</v>
      </c>
      <c r="J32">
        <v>16.31</v>
      </c>
      <c r="K32">
        <v>12.94</v>
      </c>
      <c r="L32">
        <v>7.14</v>
      </c>
      <c r="M32">
        <v>-3.47</v>
      </c>
      <c r="N32">
        <v>10.58</v>
      </c>
    </row>
    <row r="33" spans="1:14" ht="12.75">
      <c r="A33">
        <v>1976</v>
      </c>
      <c r="B33">
        <v>-8.07</v>
      </c>
      <c r="C33">
        <v>-1.57</v>
      </c>
      <c r="D33">
        <v>1.5</v>
      </c>
      <c r="E33">
        <v>11.16</v>
      </c>
      <c r="F33">
        <v>15.42</v>
      </c>
      <c r="G33">
        <v>24.39</v>
      </c>
      <c r="H33">
        <v>23.98</v>
      </c>
      <c r="I33">
        <v>24.06</v>
      </c>
      <c r="J33">
        <v>17.98</v>
      </c>
      <c r="K33">
        <v>9.21</v>
      </c>
      <c r="L33">
        <v>1.03</v>
      </c>
      <c r="M33">
        <v>-6.68</v>
      </c>
      <c r="N33">
        <v>9.37</v>
      </c>
    </row>
    <row r="34" spans="1:14" ht="12.75">
      <c r="A34">
        <v>1977</v>
      </c>
      <c r="B34">
        <v>-9.62</v>
      </c>
      <c r="C34">
        <v>-4.69</v>
      </c>
      <c r="D34">
        <v>4.9</v>
      </c>
      <c r="E34">
        <v>11.8</v>
      </c>
      <c r="F34">
        <v>20.92</v>
      </c>
      <c r="G34">
        <v>21.09</v>
      </c>
      <c r="H34">
        <v>24.7</v>
      </c>
      <c r="I34">
        <v>21.1</v>
      </c>
      <c r="J34">
        <v>17.15</v>
      </c>
      <c r="K34">
        <v>11.44</v>
      </c>
      <c r="L34">
        <v>5.02</v>
      </c>
      <c r="M34">
        <v>-4.15</v>
      </c>
      <c r="N34">
        <v>9.97</v>
      </c>
    </row>
    <row r="35" spans="1:14" ht="12.75">
      <c r="A35">
        <v>1978</v>
      </c>
      <c r="B35">
        <v>-8.2</v>
      </c>
      <c r="C35">
        <v>-6.28</v>
      </c>
      <c r="D35">
        <v>-0.08</v>
      </c>
      <c r="E35">
        <v>6.75</v>
      </c>
      <c r="F35">
        <v>19.34</v>
      </c>
      <c r="G35">
        <v>20.67</v>
      </c>
      <c r="H35">
        <v>23.97</v>
      </c>
      <c r="I35">
        <v>23.47</v>
      </c>
      <c r="J35">
        <v>17.22</v>
      </c>
      <c r="K35">
        <v>10.75</v>
      </c>
      <c r="L35">
        <v>4.13</v>
      </c>
      <c r="M35">
        <v>-2.88</v>
      </c>
      <c r="N35">
        <v>9.07</v>
      </c>
    </row>
    <row r="36" spans="1:14" ht="12.75">
      <c r="A36">
        <v>1979</v>
      </c>
      <c r="B36">
        <v>-8.14</v>
      </c>
      <c r="C36">
        <v>-9.02</v>
      </c>
      <c r="D36">
        <v>2.81</v>
      </c>
      <c r="E36">
        <v>8.01</v>
      </c>
      <c r="F36">
        <v>15.79</v>
      </c>
      <c r="G36">
        <v>21.53</v>
      </c>
      <c r="H36">
        <v>25.07</v>
      </c>
      <c r="I36">
        <v>21.49</v>
      </c>
      <c r="J36">
        <v>18.7</v>
      </c>
      <c r="K36">
        <v>10</v>
      </c>
      <c r="L36">
        <v>4.68</v>
      </c>
      <c r="M36">
        <v>-0.59</v>
      </c>
      <c r="N36">
        <v>9.19</v>
      </c>
    </row>
    <row r="37" spans="1:14" ht="12.75">
      <c r="A37">
        <v>1980</v>
      </c>
      <c r="B37">
        <v>-4.44</v>
      </c>
      <c r="C37">
        <v>-6.35</v>
      </c>
      <c r="D37">
        <v>0.44</v>
      </c>
      <c r="E37">
        <v>9.57</v>
      </c>
      <c r="F37">
        <v>18.41</v>
      </c>
      <c r="G37">
        <v>18.96</v>
      </c>
      <c r="H37">
        <v>24.07</v>
      </c>
      <c r="I37">
        <v>24.16</v>
      </c>
      <c r="J37">
        <v>16.98</v>
      </c>
      <c r="K37">
        <v>8.4</v>
      </c>
      <c r="L37">
        <v>2.83</v>
      </c>
      <c r="M37">
        <v>-5.97</v>
      </c>
      <c r="N37">
        <v>8.92</v>
      </c>
    </row>
    <row r="38" spans="1:14" ht="12.75">
      <c r="A38">
        <v>1981</v>
      </c>
      <c r="B38">
        <v>-8.02</v>
      </c>
      <c r="C38">
        <v>-0.72</v>
      </c>
      <c r="D38">
        <v>2.44</v>
      </c>
      <c r="E38">
        <v>10.04</v>
      </c>
      <c r="F38">
        <v>16.28</v>
      </c>
      <c r="G38">
        <v>20.77</v>
      </c>
      <c r="H38">
        <v>25.61</v>
      </c>
      <c r="I38">
        <v>23.96</v>
      </c>
      <c r="J38">
        <v>16.71</v>
      </c>
      <c r="K38">
        <v>9.24</v>
      </c>
      <c r="L38">
        <v>5.29</v>
      </c>
      <c r="M38">
        <v>-2.36</v>
      </c>
      <c r="N38">
        <v>9.94</v>
      </c>
    </row>
    <row r="39" spans="1:14" ht="12.75">
      <c r="A39">
        <v>1982</v>
      </c>
      <c r="B39">
        <v>-9.45</v>
      </c>
      <c r="C39">
        <v>-4.92</v>
      </c>
      <c r="D39">
        <v>0.68</v>
      </c>
      <c r="E39">
        <v>6.96</v>
      </c>
      <c r="F39">
        <v>19.8</v>
      </c>
      <c r="G39">
        <v>19.35</v>
      </c>
      <c r="H39">
        <v>24.94</v>
      </c>
      <c r="I39">
        <v>21.11</v>
      </c>
      <c r="J39">
        <v>17.56</v>
      </c>
      <c r="K39">
        <v>13.03</v>
      </c>
      <c r="L39">
        <v>4.87</v>
      </c>
      <c r="M39">
        <v>1.35</v>
      </c>
      <c r="N39">
        <v>9.61</v>
      </c>
    </row>
    <row r="40" spans="1:14" ht="12.75">
      <c r="A40">
        <v>1983</v>
      </c>
      <c r="B40">
        <v>-4.14</v>
      </c>
      <c r="C40">
        <v>-1.94</v>
      </c>
      <c r="D40">
        <v>2.32</v>
      </c>
      <c r="E40">
        <v>8.05</v>
      </c>
      <c r="F40">
        <v>13.55</v>
      </c>
      <c r="G40">
        <v>23.45</v>
      </c>
      <c r="H40">
        <v>26.68</v>
      </c>
      <c r="I40">
        <v>25.43</v>
      </c>
      <c r="J40">
        <v>20.32</v>
      </c>
      <c r="K40">
        <v>11.95</v>
      </c>
      <c r="L40">
        <v>3.7</v>
      </c>
      <c r="M40">
        <v>-6.02</v>
      </c>
      <c r="N40">
        <v>10.28</v>
      </c>
    </row>
    <row r="41" spans="1:14" ht="12.75">
      <c r="A41">
        <v>1984</v>
      </c>
      <c r="B41">
        <v>-8.01</v>
      </c>
      <c r="C41">
        <v>-0.15</v>
      </c>
      <c r="D41">
        <v>-1.39</v>
      </c>
      <c r="E41">
        <v>12.21</v>
      </c>
      <c r="F41">
        <v>13.95</v>
      </c>
      <c r="G41">
        <v>21.53</v>
      </c>
      <c r="H41">
        <v>24.04</v>
      </c>
      <c r="I41">
        <v>24.19</v>
      </c>
      <c r="J41">
        <v>17.09</v>
      </c>
      <c r="K41">
        <v>13.73</v>
      </c>
      <c r="L41">
        <v>4.57</v>
      </c>
      <c r="M41">
        <v>-0.62</v>
      </c>
      <c r="N41">
        <v>10.1</v>
      </c>
    </row>
    <row r="42" spans="1:14" ht="12.75">
      <c r="A42">
        <v>1985</v>
      </c>
      <c r="B42">
        <v>-7.82</v>
      </c>
      <c r="C42">
        <v>-4.67</v>
      </c>
      <c r="D42">
        <v>1.64</v>
      </c>
      <c r="E42">
        <v>9.76</v>
      </c>
      <c r="F42">
        <v>17.1</v>
      </c>
      <c r="G42">
        <v>19.77</v>
      </c>
      <c r="H42">
        <v>23.63</v>
      </c>
      <c r="I42">
        <v>22.64</v>
      </c>
      <c r="J42">
        <v>19.26</v>
      </c>
      <c r="K42">
        <v>12.59</v>
      </c>
      <c r="L42">
        <v>2.96</v>
      </c>
      <c r="M42">
        <v>-5.63</v>
      </c>
      <c r="N42">
        <v>9.27</v>
      </c>
    </row>
    <row r="43" spans="1:14" ht="12.75">
      <c r="A43">
        <v>1986</v>
      </c>
      <c r="B43">
        <v>-5.74</v>
      </c>
      <c r="C43">
        <v>-4.6</v>
      </c>
      <c r="D43">
        <v>2.29</v>
      </c>
      <c r="E43">
        <v>12.26</v>
      </c>
      <c r="F43">
        <v>18.88</v>
      </c>
      <c r="G43">
        <v>20.26</v>
      </c>
      <c r="H43">
        <v>24.32</v>
      </c>
      <c r="I43">
        <v>22.2</v>
      </c>
      <c r="J43">
        <v>16.95</v>
      </c>
      <c r="K43">
        <v>11.28</v>
      </c>
      <c r="L43">
        <v>2.46</v>
      </c>
      <c r="M43">
        <v>-0.75</v>
      </c>
      <c r="N43">
        <v>9.98</v>
      </c>
    </row>
    <row r="44" spans="1:14" ht="12.75">
      <c r="A44">
        <v>1987</v>
      </c>
      <c r="B44">
        <v>-3.38</v>
      </c>
      <c r="C44">
        <v>-1.91</v>
      </c>
      <c r="D44">
        <v>4.09</v>
      </c>
      <c r="E44">
        <v>13.36</v>
      </c>
      <c r="F44">
        <v>17.48</v>
      </c>
      <c r="G44">
        <v>22.65</v>
      </c>
      <c r="H44">
        <v>25.43</v>
      </c>
      <c r="I44">
        <v>22.79</v>
      </c>
      <c r="J44">
        <v>18.75</v>
      </c>
      <c r="K44">
        <v>9.3</v>
      </c>
      <c r="L44">
        <v>4.33</v>
      </c>
      <c r="M44">
        <v>-0.3</v>
      </c>
      <c r="N44">
        <v>11.05</v>
      </c>
    </row>
    <row r="45" spans="1:14" ht="12.75">
      <c r="A45">
        <v>1988</v>
      </c>
      <c r="B45">
        <v>-4.33</v>
      </c>
      <c r="C45">
        <v>-5.36</v>
      </c>
      <c r="D45">
        <v>0.86</v>
      </c>
      <c r="E45">
        <v>8.87</v>
      </c>
      <c r="F45">
        <v>18.81</v>
      </c>
      <c r="G45">
        <v>21.85</v>
      </c>
      <c r="H45">
        <v>27.42</v>
      </c>
      <c r="I45">
        <v>24.8</v>
      </c>
      <c r="J45">
        <v>18.55</v>
      </c>
      <c r="K45">
        <v>9.02</v>
      </c>
      <c r="L45">
        <v>5.33</v>
      </c>
      <c r="M45">
        <v>-2.9</v>
      </c>
      <c r="N45">
        <v>10.24</v>
      </c>
    </row>
    <row r="46" spans="1:14" ht="12.75">
      <c r="A46">
        <v>1989</v>
      </c>
      <c r="B46">
        <v>-1.93</v>
      </c>
      <c r="C46">
        <v>-6.07</v>
      </c>
      <c r="D46">
        <v>-0.76</v>
      </c>
      <c r="E46">
        <v>7.43</v>
      </c>
      <c r="F46">
        <v>17.67</v>
      </c>
      <c r="G46">
        <v>21.31</v>
      </c>
      <c r="H46">
        <v>27.27</v>
      </c>
      <c r="I46">
        <v>23.53</v>
      </c>
      <c r="J46">
        <v>19.53</v>
      </c>
      <c r="K46">
        <v>12.46</v>
      </c>
      <c r="L46">
        <v>1.55</v>
      </c>
      <c r="M46">
        <v>-9.82</v>
      </c>
      <c r="N46">
        <v>9.35</v>
      </c>
    </row>
    <row r="47" spans="1:14" ht="12.75">
      <c r="A47">
        <v>1990</v>
      </c>
      <c r="B47">
        <v>-0.62</v>
      </c>
      <c r="C47">
        <v>-2.85</v>
      </c>
      <c r="D47">
        <v>2.74</v>
      </c>
      <c r="E47">
        <v>10.97</v>
      </c>
      <c r="F47">
        <v>15.73</v>
      </c>
      <c r="G47">
        <v>21.62</v>
      </c>
      <c r="H47">
        <v>24.51</v>
      </c>
      <c r="I47">
        <v>24.11</v>
      </c>
      <c r="J47">
        <v>17.7</v>
      </c>
      <c r="K47">
        <v>11.26</v>
      </c>
      <c r="L47">
        <v>5.85</v>
      </c>
      <c r="M47">
        <v>-1.01</v>
      </c>
      <c r="N47">
        <v>10.83</v>
      </c>
    </row>
    <row r="48" spans="1:14" ht="12.75">
      <c r="A48">
        <v>1991</v>
      </c>
      <c r="B48">
        <v>-5.95</v>
      </c>
      <c r="C48">
        <v>-1.63</v>
      </c>
      <c r="D48">
        <v>2.7</v>
      </c>
      <c r="E48">
        <v>11.35</v>
      </c>
      <c r="F48">
        <v>19.67</v>
      </c>
      <c r="G48">
        <v>24.44</v>
      </c>
      <c r="H48">
        <v>25.05</v>
      </c>
      <c r="I48">
        <v>25.31</v>
      </c>
      <c r="J48">
        <v>17.72</v>
      </c>
      <c r="K48">
        <v>11.84</v>
      </c>
      <c r="L48">
        <v>3.88</v>
      </c>
      <c r="M48">
        <v>-2.22</v>
      </c>
      <c r="N48">
        <v>11.01</v>
      </c>
    </row>
    <row r="49" spans="1:14" ht="12.75">
      <c r="A49">
        <v>1992</v>
      </c>
      <c r="B49">
        <v>-4.92</v>
      </c>
      <c r="C49">
        <v>-3.65</v>
      </c>
      <c r="D49">
        <v>-0.42</v>
      </c>
      <c r="E49">
        <v>7.02</v>
      </c>
      <c r="F49">
        <v>17.84</v>
      </c>
      <c r="G49">
        <v>20.76</v>
      </c>
      <c r="H49">
        <v>20.49</v>
      </c>
      <c r="I49">
        <v>21.13</v>
      </c>
      <c r="J49">
        <v>17.78</v>
      </c>
      <c r="K49">
        <v>9.91</v>
      </c>
      <c r="L49">
        <v>2.65</v>
      </c>
      <c r="M49">
        <v>-1.26</v>
      </c>
      <c r="N49">
        <v>8.94</v>
      </c>
    </row>
    <row r="50" spans="1:14" ht="12.75">
      <c r="A50">
        <v>1993</v>
      </c>
      <c r="B50">
        <v>-4</v>
      </c>
      <c r="C50">
        <v>-6.25</v>
      </c>
      <c r="D50">
        <v>1.63</v>
      </c>
      <c r="E50">
        <v>8.91</v>
      </c>
      <c r="F50">
        <v>16.07</v>
      </c>
      <c r="G50">
        <v>20.6</v>
      </c>
      <c r="H50">
        <v>25.1</v>
      </c>
      <c r="I50">
        <v>25.04</v>
      </c>
      <c r="J50">
        <v>16.37</v>
      </c>
      <c r="K50">
        <v>9.19</v>
      </c>
      <c r="L50">
        <v>2.66</v>
      </c>
      <c r="M50">
        <v>-1.98</v>
      </c>
      <c r="N50">
        <v>9.44</v>
      </c>
    </row>
    <row r="51" spans="1:14" ht="12.75">
      <c r="A51">
        <v>1994</v>
      </c>
      <c r="B51">
        <v>-12.33</v>
      </c>
      <c r="C51">
        <v>-7.36</v>
      </c>
      <c r="D51">
        <v>1.52</v>
      </c>
      <c r="E51">
        <v>9.06</v>
      </c>
      <c r="F51">
        <v>16.18</v>
      </c>
      <c r="G51">
        <v>22.95</v>
      </c>
      <c r="H51">
        <v>24.11</v>
      </c>
      <c r="I51">
        <v>21.58</v>
      </c>
      <c r="J51">
        <v>19.12</v>
      </c>
      <c r="K51">
        <v>13.21</v>
      </c>
      <c r="L51">
        <v>6.43</v>
      </c>
      <c r="M51">
        <v>0.95</v>
      </c>
      <c r="N51">
        <v>9.62</v>
      </c>
    </row>
    <row r="52" spans="1:14" ht="12.75">
      <c r="A52">
        <v>1995</v>
      </c>
      <c r="B52">
        <v>-3.06</v>
      </c>
      <c r="C52">
        <v>-6.08</v>
      </c>
      <c r="D52">
        <v>3.86</v>
      </c>
      <c r="E52">
        <v>6.14</v>
      </c>
      <c r="F52">
        <v>16.73</v>
      </c>
      <c r="G52">
        <v>24.66</v>
      </c>
      <c r="H52">
        <v>24.46</v>
      </c>
      <c r="I52">
        <v>24.92</v>
      </c>
      <c r="J52">
        <v>17.06</v>
      </c>
      <c r="K52">
        <v>12.46</v>
      </c>
      <c r="L52">
        <v>0.32</v>
      </c>
      <c r="M52">
        <v>-5.58</v>
      </c>
      <c r="N52">
        <v>9.66</v>
      </c>
    </row>
    <row r="53" spans="1:14" ht="12.75">
      <c r="A53">
        <v>1996</v>
      </c>
      <c r="B53">
        <v>-6.19</v>
      </c>
      <c r="C53">
        <v>-5.07</v>
      </c>
      <c r="D53">
        <v>-0.45</v>
      </c>
      <c r="E53">
        <v>5.9</v>
      </c>
      <c r="F53">
        <v>15.84</v>
      </c>
      <c r="G53">
        <v>22.11</v>
      </c>
      <c r="H53">
        <v>22.47</v>
      </c>
      <c r="I53">
        <v>24.23</v>
      </c>
      <c r="J53">
        <v>19.86</v>
      </c>
      <c r="K53">
        <v>11.44</v>
      </c>
      <c r="L53">
        <v>1.81</v>
      </c>
      <c r="M53">
        <v>-1.36</v>
      </c>
      <c r="N53">
        <v>9.22</v>
      </c>
    </row>
    <row r="54" spans="1:14" ht="12.75">
      <c r="A54">
        <v>1997</v>
      </c>
      <c r="B54">
        <v>-7.18</v>
      </c>
      <c r="C54">
        <v>-3.39</v>
      </c>
      <c r="D54">
        <v>-0.29</v>
      </c>
      <c r="E54">
        <v>8.73</v>
      </c>
      <c r="F54">
        <v>12.55</v>
      </c>
      <c r="G54">
        <v>24.26</v>
      </c>
      <c r="H54">
        <v>24.09</v>
      </c>
      <c r="I54">
        <v>21.63</v>
      </c>
      <c r="J54">
        <v>18.04</v>
      </c>
      <c r="K54">
        <v>11.52</v>
      </c>
      <c r="L54">
        <v>2.98</v>
      </c>
      <c r="M54">
        <v>-1.06</v>
      </c>
      <c r="N54">
        <v>9.32</v>
      </c>
    </row>
    <row r="55" spans="1:14" ht="12.75">
      <c r="A55">
        <v>1998</v>
      </c>
      <c r="B55">
        <v>-3.63</v>
      </c>
      <c r="C55">
        <v>0.89</v>
      </c>
      <c r="D55">
        <v>2.38</v>
      </c>
      <c r="E55">
        <v>12.43</v>
      </c>
      <c r="F55">
        <v>21.2</v>
      </c>
      <c r="G55">
        <v>21.78</v>
      </c>
      <c r="H55">
        <v>24.99</v>
      </c>
      <c r="I55">
        <v>24.96</v>
      </c>
      <c r="J55">
        <v>20.05</v>
      </c>
      <c r="K55">
        <v>12.61</v>
      </c>
      <c r="L55">
        <v>5.24</v>
      </c>
      <c r="M55">
        <v>0.86</v>
      </c>
      <c r="N55">
        <v>11.98</v>
      </c>
    </row>
    <row r="56" spans="1:14" ht="12.75">
      <c r="A56">
        <v>1999</v>
      </c>
      <c r="B56">
        <v>-5.92</v>
      </c>
      <c r="C56">
        <v>-0.71</v>
      </c>
      <c r="D56">
        <v>2.45</v>
      </c>
      <c r="E56">
        <v>11.81</v>
      </c>
      <c r="F56">
        <v>20.13</v>
      </c>
      <c r="G56">
        <v>23.62</v>
      </c>
      <c r="H56">
        <v>25.58</v>
      </c>
      <c r="I56">
        <v>22.81</v>
      </c>
      <c r="J56">
        <v>20.69</v>
      </c>
      <c r="K56">
        <v>10.83</v>
      </c>
      <c r="L56">
        <v>6.5</v>
      </c>
      <c r="M56">
        <v>-0.46</v>
      </c>
      <c r="N56">
        <v>11.44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B5" sqref="B5"/>
    </sheetView>
  </sheetViews>
  <sheetFormatPr defaultColWidth="9.140625" defaultRowHeight="12.75"/>
  <sheetData>
    <row r="1" spans="1:24" ht="12.75">
      <c r="A1" t="s">
        <v>17</v>
      </c>
      <c r="Q1" t="s">
        <v>50</v>
      </c>
      <c r="R1" t="s">
        <v>48</v>
      </c>
      <c r="S1" t="s">
        <v>29</v>
      </c>
      <c r="T1" t="s">
        <v>30</v>
      </c>
      <c r="U1" t="s">
        <v>51</v>
      </c>
      <c r="V1" t="s">
        <v>52</v>
      </c>
      <c r="W1" t="s">
        <v>53</v>
      </c>
      <c r="X1" t="s">
        <v>54</v>
      </c>
    </row>
    <row r="2" spans="1:24" ht="12.75">
      <c r="A2" t="s">
        <v>18</v>
      </c>
      <c r="P2" t="s">
        <v>55</v>
      </c>
      <c r="Q2">
        <v>210009000000</v>
      </c>
      <c r="R2">
        <v>173095000000</v>
      </c>
      <c r="S2">
        <v>91099000000</v>
      </c>
      <c r="T2" s="3">
        <v>100669000000</v>
      </c>
      <c r="U2" s="3">
        <v>16846000000</v>
      </c>
      <c r="V2">
        <v>86006000000</v>
      </c>
      <c r="W2">
        <v>84239000000</v>
      </c>
      <c r="X2">
        <f>SUM(Q2:W2)</f>
        <v>761963000000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v>-17.23</v>
      </c>
      <c r="C5" s="2">
        <v>-15.13</v>
      </c>
      <c r="D5" s="2">
        <v>-9.43</v>
      </c>
      <c r="E5" s="2">
        <v>0.89</v>
      </c>
      <c r="F5" s="2">
        <v>3.82</v>
      </c>
      <c r="G5" s="2">
        <v>9.69</v>
      </c>
      <c r="H5" s="2">
        <v>13.43</v>
      </c>
      <c r="I5" s="2">
        <v>13.14</v>
      </c>
      <c r="J5" s="2">
        <v>9.79</v>
      </c>
      <c r="K5" s="2">
        <v>2.82</v>
      </c>
      <c r="L5" s="2">
        <v>0.84</v>
      </c>
      <c r="M5" s="2">
        <v>-8.07</v>
      </c>
      <c r="N5">
        <v>0.38</v>
      </c>
    </row>
    <row r="6" spans="1:14" ht="12.75">
      <c r="A6">
        <v>1949</v>
      </c>
      <c r="B6" s="2">
        <v>-10.46</v>
      </c>
      <c r="C6" s="2">
        <v>-11.53</v>
      </c>
      <c r="D6" s="2">
        <v>-7.78</v>
      </c>
      <c r="E6" s="2">
        <v>-0.55</v>
      </c>
      <c r="F6" s="2">
        <v>5.28</v>
      </c>
      <c r="G6" s="2">
        <v>12.5</v>
      </c>
      <c r="H6" s="2">
        <v>14.69</v>
      </c>
      <c r="I6" s="2">
        <v>13.68</v>
      </c>
      <c r="J6" s="2">
        <v>7.62</v>
      </c>
      <c r="K6" s="2">
        <v>4.94</v>
      </c>
      <c r="L6" s="2">
        <v>-3.36</v>
      </c>
      <c r="M6" s="2">
        <v>-8.51</v>
      </c>
      <c r="N6">
        <v>1.37</v>
      </c>
    </row>
    <row r="7" spans="1:14" ht="12.75">
      <c r="A7">
        <v>1950</v>
      </c>
      <c r="B7" s="2">
        <v>-12.39</v>
      </c>
      <c r="C7" s="2">
        <v>-12.9</v>
      </c>
      <c r="D7" s="2">
        <v>-10.93</v>
      </c>
      <c r="E7" s="2">
        <v>-3.57</v>
      </c>
      <c r="F7" s="2">
        <v>4.35</v>
      </c>
      <c r="G7" s="2">
        <v>9.57</v>
      </c>
      <c r="H7" s="2">
        <v>11.79</v>
      </c>
      <c r="I7" s="2">
        <v>10.58</v>
      </c>
      <c r="J7" s="2">
        <v>8.16</v>
      </c>
      <c r="K7" s="2">
        <v>4.94</v>
      </c>
      <c r="L7" s="2">
        <v>-3.92</v>
      </c>
      <c r="M7" s="2">
        <v>-11.69</v>
      </c>
      <c r="N7">
        <v>-0.5</v>
      </c>
    </row>
    <row r="8" spans="1:14" ht="12.75">
      <c r="A8">
        <v>1951</v>
      </c>
      <c r="B8" s="2">
        <v>-12.9</v>
      </c>
      <c r="C8" s="2">
        <v>-11.7</v>
      </c>
      <c r="D8" s="2">
        <v>-6.81</v>
      </c>
      <c r="E8" s="2">
        <v>0.34</v>
      </c>
      <c r="F8" s="2">
        <v>6.14</v>
      </c>
      <c r="G8" s="2">
        <v>9.87</v>
      </c>
      <c r="H8" s="2">
        <v>12.79</v>
      </c>
      <c r="I8" s="2">
        <v>11.4</v>
      </c>
      <c r="J8" s="2">
        <v>7.89</v>
      </c>
      <c r="K8" s="2">
        <v>3.84</v>
      </c>
      <c r="L8" s="2">
        <v>-6.19</v>
      </c>
      <c r="M8" s="2">
        <v>-10.39</v>
      </c>
      <c r="N8">
        <v>0.35</v>
      </c>
    </row>
    <row r="9" spans="1:14" ht="12.75">
      <c r="A9">
        <v>1952</v>
      </c>
      <c r="B9" s="2">
        <v>-11.92</v>
      </c>
      <c r="C9" s="2">
        <v>-10.34</v>
      </c>
      <c r="D9" s="2">
        <v>-7.67</v>
      </c>
      <c r="E9" s="2">
        <v>0.46</v>
      </c>
      <c r="F9" s="2">
        <v>4.84</v>
      </c>
      <c r="G9" s="2">
        <v>11.16</v>
      </c>
      <c r="H9" s="2">
        <v>14.45</v>
      </c>
      <c r="I9" s="2">
        <v>12.44</v>
      </c>
      <c r="J9" s="2">
        <v>9.21</v>
      </c>
      <c r="K9" s="2">
        <v>0.5</v>
      </c>
      <c r="L9" s="2">
        <v>-1.35</v>
      </c>
      <c r="M9" s="2">
        <v>-5.58</v>
      </c>
      <c r="N9">
        <v>1.35</v>
      </c>
    </row>
    <row r="10" spans="1:14" ht="12.75">
      <c r="A10">
        <v>1953</v>
      </c>
      <c r="B10" s="2">
        <v>-10.15</v>
      </c>
      <c r="C10" s="2">
        <v>-9.94</v>
      </c>
      <c r="D10" s="2">
        <v>-5.2</v>
      </c>
      <c r="E10" s="2">
        <v>-0.58</v>
      </c>
      <c r="F10" s="2">
        <v>5.36</v>
      </c>
      <c r="G10" s="2">
        <v>10.94</v>
      </c>
      <c r="H10" s="2">
        <v>13.49</v>
      </c>
      <c r="I10" s="2">
        <v>13.58</v>
      </c>
      <c r="J10" s="2">
        <v>8.68</v>
      </c>
      <c r="K10" s="2">
        <v>4.06</v>
      </c>
      <c r="L10" s="2">
        <v>-0.13</v>
      </c>
      <c r="M10" s="2">
        <v>-7.33</v>
      </c>
      <c r="N10">
        <v>1.89</v>
      </c>
    </row>
    <row r="11" spans="1:14" ht="12.75">
      <c r="A11">
        <v>1954</v>
      </c>
      <c r="B11" s="2">
        <v>-14.6</v>
      </c>
      <c r="C11" s="2">
        <v>-7.44</v>
      </c>
      <c r="D11" s="2">
        <v>-8.52</v>
      </c>
      <c r="E11" s="2">
        <v>-0.31</v>
      </c>
      <c r="F11" s="2">
        <v>3.3</v>
      </c>
      <c r="G11" s="2">
        <v>11.83</v>
      </c>
      <c r="H11" s="2">
        <v>12.4</v>
      </c>
      <c r="I11" s="2">
        <v>12.15</v>
      </c>
      <c r="J11" s="2">
        <v>9.23</v>
      </c>
      <c r="K11" s="2">
        <v>4.3</v>
      </c>
      <c r="L11" s="2">
        <v>-0.99</v>
      </c>
      <c r="M11" s="2">
        <v>-8.76</v>
      </c>
      <c r="N11">
        <v>1.04</v>
      </c>
    </row>
    <row r="12" spans="1:14" ht="12.75">
      <c r="A12">
        <v>1955</v>
      </c>
      <c r="B12" s="2">
        <v>-12.59</v>
      </c>
      <c r="C12" s="2">
        <v>-12.4</v>
      </c>
      <c r="D12" s="2">
        <v>-9.01</v>
      </c>
      <c r="E12" s="2">
        <v>2.54</v>
      </c>
      <c r="F12" s="2">
        <v>6.27</v>
      </c>
      <c r="G12" s="2">
        <v>11.04</v>
      </c>
      <c r="H12" s="2">
        <v>15.68</v>
      </c>
      <c r="I12" s="2">
        <v>15.49</v>
      </c>
      <c r="J12" s="2">
        <v>8.43</v>
      </c>
      <c r="K12" s="2">
        <v>4.82</v>
      </c>
      <c r="L12" s="2">
        <v>-4.02</v>
      </c>
      <c r="M12" s="2">
        <v>-11.82</v>
      </c>
      <c r="N12">
        <v>1.2</v>
      </c>
    </row>
    <row r="13" spans="1:14" ht="12.75">
      <c r="A13">
        <v>1956</v>
      </c>
      <c r="B13" s="2">
        <v>-11.85</v>
      </c>
      <c r="C13" s="2">
        <v>-11.82</v>
      </c>
      <c r="D13" s="2">
        <v>-10.12</v>
      </c>
      <c r="E13" s="2">
        <v>-1.77</v>
      </c>
      <c r="F13" s="2">
        <v>3.41</v>
      </c>
      <c r="G13" s="2">
        <v>11.05</v>
      </c>
      <c r="H13" s="2">
        <v>12.44</v>
      </c>
      <c r="I13" s="2">
        <v>12.69</v>
      </c>
      <c r="J13" s="2">
        <v>6.83</v>
      </c>
      <c r="K13" s="2">
        <v>4.61</v>
      </c>
      <c r="L13" s="2">
        <v>-2.29</v>
      </c>
      <c r="M13" s="2">
        <v>-8.64</v>
      </c>
      <c r="N13">
        <v>0.37</v>
      </c>
    </row>
    <row r="14" spans="1:14" ht="12.75">
      <c r="A14">
        <v>1957</v>
      </c>
      <c r="B14" s="2">
        <v>-16.76</v>
      </c>
      <c r="C14" s="2">
        <v>-11.2</v>
      </c>
      <c r="D14" s="2">
        <v>-7.35</v>
      </c>
      <c r="E14" s="2">
        <v>0.23</v>
      </c>
      <c r="F14" s="2">
        <v>4.85</v>
      </c>
      <c r="G14" s="2">
        <v>10.99</v>
      </c>
      <c r="H14" s="2">
        <v>13.11</v>
      </c>
      <c r="I14" s="2">
        <v>11.78</v>
      </c>
      <c r="J14" s="2">
        <v>8.27</v>
      </c>
      <c r="K14" s="2">
        <v>2.72</v>
      </c>
      <c r="L14" s="2">
        <v>-1.88</v>
      </c>
      <c r="M14" s="2">
        <v>-7.73</v>
      </c>
      <c r="N14">
        <v>0.58</v>
      </c>
    </row>
    <row r="15" spans="1:14" ht="12.75">
      <c r="A15">
        <v>1958</v>
      </c>
      <c r="B15" s="2">
        <v>-11.13</v>
      </c>
      <c r="C15" s="2">
        <v>-14.37</v>
      </c>
      <c r="D15" s="2">
        <v>-4.97</v>
      </c>
      <c r="E15" s="2">
        <v>-0.05</v>
      </c>
      <c r="F15" s="2">
        <v>3.63</v>
      </c>
      <c r="G15" s="2">
        <v>7.83</v>
      </c>
      <c r="H15" s="2">
        <v>12.97</v>
      </c>
      <c r="I15" s="2">
        <v>12.13</v>
      </c>
      <c r="J15" s="2">
        <v>9.34</v>
      </c>
      <c r="K15" s="2">
        <v>4.25</v>
      </c>
      <c r="L15" s="2">
        <v>-1.77</v>
      </c>
      <c r="M15" s="2">
        <v>-15</v>
      </c>
      <c r="N15">
        <v>0.23</v>
      </c>
    </row>
    <row r="16" spans="1:14" ht="12.75">
      <c r="A16">
        <v>1959</v>
      </c>
      <c r="B16" s="2">
        <v>-15.79</v>
      </c>
      <c r="C16" s="2">
        <v>-15.69</v>
      </c>
      <c r="D16" s="2">
        <v>-8.83</v>
      </c>
      <c r="E16" s="2">
        <v>-0.56</v>
      </c>
      <c r="F16" s="2">
        <v>6.82</v>
      </c>
      <c r="G16" s="2">
        <v>11.27</v>
      </c>
      <c r="H16" s="2">
        <v>13.53</v>
      </c>
      <c r="I16" s="2">
        <v>15.66</v>
      </c>
      <c r="J16" s="2">
        <v>10.6</v>
      </c>
      <c r="K16" s="2">
        <v>3.47</v>
      </c>
      <c r="L16" s="2">
        <v>-5.85</v>
      </c>
      <c r="M16" s="2">
        <v>-6.4</v>
      </c>
      <c r="N16">
        <v>0.68</v>
      </c>
    </row>
    <row r="17" spans="1:14" ht="12.75">
      <c r="A17">
        <v>1960</v>
      </c>
      <c r="B17" s="2">
        <v>-10.94</v>
      </c>
      <c r="C17" s="2">
        <v>-11.27</v>
      </c>
      <c r="D17" s="2">
        <v>-13.23</v>
      </c>
      <c r="E17" s="2">
        <v>0.53</v>
      </c>
      <c r="F17" s="2">
        <v>6.26</v>
      </c>
      <c r="G17" s="2">
        <v>9.63</v>
      </c>
      <c r="H17" s="2">
        <v>11.98</v>
      </c>
      <c r="I17" s="2">
        <v>13.02</v>
      </c>
      <c r="J17" s="2">
        <v>9.93</v>
      </c>
      <c r="K17" s="2">
        <v>3.28</v>
      </c>
      <c r="L17" s="2">
        <v>-0.56</v>
      </c>
      <c r="M17" s="2">
        <v>-12.25</v>
      </c>
      <c r="N17">
        <v>0.53</v>
      </c>
    </row>
    <row r="18" spans="1:14" ht="12.75">
      <c r="A18">
        <v>1961</v>
      </c>
      <c r="B18" s="2">
        <v>-15.11</v>
      </c>
      <c r="C18" s="2">
        <v>-10.53</v>
      </c>
      <c r="D18" s="2">
        <v>-5.42</v>
      </c>
      <c r="E18" s="2">
        <v>-0.93</v>
      </c>
      <c r="F18" s="2">
        <v>3.63</v>
      </c>
      <c r="G18" s="2">
        <v>9.65</v>
      </c>
      <c r="H18" s="2">
        <v>13.71</v>
      </c>
      <c r="I18" s="2">
        <v>13.28</v>
      </c>
      <c r="J18" s="2">
        <v>11.3</v>
      </c>
      <c r="K18" s="2">
        <v>4.73</v>
      </c>
      <c r="L18" s="2">
        <v>-1.96</v>
      </c>
      <c r="M18" s="2">
        <v>-9.25</v>
      </c>
      <c r="N18">
        <v>1.09</v>
      </c>
    </row>
    <row r="19" spans="1:14" ht="12.75">
      <c r="A19">
        <v>1962</v>
      </c>
      <c r="B19" s="2">
        <v>-15.13</v>
      </c>
      <c r="C19" s="2">
        <v>-15.4</v>
      </c>
      <c r="D19" s="2">
        <v>-6.9</v>
      </c>
      <c r="E19" s="2">
        <v>-0.92</v>
      </c>
      <c r="F19" s="2">
        <v>7.56</v>
      </c>
      <c r="G19" s="2">
        <v>10.04</v>
      </c>
      <c r="H19" s="2">
        <v>11.89</v>
      </c>
      <c r="I19" s="2">
        <v>12.29</v>
      </c>
      <c r="J19" s="2">
        <v>7.94</v>
      </c>
      <c r="K19" s="2">
        <v>4.79</v>
      </c>
      <c r="L19" s="2">
        <v>-2.22</v>
      </c>
      <c r="M19" s="2">
        <v>-11.3</v>
      </c>
      <c r="N19">
        <v>0.22</v>
      </c>
    </row>
    <row r="20" spans="1:14" ht="12.75">
      <c r="A20">
        <v>1963</v>
      </c>
      <c r="B20" s="2">
        <v>-16.98</v>
      </c>
      <c r="C20" s="2">
        <v>-17.68</v>
      </c>
      <c r="D20" s="2">
        <v>-8.16</v>
      </c>
      <c r="E20" s="2">
        <v>-0.57</v>
      </c>
      <c r="F20" s="2">
        <v>3.79</v>
      </c>
      <c r="G20" s="2">
        <v>10.33</v>
      </c>
      <c r="H20" s="2">
        <v>13.51</v>
      </c>
      <c r="I20" s="2">
        <v>11.5</v>
      </c>
      <c r="J20" s="2">
        <v>7.55</v>
      </c>
      <c r="K20" s="2">
        <v>6.4</v>
      </c>
      <c r="L20" s="2">
        <v>0.46</v>
      </c>
      <c r="M20" s="2">
        <v>-13.29</v>
      </c>
      <c r="N20">
        <v>-0.26</v>
      </c>
    </row>
    <row r="21" spans="1:14" ht="12.75">
      <c r="A21">
        <v>1964</v>
      </c>
      <c r="B21" s="2">
        <v>-10.07</v>
      </c>
      <c r="C21" s="2">
        <v>-12.1</v>
      </c>
      <c r="D21" s="2">
        <v>-8.16</v>
      </c>
      <c r="E21" s="2">
        <v>-0.2</v>
      </c>
      <c r="F21" s="2">
        <v>7.09</v>
      </c>
      <c r="G21" s="2">
        <v>9.67</v>
      </c>
      <c r="H21" s="2">
        <v>14.28</v>
      </c>
      <c r="I21" s="2">
        <v>11.33</v>
      </c>
      <c r="J21" s="2">
        <v>8.38</v>
      </c>
      <c r="K21" s="2">
        <v>1.77</v>
      </c>
      <c r="L21" s="2">
        <v>-1.63</v>
      </c>
      <c r="M21" s="2">
        <v>-10.62</v>
      </c>
      <c r="N21">
        <v>0.81</v>
      </c>
    </row>
    <row r="22" spans="1:14" ht="12.75">
      <c r="A22">
        <v>1965</v>
      </c>
      <c r="B22" s="2">
        <v>-14.56</v>
      </c>
      <c r="C22" s="2">
        <v>-14.22</v>
      </c>
      <c r="D22" s="2">
        <v>-10.12</v>
      </c>
      <c r="E22" s="2">
        <v>-1.78</v>
      </c>
      <c r="F22" s="2">
        <v>6.37</v>
      </c>
      <c r="G22" s="2">
        <v>9.19</v>
      </c>
      <c r="H22" s="2">
        <v>10.99</v>
      </c>
      <c r="I22" s="2">
        <v>11.85</v>
      </c>
      <c r="J22" s="2">
        <v>8.89</v>
      </c>
      <c r="K22" s="2">
        <v>3.26</v>
      </c>
      <c r="L22" s="2">
        <v>-2.6</v>
      </c>
      <c r="M22" s="2">
        <v>-5.44</v>
      </c>
      <c r="N22">
        <v>0.15</v>
      </c>
    </row>
    <row r="23" spans="1:14" ht="12.75">
      <c r="A23">
        <v>1966</v>
      </c>
      <c r="B23" s="2">
        <v>-15.77</v>
      </c>
      <c r="C23" s="2">
        <v>-11.39</v>
      </c>
      <c r="D23" s="2">
        <v>-5.31</v>
      </c>
      <c r="E23" s="2">
        <v>-0.88</v>
      </c>
      <c r="F23" s="2">
        <v>2.66</v>
      </c>
      <c r="G23" s="2">
        <v>10.73</v>
      </c>
      <c r="H23" s="2">
        <v>14.05</v>
      </c>
      <c r="I23" s="2">
        <v>12.68</v>
      </c>
      <c r="J23" s="2">
        <v>8.11</v>
      </c>
      <c r="K23" s="2">
        <v>2.74</v>
      </c>
      <c r="L23" s="2">
        <v>-2.63</v>
      </c>
      <c r="M23" s="2">
        <v>-9.73</v>
      </c>
      <c r="N23">
        <v>0.43</v>
      </c>
    </row>
    <row r="24" spans="1:14" ht="12.75">
      <c r="A24">
        <v>1967</v>
      </c>
      <c r="B24" s="2">
        <v>-11.15</v>
      </c>
      <c r="C24" s="2">
        <v>-16.8</v>
      </c>
      <c r="D24" s="2">
        <v>-8.54</v>
      </c>
      <c r="E24" s="2">
        <v>-0.56</v>
      </c>
      <c r="F24" s="2">
        <v>2.45</v>
      </c>
      <c r="G24" s="2">
        <v>11.55</v>
      </c>
      <c r="H24" s="2">
        <v>12.4</v>
      </c>
      <c r="I24" s="2">
        <v>11.26</v>
      </c>
      <c r="J24" s="2">
        <v>7.66</v>
      </c>
      <c r="K24" s="2">
        <v>3.58</v>
      </c>
      <c r="L24" s="2">
        <v>-3.71</v>
      </c>
      <c r="M24" s="2">
        <v>-7.96</v>
      </c>
      <c r="N24">
        <v>0.01</v>
      </c>
    </row>
    <row r="25" spans="1:14" ht="12.75">
      <c r="A25">
        <v>1968</v>
      </c>
      <c r="B25" s="2">
        <v>-14.44</v>
      </c>
      <c r="C25" s="2">
        <v>-15.07</v>
      </c>
      <c r="D25" s="2">
        <v>-5.94</v>
      </c>
      <c r="E25" s="2">
        <v>0.68</v>
      </c>
      <c r="F25" s="2">
        <v>4.37</v>
      </c>
      <c r="G25" s="2">
        <v>10.18</v>
      </c>
      <c r="H25" s="2">
        <v>12.7</v>
      </c>
      <c r="I25" s="2">
        <v>12.31</v>
      </c>
      <c r="J25" s="2">
        <v>10.73</v>
      </c>
      <c r="K25" s="2">
        <v>5.2</v>
      </c>
      <c r="L25" s="2">
        <v>-2.04</v>
      </c>
      <c r="M25" s="2">
        <v>-10.02</v>
      </c>
      <c r="N25">
        <v>0.72</v>
      </c>
    </row>
    <row r="26" spans="1:14" ht="12.75">
      <c r="A26">
        <v>1969</v>
      </c>
      <c r="B26" s="2">
        <v>-11.93</v>
      </c>
      <c r="C26" s="2">
        <v>-11.49</v>
      </c>
      <c r="D26" s="2">
        <v>-9.22</v>
      </c>
      <c r="E26" s="2">
        <v>0.11</v>
      </c>
      <c r="F26" s="2">
        <v>4.53</v>
      </c>
      <c r="G26" s="2">
        <v>8.67</v>
      </c>
      <c r="H26" s="2">
        <v>13.32</v>
      </c>
      <c r="I26" s="2">
        <v>14.2</v>
      </c>
      <c r="J26" s="2">
        <v>9.66</v>
      </c>
      <c r="K26" s="2">
        <v>3.33</v>
      </c>
      <c r="L26" s="2">
        <v>-2.36</v>
      </c>
      <c r="M26" s="2">
        <v>-9.31</v>
      </c>
      <c r="N26">
        <v>0.79</v>
      </c>
    </row>
    <row r="27" spans="1:14" ht="12.75">
      <c r="A27">
        <v>1970</v>
      </c>
      <c r="B27" s="2">
        <v>-16.84</v>
      </c>
      <c r="C27" s="2">
        <v>-15.2</v>
      </c>
      <c r="D27" s="2">
        <v>-9.52</v>
      </c>
      <c r="E27" s="2">
        <v>-0.31</v>
      </c>
      <c r="F27" s="2">
        <v>5.7</v>
      </c>
      <c r="G27" s="2">
        <v>10.29</v>
      </c>
      <c r="H27" s="2">
        <v>14.14</v>
      </c>
      <c r="I27" s="2">
        <v>13.14</v>
      </c>
      <c r="J27" s="2">
        <v>9.84</v>
      </c>
      <c r="K27" s="2">
        <v>5.29</v>
      </c>
      <c r="L27" s="2">
        <v>-1.62</v>
      </c>
      <c r="M27" s="2">
        <v>-10.45</v>
      </c>
      <c r="N27">
        <v>0.37</v>
      </c>
    </row>
    <row r="28" spans="1:14" ht="12.75">
      <c r="A28">
        <v>1971</v>
      </c>
      <c r="B28" s="2">
        <v>-16.03</v>
      </c>
      <c r="C28" s="2">
        <v>-12.55</v>
      </c>
      <c r="D28" s="2">
        <v>-9.54</v>
      </c>
      <c r="E28" s="2">
        <v>-1.79</v>
      </c>
      <c r="F28" s="2">
        <v>3.6</v>
      </c>
      <c r="G28" s="2">
        <v>11.19</v>
      </c>
      <c r="H28" s="2">
        <v>11.85</v>
      </c>
      <c r="I28" s="2">
        <v>11.33</v>
      </c>
      <c r="J28" s="2">
        <v>10.91</v>
      </c>
      <c r="K28" s="2">
        <v>7.5</v>
      </c>
      <c r="L28" s="2">
        <v>-2.39</v>
      </c>
      <c r="M28" s="2">
        <v>-8.05</v>
      </c>
      <c r="N28">
        <v>0.5</v>
      </c>
    </row>
    <row r="29" spans="1:14" ht="12.75">
      <c r="A29">
        <v>1972</v>
      </c>
      <c r="B29" s="2">
        <v>-14.93</v>
      </c>
      <c r="C29" s="2">
        <v>-15.33</v>
      </c>
      <c r="D29" s="2">
        <v>-10.57</v>
      </c>
      <c r="E29" s="2">
        <v>-3.01</v>
      </c>
      <c r="F29" s="2">
        <v>5.79</v>
      </c>
      <c r="G29" s="2">
        <v>8.7</v>
      </c>
      <c r="H29" s="2">
        <v>12.59</v>
      </c>
      <c r="I29" s="2">
        <v>12.39</v>
      </c>
      <c r="J29" s="2">
        <v>8.42</v>
      </c>
      <c r="K29" s="2">
        <v>1.66</v>
      </c>
      <c r="L29" s="2">
        <v>-2.54</v>
      </c>
      <c r="M29" s="2">
        <v>-10.58</v>
      </c>
      <c r="N29">
        <v>-0.61</v>
      </c>
    </row>
    <row r="30" spans="1:14" ht="12.75">
      <c r="A30">
        <v>1973</v>
      </c>
      <c r="B30" s="2">
        <v>-10.88</v>
      </c>
      <c r="C30" s="2">
        <v>-13.4</v>
      </c>
      <c r="D30" s="2">
        <v>-2.02</v>
      </c>
      <c r="E30" s="2">
        <v>0.33</v>
      </c>
      <c r="F30" s="2">
        <v>4.64</v>
      </c>
      <c r="G30" s="2">
        <v>11.71</v>
      </c>
      <c r="H30" s="2">
        <v>13.68</v>
      </c>
      <c r="I30" s="2">
        <v>14.81</v>
      </c>
      <c r="J30" s="2">
        <v>8.99</v>
      </c>
      <c r="K30" s="2">
        <v>5.9</v>
      </c>
      <c r="L30" s="2">
        <v>-1.52</v>
      </c>
      <c r="M30" s="2">
        <v>-9.79</v>
      </c>
      <c r="N30">
        <v>1.87</v>
      </c>
    </row>
    <row r="31" spans="1:14" ht="12.75">
      <c r="A31">
        <v>1974</v>
      </c>
      <c r="B31" s="2">
        <v>-12.99</v>
      </c>
      <c r="C31" s="2">
        <v>-15.52</v>
      </c>
      <c r="D31" s="2">
        <v>-8.06</v>
      </c>
      <c r="E31" s="2">
        <v>-0.55</v>
      </c>
      <c r="F31" s="2">
        <v>3.8</v>
      </c>
      <c r="G31" s="2">
        <v>9.84</v>
      </c>
      <c r="H31" s="2">
        <v>13.4</v>
      </c>
      <c r="I31" s="2">
        <v>12.74</v>
      </c>
      <c r="J31" s="2">
        <v>6.66</v>
      </c>
      <c r="K31" s="2">
        <v>1.88</v>
      </c>
      <c r="L31" s="2">
        <v>-1.64</v>
      </c>
      <c r="M31" s="2">
        <v>-6.71</v>
      </c>
      <c r="N31">
        <v>0.23</v>
      </c>
    </row>
    <row r="32" spans="1:14" ht="12.75">
      <c r="A32">
        <v>1975</v>
      </c>
      <c r="B32" s="2">
        <v>-11.22</v>
      </c>
      <c r="C32" s="2">
        <v>-10.96</v>
      </c>
      <c r="D32" s="2">
        <v>-9.04</v>
      </c>
      <c r="E32" s="2">
        <v>-3.53</v>
      </c>
      <c r="F32" s="2">
        <v>7.45</v>
      </c>
      <c r="G32" s="2">
        <v>11.49</v>
      </c>
      <c r="H32" s="2">
        <v>14.01</v>
      </c>
      <c r="I32" s="2">
        <v>13.32</v>
      </c>
      <c r="J32" s="2">
        <v>7.31</v>
      </c>
      <c r="K32" s="2">
        <v>4.22</v>
      </c>
      <c r="L32" s="2">
        <v>-0.52</v>
      </c>
      <c r="M32" s="2">
        <v>-10.61</v>
      </c>
      <c r="N32">
        <v>0.99</v>
      </c>
    </row>
    <row r="33" spans="1:14" ht="12.75">
      <c r="A33">
        <v>1976</v>
      </c>
      <c r="B33" s="2">
        <v>-16.28</v>
      </c>
      <c r="C33" s="2">
        <v>-9.93</v>
      </c>
      <c r="D33" s="2">
        <v>-6.94</v>
      </c>
      <c r="E33" s="2">
        <v>0.54</v>
      </c>
      <c r="F33" s="2">
        <v>4.08</v>
      </c>
      <c r="G33" s="2">
        <v>11.61</v>
      </c>
      <c r="H33" s="2">
        <v>12.85</v>
      </c>
      <c r="I33" s="2">
        <v>11.71</v>
      </c>
      <c r="J33" s="2">
        <v>7.16</v>
      </c>
      <c r="K33" s="2">
        <v>0.99</v>
      </c>
      <c r="L33" s="2">
        <v>-5.74</v>
      </c>
      <c r="M33" s="2">
        <v>-16.13</v>
      </c>
      <c r="N33">
        <v>-0.5</v>
      </c>
    </row>
    <row r="34" spans="1:14" ht="12.75">
      <c r="A34">
        <v>1977</v>
      </c>
      <c r="B34" s="2">
        <v>-18.59</v>
      </c>
      <c r="C34" s="2">
        <v>-12.07</v>
      </c>
      <c r="D34" s="2">
        <v>-3.94</v>
      </c>
      <c r="E34" s="2">
        <v>0.22</v>
      </c>
      <c r="F34" s="2">
        <v>7.1</v>
      </c>
      <c r="G34" s="2">
        <v>9.1</v>
      </c>
      <c r="H34" s="2">
        <v>13.83</v>
      </c>
      <c r="I34" s="2">
        <v>11.44</v>
      </c>
      <c r="J34" s="2">
        <v>10.06</v>
      </c>
      <c r="K34" s="2">
        <v>2.72</v>
      </c>
      <c r="L34" s="2">
        <v>-1.51</v>
      </c>
      <c r="M34" s="2">
        <v>-10.28</v>
      </c>
      <c r="N34">
        <v>0.67</v>
      </c>
    </row>
    <row r="35" spans="1:14" ht="12.75">
      <c r="A35">
        <v>1978</v>
      </c>
      <c r="B35" s="2">
        <v>-15.57</v>
      </c>
      <c r="C35" s="2">
        <v>-17.18</v>
      </c>
      <c r="D35" s="2">
        <v>-10.5</v>
      </c>
      <c r="E35" s="2">
        <v>-1.78</v>
      </c>
      <c r="F35" s="2">
        <v>6.26</v>
      </c>
      <c r="G35" s="2">
        <v>9.39</v>
      </c>
      <c r="H35" s="2">
        <v>12.58</v>
      </c>
      <c r="I35" s="2">
        <v>12.81</v>
      </c>
      <c r="J35" s="2">
        <v>9.43</v>
      </c>
      <c r="K35" s="2">
        <v>2.82</v>
      </c>
      <c r="L35" s="2">
        <v>-3.53</v>
      </c>
      <c r="M35" s="2">
        <v>-10.92</v>
      </c>
      <c r="N35">
        <v>-0.51</v>
      </c>
    </row>
    <row r="36" spans="1:14" ht="12.75">
      <c r="A36">
        <v>1979</v>
      </c>
      <c r="B36" s="2">
        <v>-16.2</v>
      </c>
      <c r="C36" s="2">
        <v>-18.82</v>
      </c>
      <c r="D36" s="2">
        <v>-6.12</v>
      </c>
      <c r="E36" s="2">
        <v>-1.33</v>
      </c>
      <c r="F36" s="2">
        <v>4.64</v>
      </c>
      <c r="G36" s="2">
        <v>9.62</v>
      </c>
      <c r="H36" s="2">
        <v>12.87</v>
      </c>
      <c r="I36" s="2">
        <v>12.06</v>
      </c>
      <c r="J36" s="2">
        <v>8.47</v>
      </c>
      <c r="K36" s="2">
        <v>3.17</v>
      </c>
      <c r="L36" s="2">
        <v>-2.07</v>
      </c>
      <c r="M36" s="2">
        <v>-7.33</v>
      </c>
      <c r="N36">
        <v>-0.08</v>
      </c>
    </row>
    <row r="37" spans="1:14" ht="12.75">
      <c r="A37">
        <v>1980</v>
      </c>
      <c r="B37" s="2">
        <v>-12.49</v>
      </c>
      <c r="C37" s="2">
        <v>-14.68</v>
      </c>
      <c r="D37" s="2">
        <v>-9.25</v>
      </c>
      <c r="E37" s="2">
        <v>0.12</v>
      </c>
      <c r="F37" s="2">
        <v>6.03</v>
      </c>
      <c r="G37" s="2">
        <v>8.55</v>
      </c>
      <c r="H37" s="2">
        <v>13.45</v>
      </c>
      <c r="I37" s="2">
        <v>14.58</v>
      </c>
      <c r="J37" s="2">
        <v>8.57</v>
      </c>
      <c r="K37" s="2">
        <v>1.32</v>
      </c>
      <c r="L37" s="2">
        <v>-3.35</v>
      </c>
      <c r="M37" s="2">
        <v>-13.01</v>
      </c>
      <c r="N37">
        <v>-0.01</v>
      </c>
    </row>
    <row r="38" spans="1:14" ht="12.75">
      <c r="A38">
        <v>1981</v>
      </c>
      <c r="B38" s="2">
        <v>-15.66</v>
      </c>
      <c r="C38" s="2">
        <v>-9.5</v>
      </c>
      <c r="D38" s="2">
        <v>-5.7</v>
      </c>
      <c r="E38" s="2">
        <v>0.43</v>
      </c>
      <c r="F38" s="2">
        <v>4.12</v>
      </c>
      <c r="G38" s="2">
        <v>10.45</v>
      </c>
      <c r="H38" s="2">
        <v>13.28</v>
      </c>
      <c r="I38" s="2">
        <v>13.15</v>
      </c>
      <c r="J38" s="2">
        <v>8.32</v>
      </c>
      <c r="K38" s="2">
        <v>1.52</v>
      </c>
      <c r="L38" s="2">
        <v>-1.9</v>
      </c>
      <c r="M38" s="2">
        <v>-8.48</v>
      </c>
      <c r="N38">
        <v>0.83</v>
      </c>
    </row>
    <row r="39" spans="1:14" ht="12.75">
      <c r="A39">
        <v>1982</v>
      </c>
      <c r="B39" s="2">
        <v>-19.24</v>
      </c>
      <c r="C39" s="2">
        <v>-14.49</v>
      </c>
      <c r="D39" s="2">
        <v>-8.26</v>
      </c>
      <c r="E39" s="2">
        <v>-3.15</v>
      </c>
      <c r="F39" s="2">
        <v>7.55</v>
      </c>
      <c r="G39" s="2">
        <v>8.17</v>
      </c>
      <c r="H39" s="2">
        <v>13.17</v>
      </c>
      <c r="I39" s="2">
        <v>10.93</v>
      </c>
      <c r="J39" s="2">
        <v>8.74</v>
      </c>
      <c r="K39" s="2">
        <v>4.25</v>
      </c>
      <c r="L39" s="2">
        <v>-2.17</v>
      </c>
      <c r="M39" s="2">
        <v>-5.77</v>
      </c>
      <c r="N39">
        <v>-0.02</v>
      </c>
    </row>
    <row r="40" spans="1:14" ht="12.75">
      <c r="A40">
        <v>1983</v>
      </c>
      <c r="B40" s="2">
        <v>-10.79</v>
      </c>
      <c r="C40" s="2">
        <v>-8.74</v>
      </c>
      <c r="D40" s="2">
        <v>-5.25</v>
      </c>
      <c r="E40" s="2">
        <v>-1.02</v>
      </c>
      <c r="F40" s="2">
        <v>3.28</v>
      </c>
      <c r="G40" s="2">
        <v>10.2</v>
      </c>
      <c r="H40" s="2">
        <v>14.97</v>
      </c>
      <c r="I40" s="2">
        <v>14.87</v>
      </c>
      <c r="J40" s="2">
        <v>9.96</v>
      </c>
      <c r="K40" s="2">
        <v>3.72</v>
      </c>
      <c r="L40" s="2">
        <v>-1.67</v>
      </c>
      <c r="M40" s="2">
        <v>-14.06</v>
      </c>
      <c r="N40">
        <v>1.28</v>
      </c>
    </row>
    <row r="41" spans="1:14" ht="12.75">
      <c r="A41">
        <v>1984</v>
      </c>
      <c r="B41" s="2">
        <v>-16.41</v>
      </c>
      <c r="C41" s="2">
        <v>-6.87</v>
      </c>
      <c r="D41" s="2">
        <v>-10.75</v>
      </c>
      <c r="E41" s="2">
        <v>0.68</v>
      </c>
      <c r="F41" s="2">
        <v>3.94</v>
      </c>
      <c r="G41" s="2">
        <v>11.13</v>
      </c>
      <c r="H41" s="2">
        <v>12.6</v>
      </c>
      <c r="I41" s="2">
        <v>14.21</v>
      </c>
      <c r="J41" s="2">
        <v>7.97</v>
      </c>
      <c r="K41" s="2">
        <v>5.14</v>
      </c>
      <c r="L41" s="2">
        <v>-2.56</v>
      </c>
      <c r="M41" s="2">
        <v>-8.2</v>
      </c>
      <c r="N41">
        <v>0.9</v>
      </c>
    </row>
    <row r="42" spans="1:14" ht="12.75">
      <c r="A42">
        <v>1985</v>
      </c>
      <c r="B42" s="2">
        <v>-14.82</v>
      </c>
      <c r="C42" s="2">
        <v>-13.32</v>
      </c>
      <c r="D42" s="2">
        <v>-5.81</v>
      </c>
      <c r="E42" s="2">
        <v>0.97</v>
      </c>
      <c r="F42" s="2">
        <v>6.13</v>
      </c>
      <c r="G42" s="2">
        <v>8.61</v>
      </c>
      <c r="H42" s="2">
        <v>12.39</v>
      </c>
      <c r="I42" s="2">
        <v>12.37</v>
      </c>
      <c r="J42" s="2">
        <v>9.84</v>
      </c>
      <c r="K42" s="2">
        <v>3.75</v>
      </c>
      <c r="L42" s="2">
        <v>-2.7</v>
      </c>
      <c r="M42" s="2">
        <v>-13.11</v>
      </c>
      <c r="N42">
        <v>0.35</v>
      </c>
    </row>
    <row r="43" spans="1:14" ht="12.75">
      <c r="A43">
        <v>1986</v>
      </c>
      <c r="B43" s="2">
        <v>-13</v>
      </c>
      <c r="C43" s="2">
        <v>-12.41</v>
      </c>
      <c r="D43" s="2">
        <v>-6.18</v>
      </c>
      <c r="E43" s="2">
        <v>1.7</v>
      </c>
      <c r="F43" s="2">
        <v>7.16</v>
      </c>
      <c r="G43" s="2">
        <v>9.28</v>
      </c>
      <c r="H43" s="2">
        <v>14.28</v>
      </c>
      <c r="I43" s="2">
        <v>11.79</v>
      </c>
      <c r="J43" s="2">
        <v>9.34</v>
      </c>
      <c r="K43" s="2">
        <v>3.27</v>
      </c>
      <c r="L43" s="2">
        <v>-4.23</v>
      </c>
      <c r="M43" s="2">
        <v>-6.46</v>
      </c>
      <c r="N43">
        <v>1.21</v>
      </c>
    </row>
    <row r="44" spans="1:14" ht="12.75">
      <c r="A44">
        <v>1987</v>
      </c>
      <c r="B44" s="2">
        <v>-10.38</v>
      </c>
      <c r="C44" s="2">
        <v>-10.52</v>
      </c>
      <c r="D44" s="2">
        <v>-5.39</v>
      </c>
      <c r="E44" s="2">
        <v>1.52</v>
      </c>
      <c r="F44" s="2">
        <v>6.59</v>
      </c>
      <c r="G44" s="2">
        <v>11.96</v>
      </c>
      <c r="H44" s="2">
        <v>15.14</v>
      </c>
      <c r="I44" s="2">
        <v>13.24</v>
      </c>
      <c r="J44" s="2">
        <v>9.92</v>
      </c>
      <c r="K44" s="2">
        <v>1.39</v>
      </c>
      <c r="L44" s="2">
        <v>-1.58</v>
      </c>
      <c r="M44" s="2">
        <v>-5.64</v>
      </c>
      <c r="N44">
        <v>2.18</v>
      </c>
    </row>
    <row r="45" spans="1:14" ht="12.75">
      <c r="A45">
        <v>1988</v>
      </c>
      <c r="B45" s="2">
        <v>-13.85</v>
      </c>
      <c r="C45" s="2">
        <v>-14.94</v>
      </c>
      <c r="D45" s="2">
        <v>-7.67</v>
      </c>
      <c r="E45" s="2">
        <v>-0.31</v>
      </c>
      <c r="F45" s="2">
        <v>6.08</v>
      </c>
      <c r="G45" s="2">
        <v>10.1</v>
      </c>
      <c r="H45" s="2">
        <v>14.53</v>
      </c>
      <c r="I45" s="2">
        <v>14.79</v>
      </c>
      <c r="J45" s="2">
        <v>9.15</v>
      </c>
      <c r="K45" s="2">
        <v>1.58</v>
      </c>
      <c r="L45" s="2">
        <v>-0.71</v>
      </c>
      <c r="M45" s="2">
        <v>-10.51</v>
      </c>
      <c r="N45">
        <v>0.68</v>
      </c>
    </row>
    <row r="46" spans="1:14" ht="12.75">
      <c r="A46">
        <v>1989</v>
      </c>
      <c r="B46" s="2">
        <v>-10.01</v>
      </c>
      <c r="C46" s="2">
        <v>-14.93</v>
      </c>
      <c r="D46" s="2">
        <v>-9.98</v>
      </c>
      <c r="E46" s="2">
        <v>-1.59</v>
      </c>
      <c r="F46" s="2">
        <v>5.43</v>
      </c>
      <c r="G46" s="2">
        <v>10.65</v>
      </c>
      <c r="H46" s="2">
        <v>13.71</v>
      </c>
      <c r="I46" s="2">
        <v>12.74</v>
      </c>
      <c r="J46" s="2">
        <v>8.41</v>
      </c>
      <c r="K46" s="2">
        <v>3.11</v>
      </c>
      <c r="L46" s="2">
        <v>-4.97</v>
      </c>
      <c r="M46" s="2">
        <v>-16.97</v>
      </c>
      <c r="N46">
        <v>-0.36</v>
      </c>
    </row>
    <row r="47" spans="1:14" ht="12.75">
      <c r="A47">
        <v>1990</v>
      </c>
      <c r="B47" s="2">
        <v>-8.09</v>
      </c>
      <c r="C47" s="2">
        <v>-11.39</v>
      </c>
      <c r="D47" s="2">
        <v>-5.78</v>
      </c>
      <c r="E47" s="2">
        <v>0.66</v>
      </c>
      <c r="F47" s="2">
        <v>4.37</v>
      </c>
      <c r="G47" s="2">
        <v>10.81</v>
      </c>
      <c r="H47" s="2">
        <v>13.32</v>
      </c>
      <c r="I47" s="2">
        <v>13.12</v>
      </c>
      <c r="J47" s="2">
        <v>9.05</v>
      </c>
      <c r="K47" s="2">
        <v>2.61</v>
      </c>
      <c r="L47" s="2">
        <v>-1.37</v>
      </c>
      <c r="M47" s="2">
        <v>-8.9</v>
      </c>
      <c r="N47">
        <v>1.53</v>
      </c>
    </row>
    <row r="48" spans="1:14" ht="12.75">
      <c r="A48">
        <v>1991</v>
      </c>
      <c r="B48" s="2">
        <v>-13.76</v>
      </c>
      <c r="C48" s="2">
        <v>-9.9</v>
      </c>
      <c r="D48" s="2">
        <v>-5.65</v>
      </c>
      <c r="E48" s="2">
        <v>1.85</v>
      </c>
      <c r="F48" s="2">
        <v>8.47</v>
      </c>
      <c r="G48" s="2">
        <v>12.16</v>
      </c>
      <c r="H48" s="2">
        <v>14.02</v>
      </c>
      <c r="I48" s="2">
        <v>13.9</v>
      </c>
      <c r="J48" s="2">
        <v>8.05</v>
      </c>
      <c r="K48" s="2">
        <v>3.51</v>
      </c>
      <c r="L48" s="2">
        <v>-3.79</v>
      </c>
      <c r="M48" s="2">
        <v>-8.71</v>
      </c>
      <c r="N48">
        <v>1.67</v>
      </c>
    </row>
    <row r="49" spans="1:14" ht="12.75">
      <c r="A49">
        <v>1992</v>
      </c>
      <c r="B49" s="2">
        <v>-10.41</v>
      </c>
      <c r="C49" s="2">
        <v>-9.73</v>
      </c>
      <c r="D49" s="2">
        <v>-8.25</v>
      </c>
      <c r="E49" s="2">
        <v>-0.91</v>
      </c>
      <c r="F49" s="2">
        <v>4.95</v>
      </c>
      <c r="G49" s="2">
        <v>8.62</v>
      </c>
      <c r="H49" s="2">
        <v>11.39</v>
      </c>
      <c r="I49" s="2">
        <v>11.12</v>
      </c>
      <c r="J49" s="2">
        <v>8.45</v>
      </c>
      <c r="K49" s="2">
        <v>1.98</v>
      </c>
      <c r="L49" s="2">
        <v>-2.48</v>
      </c>
      <c r="M49" s="2">
        <v>-7.65</v>
      </c>
      <c r="N49">
        <v>0.59</v>
      </c>
    </row>
    <row r="50" spans="1:14" ht="12.75">
      <c r="A50">
        <v>1993</v>
      </c>
      <c r="B50" s="2">
        <v>-11.05</v>
      </c>
      <c r="C50" s="2">
        <v>-14.64</v>
      </c>
      <c r="D50" s="2">
        <v>-7.77</v>
      </c>
      <c r="E50" s="2">
        <v>-0.86</v>
      </c>
      <c r="F50" s="2">
        <v>5.38</v>
      </c>
      <c r="G50" s="2">
        <v>10.02</v>
      </c>
      <c r="H50" s="2">
        <v>14.36</v>
      </c>
      <c r="I50" s="2">
        <v>14.25</v>
      </c>
      <c r="J50" s="2">
        <v>7.06</v>
      </c>
      <c r="K50" s="2">
        <v>1.66</v>
      </c>
      <c r="L50" s="2">
        <v>-3.53</v>
      </c>
      <c r="M50" s="2">
        <v>-8.28</v>
      </c>
      <c r="N50">
        <v>0.55</v>
      </c>
    </row>
    <row r="51" spans="1:14" ht="12.75">
      <c r="A51">
        <v>1994</v>
      </c>
      <c r="B51" s="2">
        <v>-18.73</v>
      </c>
      <c r="C51" s="2">
        <v>-15.87</v>
      </c>
      <c r="D51" s="2">
        <v>-6.87</v>
      </c>
      <c r="E51" s="2">
        <v>-0.64</v>
      </c>
      <c r="F51" s="2">
        <v>4.38</v>
      </c>
      <c r="G51" s="2">
        <v>11.23</v>
      </c>
      <c r="H51" s="2">
        <v>13.69</v>
      </c>
      <c r="I51" s="2">
        <v>11.82</v>
      </c>
      <c r="J51" s="2">
        <v>9.91</v>
      </c>
      <c r="K51" s="2">
        <v>4.54</v>
      </c>
      <c r="L51" s="2">
        <v>-0.84</v>
      </c>
      <c r="M51" s="2">
        <v>-5.64</v>
      </c>
      <c r="N51">
        <v>0.58</v>
      </c>
    </row>
    <row r="52" spans="1:14" ht="12.75">
      <c r="A52">
        <v>1995</v>
      </c>
      <c r="B52" s="2">
        <v>-9.69</v>
      </c>
      <c r="C52" s="2">
        <v>-13.82</v>
      </c>
      <c r="D52" s="2">
        <v>-5.62</v>
      </c>
      <c r="E52" s="2">
        <v>-1.99</v>
      </c>
      <c r="F52" s="2">
        <v>5.38</v>
      </c>
      <c r="G52" s="2">
        <v>12.37</v>
      </c>
      <c r="H52" s="2">
        <v>14.34</v>
      </c>
      <c r="I52" s="2">
        <v>15.59</v>
      </c>
      <c r="J52" s="2">
        <v>7.32</v>
      </c>
      <c r="K52" s="2">
        <v>4.83</v>
      </c>
      <c r="L52" s="2">
        <v>-6.42</v>
      </c>
      <c r="M52" s="2">
        <v>-11.68</v>
      </c>
      <c r="N52">
        <v>0.88</v>
      </c>
    </row>
    <row r="53" spans="1:14" ht="12.75">
      <c r="A53">
        <v>1996</v>
      </c>
      <c r="B53" s="2">
        <f>((SupMin!B53*$Q$2)+(MicMin!B53*$R$2)+(NhuMin!B53*$S$2)+(GeoMin!B53*$T$2)+(StcMin!B53*$U$2)+(EriMin!B53*$V$2)+(OntMin!B53*$W$2))/$X$2</f>
        <v>-15.659393763214224</v>
      </c>
      <c r="C53" s="2">
        <f>((SupMin!C53*$Q$2)+(MicMin!C53*$R$2)+(NhuMin!C53*$S$2)+(GeoMin!C53*$T$2)+(StcMin!C53*$U$2)+(EriMin!C53*$V$2)+(OntMin!C53*$W$2))/$X$2</f>
        <v>-13.958393071579591</v>
      </c>
      <c r="D53" s="2">
        <f>((SupMin!D53*$Q$2)+(MicMin!D53*$R$2)+(NhuMin!D53*$S$2)+(GeoMin!D53*$T$2)+(StcMin!D53*$U$2)+(EriMin!D53*$V$2)+(OntMin!D53*$W$2))/$X$2</f>
        <v>-10.472711050274095</v>
      </c>
      <c r="E53" s="2">
        <f>((SupMin!E53*$Q$2)+(MicMin!E53*$R$2)+(NhuMin!E53*$S$2)+(GeoMin!E53*$T$2)+(StcMin!E53*$U$2)+(EriMin!E53*$V$2)+(OntMin!E53*$W$2))/$X$2</f>
        <v>-2.5056624796742097</v>
      </c>
      <c r="F53" s="2">
        <f>((SupMin!F53*$Q$2)+(MicMin!F53*$R$2)+(NhuMin!F53*$S$2)+(GeoMin!F53*$T$2)+(StcMin!F53*$U$2)+(EriMin!F53*$V$2)+(OntMin!F53*$W$2))/$X$2</f>
        <v>3.81839091924411</v>
      </c>
      <c r="G53" s="2">
        <f>((SupMin!G53*$Q$2)+(MicMin!G53*$R$2)+(NhuMin!G53*$S$2)+(GeoMin!G53*$T$2)+(StcMin!G53*$U$2)+(EriMin!G53*$V$2)+(OntMin!G53*$W$2))/$X$2</f>
        <v>11.541920395084801</v>
      </c>
      <c r="H53" s="2">
        <f>((SupMin!H53*$Q$2)+(MicMin!H53*$R$2)+(NhuMin!H53*$S$2)+(GeoMin!H53*$T$2)+(StcMin!H53*$U$2)+(EriMin!H53*$V$2)+(OntMin!H53*$W$2))/$X$2</f>
        <v>12.233249947832112</v>
      </c>
      <c r="I53" s="2">
        <f>((SupMin!I53*$Q$2)+(MicMin!I53*$R$2)+(NhuMin!I53*$S$2)+(GeoMin!I53*$T$2)+(StcMin!I53*$U$2)+(EriMin!I53*$V$2)+(OntMin!I53*$W$2))/$X$2</f>
        <v>13.247181070471926</v>
      </c>
      <c r="J53" s="2">
        <f>((SupMin!J53*$Q$2)+(MicMin!J53*$R$2)+(NhuMin!J53*$S$2)+(GeoMin!J53*$T$2)+(StcMin!J53*$U$2)+(EriMin!J53*$V$2)+(OntMin!J53*$W$2))/$X$2</f>
        <v>10.045141050155978</v>
      </c>
      <c r="K53" s="2">
        <f>((SupMin!K53*$Q$2)+(MicMin!K53*$R$2)+(NhuMin!K53*$S$2)+(GeoMin!K53*$T$2)+(StcMin!K53*$U$2)+(EriMin!K53*$V$2)+(OntMin!K53*$W$2))/$X$2</f>
        <v>3.174543934548003</v>
      </c>
      <c r="L53" s="2">
        <f>((SupMin!L53*$Q$2)+(MicMin!L53*$R$2)+(NhuMin!L53*$S$2)+(GeoMin!L53*$T$2)+(StcMin!L53*$U$2)+(EriMin!L53*$V$2)+(OntMin!L53*$W$2))/$X$2</f>
        <v>-4.887976844019986</v>
      </c>
      <c r="M53" s="2">
        <f>((SupMin!M53*$Q$2)+(MicMin!M53*$R$2)+(NhuMin!M53*$S$2)+(GeoMin!M53*$T$2)+(StcMin!M53*$U$2)+(EriMin!M53*$V$2)+(OntMin!M53*$W$2))/$X$2</f>
        <v>-7.444087665674055</v>
      </c>
      <c r="N53" s="2">
        <f>((SupMin!N53*$Q$2)+(MicMin!N53*$R$2)+(NhuMin!N53*$S$2)+(GeoMin!N53*$T$2)+(StcMin!N53*$U$2)+(EriMin!N53*$V$2)+(OntMin!N53*$W$2))/$X$2</f>
        <v>-0.07435699961809197</v>
      </c>
    </row>
    <row r="54" spans="1:14" ht="12.75">
      <c r="A54">
        <v>1997</v>
      </c>
      <c r="B54" s="2">
        <f>((SupMin!B54*$Q$2)+(MicMin!B54*$R$2)+(NhuMin!B54*$S$2)+(GeoMin!B54*$T$2)+(StcMin!B54*$U$2)+(EriMin!B54*$V$2)+(OntMin!B54*$W$2))/$X$2</f>
        <v>-14.557002872842908</v>
      </c>
      <c r="C54" s="2">
        <f>((SupMin!C54*$Q$2)+(MicMin!C54*$R$2)+(NhuMin!C54*$S$2)+(GeoMin!C54*$T$2)+(StcMin!C54*$U$2)+(EriMin!C54*$V$2)+(OntMin!C54*$W$2))/$X$2</f>
        <v>-11.47839660193474</v>
      </c>
      <c r="D54" s="2">
        <f>((SupMin!D54*$Q$2)+(MicMin!D54*$R$2)+(NhuMin!D54*$S$2)+(GeoMin!D54*$T$2)+(StcMin!D54*$U$2)+(EriMin!D54*$V$2)+(OntMin!D54*$W$2))/$X$2</f>
        <v>-8.155453650636579</v>
      </c>
      <c r="E54" s="2">
        <f>((SupMin!E54*$Q$2)+(MicMin!E54*$R$2)+(NhuMin!E54*$S$2)+(GeoMin!E54*$T$2)+(StcMin!E54*$U$2)+(EriMin!E54*$V$2)+(OntMin!E54*$W$2))/$X$2</f>
        <v>-2.030596157556207</v>
      </c>
      <c r="F54" s="2">
        <f>((SupMin!F54*$Q$2)+(MicMin!F54*$R$2)+(NhuMin!F54*$S$2)+(GeoMin!F54*$T$2)+(StcMin!F54*$U$2)+(EriMin!F54*$V$2)+(OntMin!F54*$W$2))/$X$2</f>
        <v>2.739963462792813</v>
      </c>
      <c r="G54" s="2">
        <f>((SupMin!G54*$Q$2)+(MicMin!G54*$R$2)+(NhuMin!G54*$S$2)+(GeoMin!G54*$T$2)+(StcMin!G54*$U$2)+(EriMin!G54*$V$2)+(OntMin!G54*$W$2))/$X$2</f>
        <v>11.341884277845512</v>
      </c>
      <c r="H54" s="2">
        <f>((SupMin!H54*$Q$2)+(MicMin!H54*$R$2)+(NhuMin!H54*$S$2)+(GeoMin!H54*$T$2)+(StcMin!H54*$U$2)+(EriMin!H54*$V$2)+(OntMin!H54*$W$2))/$X$2</f>
        <v>13.04922736405836</v>
      </c>
      <c r="I54" s="2">
        <f>((SupMin!I54*$Q$2)+(MicMin!I54*$R$2)+(NhuMin!I54*$S$2)+(GeoMin!I54*$T$2)+(StcMin!I54*$U$2)+(EriMin!I54*$V$2)+(OntMin!I54*$W$2))/$X$2</f>
        <v>11.70089042381323</v>
      </c>
      <c r="J54" s="2">
        <f>((SupMin!J54*$Q$2)+(MicMin!J54*$R$2)+(NhuMin!J54*$S$2)+(GeoMin!J54*$T$2)+(StcMin!J54*$U$2)+(EriMin!J54*$V$2)+(OntMin!J54*$W$2))/$X$2</f>
        <v>9.20037665870915</v>
      </c>
      <c r="K54" s="2">
        <f>((SupMin!K54*$Q$2)+(MicMin!K54*$R$2)+(NhuMin!K54*$S$2)+(GeoMin!K54*$T$2)+(StcMin!K54*$U$2)+(EriMin!K54*$V$2)+(OntMin!K54*$W$2))/$X$2</f>
        <v>3.0029889902790554</v>
      </c>
      <c r="L54" s="2">
        <f>((SupMin!L54*$Q$2)+(MicMin!L54*$R$2)+(NhuMin!L54*$S$2)+(GeoMin!L54*$T$2)+(StcMin!L54*$U$2)+(EriMin!L54*$V$2)+(OntMin!L54*$W$2))/$X$2</f>
        <v>-3.419756313626777</v>
      </c>
      <c r="M54" s="2">
        <f>((SupMin!M54*$Q$2)+(MicMin!M54*$R$2)+(NhuMin!M54*$S$2)+(GeoMin!M54*$T$2)+(StcMin!M54*$U$2)+(EriMin!M54*$V$2)+(OntMin!M54*$W$2))/$X$2</f>
        <v>-6.049813586748963</v>
      </c>
      <c r="N54" s="2">
        <f>((SupMin!N54*$Q$2)+(MicMin!N54*$R$2)+(NhuMin!N54*$S$2)+(GeoMin!N54*$T$2)+(StcMin!N54*$U$2)+(EriMin!N54*$V$2)+(OntMin!N54*$W$2))/$X$2</f>
        <v>0.4461997498566202</v>
      </c>
    </row>
    <row r="55" spans="1:14" ht="12.75">
      <c r="A55">
        <v>1998</v>
      </c>
      <c r="B55" s="2">
        <f>((SupMin!B55*$Q$2)+(MicMin!B55*$R$2)+(NhuMin!B55*$S$2)+(GeoMin!B55*$T$2)+(StcMin!B55*$U$2)+(EriMin!B55*$V$2)+(OntMin!B55*$W$2))/$X$2</f>
        <v>-9.302597527701476</v>
      </c>
      <c r="C55" s="2">
        <f>((SupMin!C55*$Q$2)+(MicMin!C55*$R$2)+(NhuMin!C55*$S$2)+(GeoMin!C55*$T$2)+(StcMin!C55*$U$2)+(EriMin!C55*$V$2)+(OntMin!C55*$W$2))/$X$2</f>
        <v>-4.952814349253179</v>
      </c>
      <c r="D55" s="2">
        <f>((SupMin!D55*$Q$2)+(MicMin!D55*$R$2)+(NhuMin!D55*$S$2)+(GeoMin!D55*$T$2)+(StcMin!D55*$U$2)+(EriMin!D55*$V$2)+(OntMin!D55*$W$2))/$X$2</f>
        <v>-5.168983192097254</v>
      </c>
      <c r="E55" s="2">
        <f>((SupMin!E55*$Q$2)+(MicMin!E55*$R$2)+(NhuMin!E55*$S$2)+(GeoMin!E55*$T$2)+(StcMin!E55*$U$2)+(EriMin!E55*$V$2)+(OntMin!E55*$W$2))/$X$2</f>
        <v>0.8064212829231866</v>
      </c>
      <c r="F55" s="2">
        <f>((SupMin!F55*$Q$2)+(MicMin!F55*$R$2)+(NhuMin!F55*$S$2)+(GeoMin!F55*$T$2)+(StcMin!F55*$U$2)+(EriMin!F55*$V$2)+(OntMin!F55*$W$2))/$X$2</f>
        <v>8.326853128039026</v>
      </c>
      <c r="G55" s="2">
        <f>((SupMin!G55*$Q$2)+(MicMin!G55*$R$2)+(NhuMin!G55*$S$2)+(GeoMin!G55*$T$2)+(StcMin!G55*$U$2)+(EriMin!G55*$V$2)+(OntMin!G55*$W$2))/$X$2</f>
        <v>11.54098200306314</v>
      </c>
      <c r="H55" s="2">
        <f>((SupMin!H55*$Q$2)+(MicMin!H55*$R$2)+(NhuMin!H55*$S$2)+(GeoMin!H55*$T$2)+(StcMin!H55*$U$2)+(EriMin!H55*$V$2)+(OntMin!H55*$W$2))/$X$2</f>
        <v>13.803831747735783</v>
      </c>
      <c r="I55" s="2">
        <f>((SupMin!I55*$Q$2)+(MicMin!I55*$R$2)+(NhuMin!I55*$S$2)+(GeoMin!I55*$T$2)+(StcMin!I55*$U$2)+(EriMin!I55*$V$2)+(OntMin!I55*$W$2))/$X$2</f>
        <v>14.314909267247884</v>
      </c>
      <c r="J55" s="2">
        <f>((SupMin!J55*$Q$2)+(MicMin!J55*$R$2)+(NhuMin!J55*$S$2)+(GeoMin!J55*$T$2)+(StcMin!J55*$U$2)+(EriMin!J55*$V$2)+(OntMin!J55*$W$2))/$X$2</f>
        <v>10.255356270580068</v>
      </c>
      <c r="K55" s="2">
        <f>((SupMin!K55*$Q$2)+(MicMin!K55*$R$2)+(NhuMin!K55*$S$2)+(GeoMin!K55*$T$2)+(StcMin!K55*$U$2)+(EriMin!K55*$V$2)+(OntMin!K55*$W$2))/$X$2</f>
        <v>4.391923242992114</v>
      </c>
      <c r="L55" s="2">
        <f>((SupMin!L55*$Q$2)+(MicMin!L55*$R$2)+(NhuMin!L55*$S$2)+(GeoMin!L55*$T$2)+(StcMin!L55*$U$2)+(EriMin!L55*$V$2)+(OntMin!L55*$W$2))/$X$2</f>
        <v>-0.4562164042086033</v>
      </c>
      <c r="M55" s="2">
        <f>((SupMin!M55*$Q$2)+(MicMin!M55*$R$2)+(NhuMin!M55*$S$2)+(GeoMin!M55*$T$2)+(StcMin!M55*$U$2)+(EriMin!M55*$V$2)+(OntMin!M55*$W$2))/$X$2</f>
        <v>-6.883738856086188</v>
      </c>
      <c r="N55" s="2">
        <f>((SupMin!N55*$Q$2)+(MicMin!N55*$R$2)+(NhuMin!N55*$S$2)+(GeoMin!N55*$T$2)+(StcMin!N55*$U$2)+(EriMin!N55*$V$2)+(OntMin!N55*$W$2))/$X$2</f>
        <v>3.0568095334025407</v>
      </c>
    </row>
    <row r="56" spans="1:14" ht="12.75">
      <c r="A56">
        <v>1999</v>
      </c>
      <c r="B56" s="2">
        <f>((SupMin!B56*$Q$2)+(MicMin!B56*$R$2)+(NhuMin!B56*$S$2)+(GeoMin!B56*$T$2)+(StcMin!B56*$U$2)+(EriMin!B56*$V$2)+(OntMin!B56*$W$2))/$X$2</f>
        <v>-13.940431608883896</v>
      </c>
      <c r="C56" s="2">
        <f>((SupMin!C56*$Q$2)+(MicMin!C56*$R$2)+(NhuMin!C56*$S$2)+(GeoMin!C56*$T$2)+(StcMin!C56*$U$2)+(EriMin!C56*$V$2)+(OntMin!C56*$W$2))/$X$2</f>
        <v>-8.508054590577233</v>
      </c>
      <c r="D56" s="2">
        <f>((SupMin!D56*$Q$2)+(MicMin!D56*$R$2)+(NhuMin!D56*$S$2)+(GeoMin!D56*$T$2)+(StcMin!D56*$U$2)+(EriMin!D56*$V$2)+(OntMin!D56*$W$2))/$X$2</f>
        <v>-7.050462004060565</v>
      </c>
      <c r="E56" s="2">
        <f>((SupMin!E56*$Q$2)+(MicMin!E56*$R$2)+(NhuMin!E56*$S$2)+(GeoMin!E56*$T$2)+(StcMin!E56*$U$2)+(EriMin!E56*$V$2)+(OntMin!E56*$W$2))/$X$2</f>
        <v>0.971146053023572</v>
      </c>
      <c r="F56" s="2">
        <f>((SupMin!F56*$Q$2)+(MicMin!F56*$R$2)+(NhuMin!F56*$S$2)+(GeoMin!F56*$T$2)+(StcMin!F56*$U$2)+(EriMin!F56*$V$2)+(OntMin!F56*$W$2))/$X$2</f>
        <v>7.156592839809807</v>
      </c>
      <c r="G56" s="2">
        <f>((SupMin!G56*$Q$2)+(MicMin!G56*$R$2)+(NhuMin!G56*$S$2)+(GeoMin!G56*$T$2)+(StcMin!G56*$U$2)+(EriMin!G56*$V$2)+(OntMin!G56*$W$2))/$X$2</f>
        <v>12.146792770777584</v>
      </c>
      <c r="H56" s="2">
        <f>((SupMin!H56*$Q$2)+(MicMin!H56*$R$2)+(NhuMin!H56*$S$2)+(GeoMin!H56*$T$2)+(StcMin!H56*$U$2)+(EriMin!H56*$V$2)+(OntMin!H56*$W$2))/$X$2</f>
        <v>15.678264482658607</v>
      </c>
      <c r="I56" s="2">
        <f>((SupMin!I56*$Q$2)+(MicMin!I56*$R$2)+(NhuMin!I56*$S$2)+(GeoMin!I56*$T$2)+(StcMin!I56*$U$2)+(EriMin!I56*$V$2)+(OntMin!I56*$W$2))/$X$2</f>
        <v>12.540030408300666</v>
      </c>
      <c r="J56" s="2">
        <f>((SupMin!J56*$Q$2)+(MicMin!J56*$R$2)+(NhuMin!J56*$S$2)+(GeoMin!J56*$T$2)+(StcMin!J56*$U$2)+(EriMin!J56*$V$2)+(OntMin!J56*$W$2))/$X$2</f>
        <v>9.307792491236452</v>
      </c>
      <c r="K56" s="2">
        <f>((SupMin!K56*$Q$2)+(MicMin!K56*$R$2)+(NhuMin!K56*$S$2)+(GeoMin!K56*$T$2)+(StcMin!K56*$U$2)+(EriMin!K56*$V$2)+(OntMin!K56*$W$2))/$X$2</f>
        <v>2.563683197215613</v>
      </c>
      <c r="L56" s="2">
        <f>((SupMin!L56*$Q$2)+(MicMin!L56*$R$2)+(NhuMin!L56*$S$2)+(GeoMin!L56*$T$2)+(StcMin!L56*$U$2)+(EriMin!L56*$V$2)+(OntMin!L56*$W$2))/$X$2</f>
        <v>-0.2787802294862087</v>
      </c>
      <c r="M56" s="2">
        <f>((SupMin!M56*$Q$2)+(MicMin!M56*$R$2)+(NhuMin!M56*$S$2)+(GeoMin!M56*$T$2)+(StcMin!M56*$U$2)+(EriMin!M56*$V$2)+(OntMin!M56*$W$2))/$X$2</f>
        <v>-7.653781364711935</v>
      </c>
      <c r="N56" s="2">
        <f>((SupMin!N56*$Q$2)+(MicMin!N56*$R$2)+(NhuMin!N56*$S$2)+(GeoMin!N56*$T$2)+(StcMin!N56*$U$2)+(EriMin!N56*$V$2)+(OntMin!N56*$W$2))/$X$2</f>
        <v>1.9115663194932038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31">
      <selection activeCell="B57" sqref="B57:N57"/>
    </sheetView>
  </sheetViews>
  <sheetFormatPr defaultColWidth="9.140625" defaultRowHeight="12.75"/>
  <sheetData>
    <row r="1" ht="12.75">
      <c r="A1" t="s">
        <v>39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(StcMin!B5+StcMax!B5)/2</f>
        <v>-8.405000000000001</v>
      </c>
      <c r="C5" s="2">
        <f>(StcMin!C5+StcMax!C5)/2</f>
        <v>-5.694999999999999</v>
      </c>
      <c r="D5" s="2">
        <f>(StcMin!D5+StcMax!D5)/2</f>
        <v>0.33000000000000007</v>
      </c>
      <c r="E5" s="2">
        <f>(StcMin!E5+StcMax!E5)/2</f>
        <v>9.504999999999999</v>
      </c>
      <c r="F5" s="2">
        <f>(StcMin!F5+StcMax!F5)/2</f>
        <v>11.955</v>
      </c>
      <c r="G5" s="2">
        <f>(StcMin!G5+StcMax!G5)/2</f>
        <v>18.509999999999998</v>
      </c>
      <c r="H5" s="2">
        <f>(StcMin!H5+StcMax!H5)/2</f>
        <v>21.884999999999998</v>
      </c>
      <c r="I5" s="2">
        <f>(StcMin!I5+StcMax!I5)/2</f>
        <v>20.98</v>
      </c>
      <c r="J5" s="2">
        <f>(StcMin!J5+StcMax!J5)/2</f>
        <v>18.29</v>
      </c>
      <c r="K5" s="2">
        <f>(StcMin!K5+StcMax!K5)/2</f>
        <v>9.325</v>
      </c>
      <c r="L5" s="2">
        <f>(StcMin!L5+StcMax!L5)/2</f>
        <v>6.66</v>
      </c>
      <c r="M5" s="2">
        <f>(StcMin!M5+StcMax!M5)/2</f>
        <v>-0.7949999999999999</v>
      </c>
      <c r="N5" s="2">
        <f>(StcMin!N5+StcMax!N5)/2</f>
        <v>8.545</v>
      </c>
    </row>
    <row r="6" spans="1:14" ht="12.75">
      <c r="A6">
        <v>1949</v>
      </c>
      <c r="B6" s="2">
        <f>(StcMin!B6+StcMax!B6)/2</f>
        <v>-1.11</v>
      </c>
      <c r="C6" s="2">
        <f>(StcMin!C6+StcMax!C6)/2</f>
        <v>-1.82</v>
      </c>
      <c r="D6" s="2">
        <f>(StcMin!D6+StcMax!D6)/2</f>
        <v>0.9500000000000002</v>
      </c>
      <c r="E6" s="2">
        <f>(StcMin!E6+StcMax!E6)/2</f>
        <v>7.23</v>
      </c>
      <c r="F6" s="2">
        <f>(StcMin!F6+StcMax!F6)/2</f>
        <v>14.849999999999998</v>
      </c>
      <c r="G6" s="2">
        <f>(StcMin!G6+StcMax!G6)/2</f>
        <v>21.715</v>
      </c>
      <c r="H6" s="2">
        <f>(StcMin!H6+StcMax!H6)/2</f>
        <v>23.28</v>
      </c>
      <c r="I6" s="2">
        <f>(StcMin!I6+StcMax!I6)/2</f>
        <v>21.485</v>
      </c>
      <c r="J6" s="2">
        <f>(StcMin!J6+StcMax!J6)/2</f>
        <v>14.7</v>
      </c>
      <c r="K6" s="2">
        <f>(StcMin!K6+StcMax!K6)/2</f>
        <v>13.06</v>
      </c>
      <c r="L6" s="2">
        <f>(StcMin!L6+StcMax!L6)/2</f>
        <v>2.95</v>
      </c>
      <c r="M6" s="2">
        <f>(StcMin!M6+StcMax!M6)/2</f>
        <v>-0.5149999999999999</v>
      </c>
      <c r="N6" s="2">
        <f>(StcMin!N6+StcMax!N6)/2</f>
        <v>9.73</v>
      </c>
    </row>
    <row r="7" spans="1:14" ht="12.75">
      <c r="A7">
        <v>1950</v>
      </c>
      <c r="B7" s="2">
        <f>(StcMin!B7+StcMax!B7)/2</f>
        <v>-0.5349999999999997</v>
      </c>
      <c r="C7" s="2">
        <f>(StcMin!C7+StcMax!C7)/2</f>
        <v>-4.455</v>
      </c>
      <c r="D7" s="2">
        <f>(StcMin!D7+StcMax!D7)/2</f>
        <v>-2.325</v>
      </c>
      <c r="E7" s="2">
        <f>(StcMin!E7+StcMax!E7)/2</f>
        <v>4.105</v>
      </c>
      <c r="F7" s="2">
        <f>(StcMin!F7+StcMax!F7)/2</f>
        <v>13.4</v>
      </c>
      <c r="G7" s="2">
        <f>(StcMin!G7+StcMax!G7)/2</f>
        <v>18.665</v>
      </c>
      <c r="H7" s="2">
        <f>(StcMin!H7+StcMax!H7)/2</f>
        <v>20.18</v>
      </c>
      <c r="I7" s="2">
        <f>(StcMin!I7+StcMax!I7)/2</f>
        <v>19.9</v>
      </c>
      <c r="J7" s="2">
        <f>(StcMin!J7+StcMax!J7)/2</f>
        <v>15.82</v>
      </c>
      <c r="K7" s="2">
        <f>(StcMin!K7+StcMax!K7)/2</f>
        <v>12.295</v>
      </c>
      <c r="L7" s="2">
        <f>(StcMin!L7+StcMax!L7)/2</f>
        <v>1.9999999999999998</v>
      </c>
      <c r="M7" s="2">
        <f>(StcMin!M7+StcMax!M7)/2</f>
        <v>-4.405</v>
      </c>
      <c r="N7" s="2">
        <f>(StcMin!N7+StcMax!N7)/2</f>
        <v>7.885</v>
      </c>
    </row>
    <row r="8" spans="1:14" ht="12.75">
      <c r="A8">
        <v>1951</v>
      </c>
      <c r="B8" s="2">
        <f>(StcMin!B8+StcMax!B8)/2</f>
        <v>-3.67</v>
      </c>
      <c r="C8" s="2">
        <f>(StcMin!C8+StcMax!C8)/2</f>
        <v>-3.535</v>
      </c>
      <c r="D8" s="2">
        <f>(StcMin!D8+StcMax!D8)/2</f>
        <v>1.2699999999999998</v>
      </c>
      <c r="E8" s="2">
        <f>(StcMin!E8+StcMax!E8)/2</f>
        <v>7.095</v>
      </c>
      <c r="F8" s="2">
        <f>(StcMin!F8+StcMax!F8)/2</f>
        <v>14.334999999999999</v>
      </c>
      <c r="G8" s="2">
        <f>(StcMin!G8+StcMax!G8)/2</f>
        <v>18.48</v>
      </c>
      <c r="H8" s="2">
        <f>(StcMin!H8+StcMax!H8)/2</f>
        <v>21.18</v>
      </c>
      <c r="I8" s="2">
        <f>(StcMin!I8+StcMax!I8)/2</f>
        <v>19.665</v>
      </c>
      <c r="J8" s="2">
        <f>(StcMin!J8+StcMax!J8)/2</f>
        <v>15.860000000000001</v>
      </c>
      <c r="K8" s="2">
        <f>(StcMin!K8+StcMax!K8)/2</f>
        <v>11.785</v>
      </c>
      <c r="L8" s="2">
        <f>(StcMin!L8+StcMax!L8)/2</f>
        <v>0.30999999999999983</v>
      </c>
      <c r="M8" s="2">
        <f>(StcMin!M8+StcMax!M8)/2</f>
        <v>-2.825</v>
      </c>
      <c r="N8" s="2">
        <f>(StcMin!N8+StcMax!N8)/2</f>
        <v>8.325</v>
      </c>
    </row>
    <row r="9" spans="1:14" ht="12.75">
      <c r="A9">
        <v>1952</v>
      </c>
      <c r="B9" s="2">
        <f>(StcMin!B9+StcMax!B9)/2</f>
        <v>-2.7199999999999998</v>
      </c>
      <c r="C9" s="2">
        <f>(StcMin!C9+StcMax!C9)/2</f>
        <v>-2.71</v>
      </c>
      <c r="D9" s="2">
        <f>(StcMin!D9+StcMax!D9)/2</f>
        <v>0.3600000000000001</v>
      </c>
      <c r="E9" s="2">
        <f>(StcMin!E9+StcMax!E9)/2</f>
        <v>8.82</v>
      </c>
      <c r="F9" s="2">
        <f>(StcMin!F9+StcMax!F9)/2</f>
        <v>12.79</v>
      </c>
      <c r="G9" s="2">
        <f>(StcMin!G9+StcMax!G9)/2</f>
        <v>20.96</v>
      </c>
      <c r="H9" s="2">
        <f>(StcMin!H9+StcMax!H9)/2</f>
        <v>23.335</v>
      </c>
      <c r="I9" s="2">
        <f>(StcMin!I9+StcMax!I9)/2</f>
        <v>20.44</v>
      </c>
      <c r="J9" s="2">
        <f>(StcMin!J9+StcMax!J9)/2</f>
        <v>17.105</v>
      </c>
      <c r="K9" s="2">
        <f>(StcMin!K9+StcMax!K9)/2</f>
        <v>7.9</v>
      </c>
      <c r="L9" s="2">
        <f>(StcMin!L9+StcMax!L9)/2</f>
        <v>5.04</v>
      </c>
      <c r="M9" s="2">
        <f>(StcMin!M9+StcMax!M9)/2</f>
        <v>0.17999999999999994</v>
      </c>
      <c r="N9" s="2">
        <f>(StcMin!N9+StcMax!N9)/2</f>
        <v>9.295</v>
      </c>
    </row>
    <row r="10" spans="1:14" ht="12.75">
      <c r="A10">
        <v>1953</v>
      </c>
      <c r="B10" s="2">
        <f>(StcMin!B10+StcMax!B10)/2</f>
        <v>-2</v>
      </c>
      <c r="C10" s="2">
        <f>(StcMin!C10+StcMax!C10)/2</f>
        <v>-1.2049999999999998</v>
      </c>
      <c r="D10" s="2">
        <f>(StcMin!D10+StcMax!D10)/2</f>
        <v>2.01</v>
      </c>
      <c r="E10" s="2">
        <f>(StcMin!E10+StcMax!E10)/2</f>
        <v>6.135</v>
      </c>
      <c r="F10" s="2">
        <f>(StcMin!F10+StcMax!F10)/2</f>
        <v>13.87</v>
      </c>
      <c r="G10" s="2">
        <f>(StcMin!G10+StcMax!G10)/2</f>
        <v>19.98</v>
      </c>
      <c r="H10" s="2">
        <f>(StcMin!H10+StcMax!H10)/2</f>
        <v>21.759999999999998</v>
      </c>
      <c r="I10" s="2">
        <f>(StcMin!I10+StcMax!I10)/2</f>
        <v>21.700000000000003</v>
      </c>
      <c r="J10" s="2">
        <f>(StcMin!J10+StcMax!J10)/2</f>
        <v>16.935</v>
      </c>
      <c r="K10" s="2">
        <f>(StcMin!K10+StcMax!K10)/2</f>
        <v>12.434999999999999</v>
      </c>
      <c r="L10" s="2">
        <f>(StcMin!L10+StcMax!L10)/2</f>
        <v>5.985</v>
      </c>
      <c r="M10" s="2">
        <f>(StcMin!M10+StcMax!M10)/2</f>
        <v>-0.050000000000000044</v>
      </c>
      <c r="N10" s="2">
        <f>(StcMin!N10+StcMax!N10)/2</f>
        <v>9.795</v>
      </c>
    </row>
    <row r="11" spans="1:14" ht="12.75">
      <c r="A11">
        <v>1954</v>
      </c>
      <c r="B11" s="2">
        <f>(StcMin!B11+StcMax!B11)/2</f>
        <v>-4.83</v>
      </c>
      <c r="C11" s="2">
        <f>(StcMin!C11+StcMax!C11)/2</f>
        <v>-0.2799999999999998</v>
      </c>
      <c r="D11" s="2">
        <f>(StcMin!D11+StcMax!D11)/2</f>
        <v>-0.4650000000000001</v>
      </c>
      <c r="E11" s="2">
        <f>(StcMin!E11+StcMax!E11)/2</f>
        <v>8.870000000000001</v>
      </c>
      <c r="F11" s="2">
        <f>(StcMin!F11+StcMax!F11)/2</f>
        <v>11.695</v>
      </c>
      <c r="G11" s="2">
        <f>(StcMin!G11+StcMax!G11)/2</f>
        <v>20.505000000000003</v>
      </c>
      <c r="H11" s="2">
        <f>(StcMin!H11+StcMax!H11)/2</f>
        <v>20.955</v>
      </c>
      <c r="I11" s="2">
        <f>(StcMin!I11+StcMax!I11)/2</f>
        <v>20.130000000000003</v>
      </c>
      <c r="J11" s="2">
        <f>(StcMin!J11+StcMax!J11)/2</f>
        <v>17.285</v>
      </c>
      <c r="K11" s="2">
        <f>(StcMin!K11+StcMax!K11)/2</f>
        <v>11.705000000000002</v>
      </c>
      <c r="L11" s="2">
        <f>(StcMin!L11+StcMax!L11)/2</f>
        <v>4.534999999999999</v>
      </c>
      <c r="M11" s="2">
        <f>(StcMin!M11+StcMax!M11)/2</f>
        <v>-2.365</v>
      </c>
      <c r="N11" s="2">
        <f>(StcMin!N11+StcMax!N11)/2</f>
        <v>8.98</v>
      </c>
    </row>
    <row r="12" spans="1:14" ht="12.75">
      <c r="A12">
        <v>1955</v>
      </c>
      <c r="B12" s="2">
        <f>(StcMin!B12+StcMax!B12)/2</f>
        <v>-4.37</v>
      </c>
      <c r="C12" s="2">
        <f>(StcMin!C12+StcMax!C12)/2</f>
        <v>-3.58</v>
      </c>
      <c r="D12" s="2">
        <f>(StcMin!D12+StcMax!D12)/2</f>
        <v>0.8550000000000002</v>
      </c>
      <c r="E12" s="2">
        <f>(StcMin!E12+StcMax!E12)/2</f>
        <v>11.1</v>
      </c>
      <c r="F12" s="2">
        <f>(StcMin!F12+StcMax!F12)/2</f>
        <v>15.504999999999999</v>
      </c>
      <c r="G12" s="2">
        <f>(StcMin!G12+StcMax!G12)/2</f>
        <v>18.965</v>
      </c>
      <c r="H12" s="2">
        <f>(StcMin!H12+StcMax!H12)/2</f>
        <v>24.755000000000003</v>
      </c>
      <c r="I12" s="2">
        <f>(StcMin!I12+StcMax!I12)/2</f>
        <v>23.525</v>
      </c>
      <c r="J12" s="2">
        <f>(StcMin!J12+StcMax!J12)/2</f>
        <v>17.325000000000003</v>
      </c>
      <c r="K12" s="2">
        <f>(StcMin!K12+StcMax!K12)/2</f>
        <v>12.02</v>
      </c>
      <c r="L12" s="2">
        <f>(StcMin!L12+StcMax!L12)/2</f>
        <v>2.41</v>
      </c>
      <c r="M12" s="2">
        <f>(StcMin!M12+StcMax!M12)/2</f>
        <v>-3.6050000000000004</v>
      </c>
      <c r="N12" s="2">
        <f>(StcMin!N12+StcMax!N12)/2</f>
        <v>9.575</v>
      </c>
    </row>
    <row r="13" spans="1:14" ht="12.75">
      <c r="A13">
        <v>1956</v>
      </c>
      <c r="B13" s="2">
        <f>(StcMin!B13+StcMax!B13)/2</f>
        <v>-4.140000000000001</v>
      </c>
      <c r="C13" s="2">
        <f>(StcMin!C13+StcMax!C13)/2</f>
        <v>-3.665</v>
      </c>
      <c r="D13" s="2">
        <f>(StcMin!D13+StcMax!D13)/2</f>
        <v>-1.035</v>
      </c>
      <c r="E13" s="2">
        <f>(StcMin!E13+StcMax!E13)/2</f>
        <v>6.03</v>
      </c>
      <c r="F13" s="2">
        <f>(StcMin!F13+StcMax!F13)/2</f>
        <v>12.030000000000001</v>
      </c>
      <c r="G13" s="2">
        <f>(StcMin!G13+StcMax!G13)/2</f>
        <v>19.365</v>
      </c>
      <c r="H13" s="2">
        <f>(StcMin!H13+StcMax!H13)/2</f>
        <v>20.525</v>
      </c>
      <c r="I13" s="2">
        <f>(StcMin!I13+StcMax!I13)/2</f>
        <v>20.485</v>
      </c>
      <c r="J13" s="2">
        <f>(StcMin!J13+StcMax!J13)/2</f>
        <v>14.68</v>
      </c>
      <c r="K13" s="2">
        <f>(StcMin!K13+StcMax!K13)/2</f>
        <v>12.71</v>
      </c>
      <c r="L13" s="2">
        <f>(StcMin!L13+StcMax!L13)/2</f>
        <v>4.235</v>
      </c>
      <c r="M13" s="2">
        <f>(StcMin!M13+StcMax!M13)/2</f>
        <v>0.29499999999999993</v>
      </c>
      <c r="N13" s="2">
        <f>(StcMin!N13+StcMax!N13)/2</f>
        <v>8.46</v>
      </c>
    </row>
    <row r="14" spans="1:14" ht="12.75">
      <c r="A14">
        <v>1957</v>
      </c>
      <c r="B14" s="2">
        <f>(StcMin!B14+StcMax!B14)/2</f>
        <v>-7.47</v>
      </c>
      <c r="C14" s="2">
        <f>(StcMin!C14+StcMax!C14)/2</f>
        <v>-2.57</v>
      </c>
      <c r="D14" s="2">
        <f>(StcMin!D14+StcMax!D14)/2</f>
        <v>1.315</v>
      </c>
      <c r="E14" s="2">
        <f>(StcMin!E14+StcMax!E14)/2</f>
        <v>8.41</v>
      </c>
      <c r="F14" s="2">
        <f>(StcMin!F14+StcMax!F14)/2</f>
        <v>12.485</v>
      </c>
      <c r="G14" s="2">
        <f>(StcMin!G14+StcMax!G14)/2</f>
        <v>19.560000000000002</v>
      </c>
      <c r="H14" s="2">
        <f>(StcMin!H14+StcMax!H14)/2</f>
        <v>21.15</v>
      </c>
      <c r="I14" s="2">
        <f>(StcMin!I14+StcMax!I14)/2</f>
        <v>19.68</v>
      </c>
      <c r="J14" s="2">
        <f>(StcMin!J14+StcMax!J14)/2</f>
        <v>16.29</v>
      </c>
      <c r="K14" s="2">
        <f>(StcMin!K14+StcMax!K14)/2</f>
        <v>9.64</v>
      </c>
      <c r="L14" s="2">
        <f>(StcMin!L14+StcMax!L14)/2</f>
        <v>4.305</v>
      </c>
      <c r="M14" s="2">
        <f>(StcMin!M14+StcMax!M14)/2</f>
        <v>0.1100000000000001</v>
      </c>
      <c r="N14" s="2">
        <f>(StcMin!N14+StcMax!N14)/2</f>
        <v>8.575</v>
      </c>
    </row>
    <row r="15" spans="1:14" ht="12.75">
      <c r="A15">
        <v>1958</v>
      </c>
      <c r="B15" s="2">
        <f>(StcMin!B15+StcMax!B15)/2</f>
        <v>-3.99</v>
      </c>
      <c r="C15" s="2">
        <f>(StcMin!C15+StcMax!C15)/2</f>
        <v>-6.54</v>
      </c>
      <c r="D15" s="2">
        <f>(StcMin!D15+StcMax!D15)/2</f>
        <v>1.33</v>
      </c>
      <c r="E15" s="2">
        <f>(StcMin!E15+StcMax!E15)/2</f>
        <v>8.38</v>
      </c>
      <c r="F15" s="2">
        <f>(StcMin!F15+StcMax!F15)/2</f>
        <v>13.095</v>
      </c>
      <c r="G15" s="2">
        <f>(StcMin!G15+StcMax!G15)/2</f>
        <v>16.424999999999997</v>
      </c>
      <c r="H15" s="2">
        <f>(StcMin!H15+StcMax!H15)/2</f>
        <v>21.365</v>
      </c>
      <c r="I15" s="2">
        <f>(StcMin!I15+StcMax!I15)/2</f>
        <v>20.189999999999998</v>
      </c>
      <c r="J15" s="2">
        <f>(StcMin!J15+StcMax!J15)/2</f>
        <v>16.785</v>
      </c>
      <c r="K15" s="2">
        <f>(StcMin!K15+StcMax!K15)/2</f>
        <v>11.44</v>
      </c>
      <c r="L15" s="2">
        <f>(StcMin!L15+StcMax!L15)/2</f>
        <v>5.015000000000001</v>
      </c>
      <c r="M15" s="2">
        <f>(StcMin!M15+StcMax!M15)/2</f>
        <v>-6.664999999999999</v>
      </c>
      <c r="N15" s="2">
        <f>(StcMin!N15+StcMax!N15)/2</f>
        <v>8.065</v>
      </c>
    </row>
    <row r="16" spans="1:14" ht="12.75">
      <c r="A16">
        <v>1959</v>
      </c>
      <c r="B16" s="2">
        <f>(StcMin!B16+StcMax!B16)/2</f>
        <v>-7.1000000000000005</v>
      </c>
      <c r="C16" s="2">
        <f>(StcMin!C16+StcMax!C16)/2</f>
        <v>-5.1000000000000005</v>
      </c>
      <c r="D16" s="2">
        <f>(StcMin!D16+StcMax!D16)/2</f>
        <v>-0.28000000000000025</v>
      </c>
      <c r="E16" s="2">
        <f>(StcMin!E16+StcMax!E16)/2</f>
        <v>7.984999999999999</v>
      </c>
      <c r="F16" s="2">
        <f>(StcMin!F16+StcMax!F16)/2</f>
        <v>15.155000000000001</v>
      </c>
      <c r="G16" s="2">
        <f>(StcMin!G16+StcMax!G16)/2</f>
        <v>19.5</v>
      </c>
      <c r="H16" s="2">
        <f>(StcMin!H16+StcMax!H16)/2</f>
        <v>21.95</v>
      </c>
      <c r="I16" s="2">
        <f>(StcMin!I16+StcMax!I16)/2</f>
        <v>23.35</v>
      </c>
      <c r="J16" s="2">
        <f>(StcMin!J16+StcMax!J16)/2</f>
        <v>18.525</v>
      </c>
      <c r="K16" s="2">
        <f>(StcMin!K16+StcMax!K16)/2</f>
        <v>10.350000000000001</v>
      </c>
      <c r="L16" s="2">
        <f>(StcMin!L16+StcMax!L16)/2</f>
        <v>1.9</v>
      </c>
      <c r="M16" s="2">
        <f>(StcMin!M16+StcMax!M16)/2</f>
        <v>-0.1200000000000001</v>
      </c>
      <c r="N16" s="2">
        <f>(StcMin!N16+StcMax!N16)/2</f>
        <v>8.844999999999999</v>
      </c>
    </row>
    <row r="17" spans="1:14" ht="12.75">
      <c r="A17">
        <v>1960</v>
      </c>
      <c r="B17" s="2">
        <f>(StcMin!B17+StcMax!B17)/2</f>
        <v>-3.25</v>
      </c>
      <c r="C17" s="2">
        <f>(StcMin!C17+StcMax!C17)/2</f>
        <v>-3.7849999999999997</v>
      </c>
      <c r="D17" s="2">
        <f>(StcMin!D17+StcMax!D17)/2</f>
        <v>-5.15</v>
      </c>
      <c r="E17" s="2">
        <f>(StcMin!E17+StcMax!E17)/2</f>
        <v>8.49</v>
      </c>
      <c r="F17" s="2">
        <f>(StcMin!F17+StcMax!F17)/2</f>
        <v>13.34</v>
      </c>
      <c r="G17" s="2">
        <f>(StcMin!G17+StcMax!G17)/2</f>
        <v>18.045</v>
      </c>
      <c r="H17" s="2">
        <f>(StcMin!H17+StcMax!H17)/2</f>
        <v>20.22</v>
      </c>
      <c r="I17" s="2">
        <f>(StcMin!I17+StcMax!I17)/2</f>
        <v>20.68</v>
      </c>
      <c r="J17" s="2">
        <f>(StcMin!J17+StcMax!J17)/2</f>
        <v>18.175</v>
      </c>
      <c r="K17" s="2">
        <f>(StcMin!K17+StcMax!K17)/2</f>
        <v>10.52</v>
      </c>
      <c r="L17" s="2">
        <f>(StcMin!L17+StcMax!L17)/2</f>
        <v>5.42</v>
      </c>
      <c r="M17" s="2">
        <f>(StcMin!M17+StcMax!M17)/2</f>
        <v>-5.07</v>
      </c>
      <c r="N17" s="2">
        <f>(StcMin!N17+StcMax!N17)/2</f>
        <v>8.135</v>
      </c>
    </row>
    <row r="18" spans="1:14" ht="12.75">
      <c r="A18">
        <v>1961</v>
      </c>
      <c r="B18" s="2">
        <f>(StcMin!B18+StcMax!B18)/2</f>
        <v>-6.71</v>
      </c>
      <c r="C18" s="2">
        <f>(StcMin!C18+StcMax!C18)/2</f>
        <v>-2.215</v>
      </c>
      <c r="D18" s="2">
        <f>(StcMin!D18+StcMax!D18)/2</f>
        <v>2.2649999999999997</v>
      </c>
      <c r="E18" s="2">
        <f>(StcMin!E18+StcMax!E18)/2</f>
        <v>4.965</v>
      </c>
      <c r="F18" s="2">
        <f>(StcMin!F18+StcMax!F18)/2</f>
        <v>11.65</v>
      </c>
      <c r="G18" s="2">
        <f>(StcMin!G18+StcMax!G18)/2</f>
        <v>18.34</v>
      </c>
      <c r="H18" s="2">
        <f>(StcMin!H18+StcMax!H18)/2</f>
        <v>21.44</v>
      </c>
      <c r="I18" s="2">
        <f>(StcMin!I18+StcMax!I18)/2</f>
        <v>20.89</v>
      </c>
      <c r="J18" s="2">
        <f>(StcMin!J18+StcMax!J18)/2</f>
        <v>19.595</v>
      </c>
      <c r="K18" s="2">
        <f>(StcMin!K18+StcMax!K18)/2</f>
        <v>12.485</v>
      </c>
      <c r="L18" s="2">
        <f>(StcMin!L18+StcMax!L18)/2</f>
        <v>4.31</v>
      </c>
      <c r="M18" s="2">
        <f>(StcMin!M18+StcMax!M18)/2</f>
        <v>-2.2950000000000004</v>
      </c>
      <c r="N18" s="2">
        <f>(StcMin!N18+StcMax!N18)/2</f>
        <v>8.725</v>
      </c>
    </row>
    <row r="19" spans="1:14" ht="12.75">
      <c r="A19">
        <v>1962</v>
      </c>
      <c r="B19" s="2">
        <f>(StcMin!B19+StcMax!B19)/2</f>
        <v>-6.6850000000000005</v>
      </c>
      <c r="C19" s="2">
        <f>(StcMin!C19+StcMax!C19)/2</f>
        <v>-6.0649999999999995</v>
      </c>
      <c r="D19" s="2">
        <f>(StcMin!D19+StcMax!D19)/2</f>
        <v>0.19000000000000017</v>
      </c>
      <c r="E19" s="2">
        <f>(StcMin!E19+StcMax!E19)/2</f>
        <v>7.91</v>
      </c>
      <c r="F19" s="2">
        <f>(StcMin!F19+StcMax!F19)/2</f>
        <v>16.66</v>
      </c>
      <c r="G19" s="2">
        <f>(StcMin!G19+StcMax!G19)/2</f>
        <v>18.945</v>
      </c>
      <c r="H19" s="2">
        <f>(StcMin!H19+StcMax!H19)/2</f>
        <v>20.16</v>
      </c>
      <c r="I19" s="2">
        <f>(StcMin!I19+StcMax!I19)/2</f>
        <v>20.215</v>
      </c>
      <c r="J19" s="2">
        <f>(StcMin!J19+StcMax!J19)/2</f>
        <v>15.235</v>
      </c>
      <c r="K19" s="2">
        <f>(StcMin!K19+StcMax!K19)/2</f>
        <v>11.34</v>
      </c>
      <c r="L19" s="2">
        <f>(StcMin!L19+StcMax!L19)/2</f>
        <v>3.645</v>
      </c>
      <c r="M19" s="2">
        <f>(StcMin!M19+StcMax!M19)/2</f>
        <v>-4.569999999999999</v>
      </c>
      <c r="N19" s="2">
        <f>(StcMin!N19+StcMax!N19)/2</f>
        <v>8.084999999999999</v>
      </c>
    </row>
    <row r="20" spans="1:14" ht="12.75">
      <c r="A20">
        <v>1963</v>
      </c>
      <c r="B20" s="2">
        <f>(StcMin!B20+StcMax!B20)/2</f>
        <v>-9.34</v>
      </c>
      <c r="C20" s="2">
        <f>(StcMin!C20+StcMax!C20)/2</f>
        <v>-8.625</v>
      </c>
      <c r="D20" s="2">
        <f>(StcMin!D20+StcMax!D20)/2</f>
        <v>1.4100000000000001</v>
      </c>
      <c r="E20" s="2">
        <f>(StcMin!E20+StcMax!E20)/2</f>
        <v>7.875</v>
      </c>
      <c r="F20" s="2">
        <f>(StcMin!F20+StcMax!F20)/2</f>
        <v>12.24</v>
      </c>
      <c r="G20" s="2">
        <f>(StcMin!G20+StcMax!G20)/2</f>
        <v>19.215</v>
      </c>
      <c r="H20" s="2">
        <f>(StcMin!H20+StcMax!H20)/2</f>
        <v>21.665</v>
      </c>
      <c r="I20" s="2">
        <f>(StcMin!I20+StcMax!I20)/2</f>
        <v>19.015</v>
      </c>
      <c r="J20" s="2">
        <f>(StcMin!J20+StcMax!J20)/2</f>
        <v>15.16</v>
      </c>
      <c r="K20" s="2">
        <f>(StcMin!K20+StcMax!K20)/2</f>
        <v>14.544999999999998</v>
      </c>
      <c r="L20" s="2">
        <f>(StcMin!L20+StcMax!L20)/2</f>
        <v>6.255</v>
      </c>
      <c r="M20" s="2">
        <f>(StcMin!M20+StcMax!M20)/2</f>
        <v>-6.02</v>
      </c>
      <c r="N20" s="2">
        <f>(StcMin!N20+StcMax!N20)/2</f>
        <v>7.785</v>
      </c>
    </row>
    <row r="21" spans="1:14" ht="12.75">
      <c r="A21">
        <v>1964</v>
      </c>
      <c r="B21" s="2">
        <f>(StcMin!B21+StcMax!B21)/2</f>
        <v>-3.0300000000000002</v>
      </c>
      <c r="C21" s="2">
        <f>(StcMin!C21+StcMax!C21)/2</f>
        <v>-3.565</v>
      </c>
      <c r="D21" s="2">
        <f>(StcMin!D21+StcMax!D21)/2</f>
        <v>0.8250000000000002</v>
      </c>
      <c r="E21" s="2">
        <f>(StcMin!E21+StcMax!E21)/2</f>
        <v>7.65</v>
      </c>
      <c r="F21" s="2">
        <f>(StcMin!F21+StcMax!F21)/2</f>
        <v>15.405000000000001</v>
      </c>
      <c r="G21" s="2">
        <f>(StcMin!G21+StcMax!G21)/2</f>
        <v>19.015</v>
      </c>
      <c r="H21" s="2">
        <f>(StcMin!H21+StcMax!H21)/2</f>
        <v>22.285</v>
      </c>
      <c r="I21" s="2">
        <f>(StcMin!I21+StcMax!I21)/2</f>
        <v>18.54</v>
      </c>
      <c r="J21" s="2">
        <f>(StcMin!J21+StcMax!J21)/2</f>
        <v>16.36</v>
      </c>
      <c r="K21" s="2">
        <f>(StcMin!K21+StcMax!K21)/2</f>
        <v>8.94</v>
      </c>
      <c r="L21" s="2">
        <f>(StcMin!L21+StcMax!L21)/2</f>
        <v>5.6049999999999995</v>
      </c>
      <c r="M21" s="2">
        <f>(StcMin!M21+StcMax!M21)/2</f>
        <v>-2.21</v>
      </c>
      <c r="N21" s="2">
        <f>(StcMin!N21+StcMax!N21)/2</f>
        <v>8.815000000000001</v>
      </c>
    </row>
    <row r="22" spans="1:14" ht="12.75">
      <c r="A22">
        <v>1965</v>
      </c>
      <c r="B22" s="2">
        <f>(StcMin!B22+StcMax!B22)/2</f>
        <v>-5.39</v>
      </c>
      <c r="C22" s="2">
        <f>(StcMin!C22+StcMax!C22)/2</f>
        <v>-4.625</v>
      </c>
      <c r="D22" s="2">
        <f>(StcMin!D22+StcMax!D22)/2</f>
        <v>-2.44</v>
      </c>
      <c r="E22" s="2">
        <f>(StcMin!E22+StcMax!E22)/2</f>
        <v>4.8</v>
      </c>
      <c r="F22" s="2">
        <f>(StcMin!F22+StcMax!F22)/2</f>
        <v>15.255</v>
      </c>
      <c r="G22" s="2">
        <f>(StcMin!G22+StcMax!G22)/2</f>
        <v>17.855</v>
      </c>
      <c r="H22" s="2">
        <f>(StcMin!H22+StcMax!H22)/2</f>
        <v>19.205</v>
      </c>
      <c r="I22" s="2">
        <f>(StcMin!I22+StcMax!I22)/2</f>
        <v>19.41</v>
      </c>
      <c r="J22" s="2">
        <f>(StcMin!J22+StcMax!J22)/2</f>
        <v>17.53</v>
      </c>
      <c r="K22" s="2">
        <f>(StcMin!K22+StcMax!K22)/2</f>
        <v>9.19</v>
      </c>
      <c r="L22" s="2">
        <f>(StcMin!L22+StcMax!L22)/2</f>
        <v>4.215</v>
      </c>
      <c r="M22" s="2">
        <f>(StcMin!M22+StcMax!M22)/2</f>
        <v>0.41000000000000014</v>
      </c>
      <c r="N22" s="2">
        <f>(StcMin!N22+StcMax!N22)/2</f>
        <v>7.95</v>
      </c>
    </row>
    <row r="23" spans="1:14" ht="12.75">
      <c r="A23">
        <v>1966</v>
      </c>
      <c r="B23" s="2">
        <f>(StcMin!B23+StcMax!B23)/2</f>
        <v>-7.24</v>
      </c>
      <c r="C23" s="2">
        <f>(StcMin!C23+StcMax!C23)/2</f>
        <v>-3.9200000000000004</v>
      </c>
      <c r="D23" s="2">
        <f>(StcMin!D23+StcMax!D23)/2</f>
        <v>2.065</v>
      </c>
      <c r="E23" s="2">
        <f>(StcMin!E23+StcMax!E23)/2</f>
        <v>5.775</v>
      </c>
      <c r="F23" s="2">
        <f>(StcMin!F23+StcMax!F23)/2</f>
        <v>10.41</v>
      </c>
      <c r="G23" s="2">
        <f>(StcMin!G23+StcMax!G23)/2</f>
        <v>19.505000000000003</v>
      </c>
      <c r="H23" s="2">
        <f>(StcMin!H23+StcMax!H23)/2</f>
        <v>22.42</v>
      </c>
      <c r="I23" s="2">
        <f>(StcMin!I23+StcMax!I23)/2</f>
        <v>19.93</v>
      </c>
      <c r="J23" s="2">
        <f>(StcMin!J23+StcMax!J23)/2</f>
        <v>15.29</v>
      </c>
      <c r="K23" s="2">
        <f>(StcMin!K23+StcMax!K23)/2</f>
        <v>9.61</v>
      </c>
      <c r="L23" s="2">
        <f>(StcMin!L23+StcMax!L23)/2</f>
        <v>4.525</v>
      </c>
      <c r="M23" s="2">
        <f>(StcMin!M23+StcMax!M23)/2</f>
        <v>-2.565</v>
      </c>
      <c r="N23" s="2">
        <f>(StcMin!N23+StcMax!N23)/2</f>
        <v>7.985</v>
      </c>
    </row>
    <row r="24" spans="1:14" ht="12.75">
      <c r="A24">
        <v>1967</v>
      </c>
      <c r="B24" s="2">
        <f>(StcMin!B24+StcMax!B24)/2</f>
        <v>-2.2700000000000005</v>
      </c>
      <c r="C24" s="2">
        <f>(StcMin!C24+StcMax!C24)/2</f>
        <v>-6.625</v>
      </c>
      <c r="D24" s="2">
        <f>(StcMin!D24+StcMax!D24)/2</f>
        <v>-0.2799999999999998</v>
      </c>
      <c r="E24" s="2">
        <f>(StcMin!E24+StcMax!E24)/2</f>
        <v>7.66</v>
      </c>
      <c r="F24" s="2">
        <f>(StcMin!F24+StcMax!F24)/2</f>
        <v>10.025</v>
      </c>
      <c r="G24" s="2">
        <f>(StcMin!G24+StcMax!G24)/2</f>
        <v>20.865000000000002</v>
      </c>
      <c r="H24" s="2">
        <f>(StcMin!H24+StcMax!H24)/2</f>
        <v>19.935</v>
      </c>
      <c r="I24" s="2">
        <f>(StcMin!I24+StcMax!I24)/2</f>
        <v>18.84</v>
      </c>
      <c r="J24" s="2">
        <f>(StcMin!J24+StcMax!J24)/2</f>
        <v>15.02</v>
      </c>
      <c r="K24" s="2">
        <f>(StcMin!K24+StcMax!K24)/2</f>
        <v>10.100000000000001</v>
      </c>
      <c r="L24" s="2">
        <f>(StcMin!L24+StcMax!L24)/2</f>
        <v>1.625</v>
      </c>
      <c r="M24" s="2">
        <f>(StcMin!M24+StcMax!M24)/2</f>
        <v>-0.8299999999999998</v>
      </c>
      <c r="N24" s="2">
        <f>(StcMin!N24+StcMax!N24)/2</f>
        <v>7.84</v>
      </c>
    </row>
    <row r="25" spans="1:14" ht="12.75">
      <c r="A25">
        <v>1968</v>
      </c>
      <c r="B25" s="2">
        <f>(StcMin!B25+StcMax!B25)/2</f>
        <v>-6.6850000000000005</v>
      </c>
      <c r="C25" s="2">
        <f>(StcMin!C25+StcMax!C25)/2</f>
        <v>-6.38</v>
      </c>
      <c r="D25" s="2">
        <f>(StcMin!D25+StcMax!D25)/2</f>
        <v>1.915</v>
      </c>
      <c r="E25" s="2">
        <f>(StcMin!E25+StcMax!E25)/2</f>
        <v>8.97</v>
      </c>
      <c r="F25" s="2">
        <f>(StcMin!F25+StcMax!F25)/2</f>
        <v>11.350000000000001</v>
      </c>
      <c r="G25" s="2">
        <f>(StcMin!G25+StcMax!G25)/2</f>
        <v>18.17</v>
      </c>
      <c r="H25" s="2">
        <f>(StcMin!H25+StcMax!H25)/2</f>
        <v>20.715</v>
      </c>
      <c r="I25" s="2">
        <f>(StcMin!I25+StcMax!I25)/2</f>
        <v>20.905</v>
      </c>
      <c r="J25" s="2">
        <f>(StcMin!J25+StcMax!J25)/2</f>
        <v>18.18</v>
      </c>
      <c r="K25" s="2">
        <f>(StcMin!K25+StcMax!K25)/2</f>
        <v>11.395</v>
      </c>
      <c r="L25" s="2">
        <f>(StcMin!L25+StcMax!L25)/2</f>
        <v>4.109999999999999</v>
      </c>
      <c r="M25" s="2">
        <f>(StcMin!M25+StcMax!M25)/2</f>
        <v>-3.15</v>
      </c>
      <c r="N25" s="2">
        <f>(StcMin!N25+StcMax!N25)/2</f>
        <v>8.29</v>
      </c>
    </row>
    <row r="26" spans="1:14" ht="12.75">
      <c r="A26">
        <v>1969</v>
      </c>
      <c r="B26" s="2">
        <f>(StcMin!B26+StcMax!B26)/2</f>
        <v>-5.109999999999999</v>
      </c>
      <c r="C26" s="2">
        <f>(StcMin!C26+StcMax!C26)/2</f>
        <v>-3.84</v>
      </c>
      <c r="D26" s="2">
        <f>(StcMin!D26+StcMax!D26)/2</f>
        <v>-0.3650000000000002</v>
      </c>
      <c r="E26" s="2">
        <f>(StcMin!E26+StcMax!E26)/2</f>
        <v>8.17</v>
      </c>
      <c r="F26" s="2">
        <f>(StcMin!F26+StcMax!F26)/2</f>
        <v>12.81</v>
      </c>
      <c r="G26" s="2">
        <f>(StcMin!G26+StcMax!G26)/2</f>
        <v>16.794999999999998</v>
      </c>
      <c r="H26" s="2">
        <f>(StcMin!H26+StcMax!H26)/2</f>
        <v>21.41</v>
      </c>
      <c r="I26" s="2">
        <f>(StcMin!I26+StcMax!I26)/2</f>
        <v>21.925</v>
      </c>
      <c r="J26" s="2">
        <f>(StcMin!J26+StcMax!J26)/2</f>
        <v>17.275</v>
      </c>
      <c r="K26" s="2">
        <f>(StcMin!K26+StcMax!K26)/2</f>
        <v>10.145</v>
      </c>
      <c r="L26" s="2">
        <f>(StcMin!L26+StcMax!L26)/2</f>
        <v>3.505</v>
      </c>
      <c r="M26" s="2">
        <f>(StcMin!M26+StcMax!M26)/2</f>
        <v>-3.92</v>
      </c>
      <c r="N26" s="2">
        <f>(StcMin!N26+StcMax!N26)/2</f>
        <v>8.235</v>
      </c>
    </row>
    <row r="27" spans="1:14" ht="12.75">
      <c r="A27">
        <v>1970</v>
      </c>
      <c r="B27" s="2">
        <f>(StcMin!B27+StcMax!B27)/2</f>
        <v>-9.17</v>
      </c>
      <c r="C27" s="2">
        <f>(StcMin!C27+StcMax!C27)/2</f>
        <v>-5.225</v>
      </c>
      <c r="D27" s="2">
        <f>(StcMin!D27+StcMax!D27)/2</f>
        <v>-1.46</v>
      </c>
      <c r="E27" s="2">
        <f>(StcMin!E27+StcMax!E27)/2</f>
        <v>8.07</v>
      </c>
      <c r="F27" s="2">
        <f>(StcMin!F27+StcMax!F27)/2</f>
        <v>14.72</v>
      </c>
      <c r="G27" s="2">
        <f>(StcMin!G27+StcMax!G27)/2</f>
        <v>19.085</v>
      </c>
      <c r="H27" s="2">
        <f>(StcMin!H27+StcMax!H27)/2</f>
        <v>21.71</v>
      </c>
      <c r="I27" s="2">
        <f>(StcMin!I27+StcMax!I27)/2</f>
        <v>21.28</v>
      </c>
      <c r="J27" s="2">
        <f>(StcMin!J27+StcMax!J27)/2</f>
        <v>17.355</v>
      </c>
      <c r="K27" s="2">
        <f>(StcMin!K27+StcMax!K27)/2</f>
        <v>12.024999999999999</v>
      </c>
      <c r="L27" s="2">
        <f>(StcMin!L27+StcMax!L27)/2</f>
        <v>4.695</v>
      </c>
      <c r="M27" s="2">
        <f>(StcMin!M27+StcMax!M27)/2</f>
        <v>-2.57</v>
      </c>
      <c r="N27" s="2">
        <f>(StcMin!N27+StcMax!N27)/2</f>
        <v>8.38</v>
      </c>
    </row>
    <row r="28" spans="1:14" ht="12.75">
      <c r="A28">
        <v>1971</v>
      </c>
      <c r="B28" s="2">
        <f>(StcMin!B28+StcMax!B28)/2</f>
        <v>-7.245</v>
      </c>
      <c r="C28" s="2">
        <f>(StcMin!C28+StcMax!C28)/2</f>
        <v>-3.475</v>
      </c>
      <c r="D28" s="2">
        <f>(StcMin!D28+StcMax!D28)/2</f>
        <v>-1.2449999999999999</v>
      </c>
      <c r="E28" s="2">
        <f>(StcMin!E28+StcMax!E28)/2</f>
        <v>5.615</v>
      </c>
      <c r="F28" s="2">
        <f>(StcMin!F28+StcMax!F28)/2</f>
        <v>12.71</v>
      </c>
      <c r="G28" s="2">
        <f>(StcMin!G28+StcMax!G28)/2</f>
        <v>20.490000000000002</v>
      </c>
      <c r="H28" s="2">
        <f>(StcMin!H28+StcMax!H28)/2</f>
        <v>20.635</v>
      </c>
      <c r="I28" s="2">
        <f>(StcMin!I28+StcMax!I28)/2</f>
        <v>20.075</v>
      </c>
      <c r="J28" s="2">
        <f>(StcMin!J28+StcMax!J28)/2</f>
        <v>18.42</v>
      </c>
      <c r="K28" s="2">
        <f>(StcMin!K28+StcMax!K28)/2</f>
        <v>14.5</v>
      </c>
      <c r="L28" s="2">
        <f>(StcMin!L28+StcMax!L28)/2</f>
        <v>3.665</v>
      </c>
      <c r="M28" s="2">
        <f>(StcMin!M28+StcMax!M28)/2</f>
        <v>0.41999999999999993</v>
      </c>
      <c r="N28" s="2">
        <f>(StcMin!N28+StcMax!N28)/2</f>
        <v>8.715</v>
      </c>
    </row>
    <row r="29" spans="1:14" ht="12.75">
      <c r="A29">
        <v>1972</v>
      </c>
      <c r="B29" s="2">
        <f>(StcMin!B29+StcMax!B29)/2</f>
        <v>-5.43</v>
      </c>
      <c r="C29" s="2">
        <f>(StcMin!C29+StcMax!C29)/2</f>
        <v>-5.875</v>
      </c>
      <c r="D29" s="2">
        <f>(StcMin!D29+StcMax!D29)/2</f>
        <v>-1.88</v>
      </c>
      <c r="E29" s="2">
        <f>(StcMin!E29+StcMax!E29)/2</f>
        <v>5.09</v>
      </c>
      <c r="F29" s="2">
        <f>(StcMin!F29+StcMax!F29)/2</f>
        <v>14.535</v>
      </c>
      <c r="G29" s="2">
        <f>(StcMin!G29+StcMax!G29)/2</f>
        <v>16.45</v>
      </c>
      <c r="H29" s="2">
        <f>(StcMin!H29+StcMax!H29)/2</f>
        <v>21.12</v>
      </c>
      <c r="I29" s="2">
        <f>(StcMin!I29+StcMax!I29)/2</f>
        <v>19.86</v>
      </c>
      <c r="J29" s="2">
        <f>(StcMin!J29+StcMax!J29)/2</f>
        <v>16.805</v>
      </c>
      <c r="K29" s="2">
        <f>(StcMin!K29+StcMax!K29)/2</f>
        <v>8.08</v>
      </c>
      <c r="L29" s="2">
        <f>(StcMin!L29+StcMax!L29)/2</f>
        <v>2.555</v>
      </c>
      <c r="M29" s="2">
        <f>(StcMin!M29+StcMax!M29)/2</f>
        <v>-1.685</v>
      </c>
      <c r="N29" s="2">
        <f>(StcMin!N29+StcMax!N29)/2</f>
        <v>7.465</v>
      </c>
    </row>
    <row r="30" spans="1:14" ht="12.75">
      <c r="A30">
        <v>1973</v>
      </c>
      <c r="B30" s="2">
        <f>(StcMin!B30+StcMax!B30)/2</f>
        <v>-2.765</v>
      </c>
      <c r="C30" s="2">
        <f>(StcMin!C30+StcMax!C30)/2</f>
        <v>-5.5200000000000005</v>
      </c>
      <c r="D30" s="2">
        <f>(StcMin!D30+StcMax!D30)/2</f>
        <v>4.84</v>
      </c>
      <c r="E30" s="2">
        <f>(StcMin!E30+StcMax!E30)/2</f>
        <v>8.045</v>
      </c>
      <c r="F30" s="2">
        <f>(StcMin!F30+StcMax!F30)/2</f>
        <v>12.030000000000001</v>
      </c>
      <c r="G30" s="2">
        <f>(StcMin!G30+StcMax!G30)/2</f>
        <v>20.32</v>
      </c>
      <c r="H30" s="2">
        <f>(StcMin!H30+StcMax!H30)/2</f>
        <v>21.675</v>
      </c>
      <c r="I30" s="2">
        <f>(StcMin!I30+StcMax!I30)/2</f>
        <v>21.965</v>
      </c>
      <c r="J30" s="2">
        <f>(StcMin!J30+StcMax!J30)/2</f>
        <v>17.155</v>
      </c>
      <c r="K30" s="2">
        <f>(StcMin!K30+StcMax!K30)/2</f>
        <v>12.604999999999999</v>
      </c>
      <c r="L30" s="2">
        <f>(StcMin!L30+StcMax!L30)/2</f>
        <v>4.475</v>
      </c>
      <c r="M30" s="2">
        <f>(StcMin!M30+StcMax!M30)/2</f>
        <v>-2.525</v>
      </c>
      <c r="N30" s="2">
        <f>(StcMin!N30+StcMax!N30)/2</f>
        <v>9.355</v>
      </c>
    </row>
    <row r="31" spans="1:14" ht="12.75">
      <c r="A31">
        <v>1974</v>
      </c>
      <c r="B31" s="2">
        <f>(StcMin!B31+StcMax!B31)/2</f>
        <v>-3.89</v>
      </c>
      <c r="C31" s="2">
        <f>(StcMin!C31+StcMax!C31)/2</f>
        <v>-6.23</v>
      </c>
      <c r="D31" s="2">
        <f>(StcMin!D31+StcMax!D31)/2</f>
        <v>0.5699999999999998</v>
      </c>
      <c r="E31" s="2">
        <f>(StcMin!E31+StcMax!E31)/2</f>
        <v>8.375</v>
      </c>
      <c r="F31" s="2">
        <f>(StcMin!F31+StcMax!F31)/2</f>
        <v>11.51</v>
      </c>
      <c r="G31" s="2">
        <f>(StcMin!G31+StcMax!G31)/2</f>
        <v>18.135</v>
      </c>
      <c r="H31" s="2">
        <f>(StcMin!H31+StcMax!H31)/2</f>
        <v>21.330000000000002</v>
      </c>
      <c r="I31" s="2">
        <f>(StcMin!I31+StcMax!I31)/2</f>
        <v>20.810000000000002</v>
      </c>
      <c r="J31" s="2">
        <f>(StcMin!J31+StcMax!J31)/2</f>
        <v>14.875</v>
      </c>
      <c r="K31" s="2">
        <f>(StcMin!K31+StcMax!K31)/2</f>
        <v>9.08</v>
      </c>
      <c r="L31" s="2">
        <f>(StcMin!L31+StcMax!L31)/2</f>
        <v>4.35</v>
      </c>
      <c r="M31" s="2">
        <f>(StcMin!M31+StcMax!M31)/2</f>
        <v>-1.395</v>
      </c>
      <c r="N31" s="2">
        <f>(StcMin!N31+StcMax!N31)/2</f>
        <v>8.129999999999999</v>
      </c>
    </row>
    <row r="32" spans="1:14" ht="12.75">
      <c r="A32">
        <v>1975</v>
      </c>
      <c r="B32" s="2">
        <f>(StcMin!B32+StcMax!B32)/2</f>
        <v>-2.48</v>
      </c>
      <c r="C32" s="2">
        <f>(StcMin!C32+StcMax!C32)/2</f>
        <v>-3.085</v>
      </c>
      <c r="D32" s="2">
        <f>(StcMin!D32+StcMax!D32)/2</f>
        <v>-1.2650000000000001</v>
      </c>
      <c r="E32" s="2">
        <f>(StcMin!E32+StcMax!E32)/2</f>
        <v>3.7</v>
      </c>
      <c r="F32" s="2">
        <f>(StcMin!F32+StcMax!F32)/2</f>
        <v>16.435</v>
      </c>
      <c r="G32" s="2">
        <f>(StcMin!G32+StcMax!G32)/2</f>
        <v>19.43</v>
      </c>
      <c r="H32" s="2">
        <f>(StcMin!H32+StcMax!H32)/2</f>
        <v>21.630000000000003</v>
      </c>
      <c r="I32" s="2">
        <f>(StcMin!I32+StcMax!I32)/2</f>
        <v>20.665</v>
      </c>
      <c r="J32" s="2">
        <f>(StcMin!J32+StcMax!J32)/2</f>
        <v>14.055</v>
      </c>
      <c r="K32" s="2">
        <f>(StcMin!K32+StcMax!K32)/2</f>
        <v>11.21</v>
      </c>
      <c r="L32" s="2">
        <f>(StcMin!L32+StcMax!L32)/2</f>
        <v>7.59</v>
      </c>
      <c r="M32" s="2">
        <f>(StcMin!M32+StcMax!M32)/2</f>
        <v>-2.555</v>
      </c>
      <c r="N32" s="2">
        <f>(StcMin!N32+StcMax!N32)/2</f>
        <v>8.775</v>
      </c>
    </row>
    <row r="33" spans="1:14" ht="12.75">
      <c r="A33">
        <v>1976</v>
      </c>
      <c r="B33" s="2">
        <f>(StcMin!B33+StcMax!B33)/2</f>
        <v>-7.609999999999999</v>
      </c>
      <c r="C33" s="2">
        <f>(StcMin!C33+StcMax!C33)/2</f>
        <v>-1.0999999999999999</v>
      </c>
      <c r="D33" s="2">
        <f>(StcMin!D33+StcMax!D33)/2</f>
        <v>2.89</v>
      </c>
      <c r="E33" s="2">
        <f>(StcMin!E33+StcMax!E33)/2</f>
        <v>8.285</v>
      </c>
      <c r="F33" s="2">
        <f>(StcMin!F33+StcMax!F33)/2</f>
        <v>11.935</v>
      </c>
      <c r="G33" s="2">
        <f>(StcMin!G33+StcMax!G33)/2</f>
        <v>20.285</v>
      </c>
      <c r="H33" s="2">
        <f>(StcMin!H33+StcMax!H33)/2</f>
        <v>20.655</v>
      </c>
      <c r="I33" s="2">
        <f>(StcMin!I33+StcMax!I33)/2</f>
        <v>19.080000000000002</v>
      </c>
      <c r="J33" s="2">
        <f>(StcMin!J33+StcMax!J33)/2</f>
        <v>15.3</v>
      </c>
      <c r="K33" s="2">
        <f>(StcMin!K33+StcMax!K33)/2</f>
        <v>7.635</v>
      </c>
      <c r="L33" s="2">
        <f>(StcMin!L33+StcMax!L33)/2</f>
        <v>0.135</v>
      </c>
      <c r="M33" s="2">
        <f>(StcMin!M33+StcMax!M33)/2</f>
        <v>-6.85</v>
      </c>
      <c r="N33" s="2">
        <f>(StcMin!N33+StcMax!N33)/2</f>
        <v>7.555</v>
      </c>
    </row>
    <row r="34" spans="1:14" ht="12.75">
      <c r="A34">
        <v>1977</v>
      </c>
      <c r="B34" s="2">
        <f>(StcMin!B34+StcMax!B34)/2</f>
        <v>-11.335</v>
      </c>
      <c r="C34" s="2">
        <f>(StcMin!C34+StcMax!C34)/2</f>
        <v>-5.125</v>
      </c>
      <c r="D34" s="2">
        <f>(StcMin!D34+StcMax!D34)/2</f>
        <v>3.6149999999999998</v>
      </c>
      <c r="E34" s="2">
        <f>(StcMin!E34+StcMax!E34)/2</f>
        <v>9.05</v>
      </c>
      <c r="F34" s="2">
        <f>(StcMin!F34+StcMax!F34)/2</f>
        <v>16.189999999999998</v>
      </c>
      <c r="G34" s="2">
        <f>(StcMin!G34+StcMax!G34)/2</f>
        <v>17.47</v>
      </c>
      <c r="H34" s="2">
        <f>(StcMin!H34+StcMax!H34)/2</f>
        <v>22.225</v>
      </c>
      <c r="I34" s="2">
        <f>(StcMin!I34+StcMax!I34)/2</f>
        <v>19.455</v>
      </c>
      <c r="J34" s="2">
        <f>(StcMin!J34+StcMax!J34)/2</f>
        <v>16.865</v>
      </c>
      <c r="K34" s="2">
        <f>(StcMin!K34+StcMax!K34)/2</f>
        <v>9.18</v>
      </c>
      <c r="L34" s="2">
        <f>(StcMin!L34+StcMax!L34)/2</f>
        <v>4.49</v>
      </c>
      <c r="M34" s="2">
        <f>(StcMin!M34+StcMax!M34)/2</f>
        <v>-3.545</v>
      </c>
      <c r="N34" s="2">
        <f>(StcMin!N34+StcMax!N34)/2</f>
        <v>8.21</v>
      </c>
    </row>
    <row r="35" spans="1:14" ht="12.75">
      <c r="A35">
        <v>1978</v>
      </c>
      <c r="B35" s="2">
        <f>(StcMin!B35+StcMax!B35)/2</f>
        <v>-8.125</v>
      </c>
      <c r="C35" s="2">
        <f>(StcMin!C35+StcMax!C35)/2</f>
        <v>-10.295</v>
      </c>
      <c r="D35" s="2">
        <f>(StcMin!D35+StcMax!D35)/2</f>
        <v>-3.1849999999999996</v>
      </c>
      <c r="E35" s="2">
        <f>(StcMin!E35+StcMax!E35)/2</f>
        <v>5.69</v>
      </c>
      <c r="F35" s="2">
        <f>(StcMin!F35+StcMax!F35)/2</f>
        <v>13.790000000000001</v>
      </c>
      <c r="G35" s="2">
        <f>(StcMin!G35+StcMax!G35)/2</f>
        <v>18.145</v>
      </c>
      <c r="H35" s="2">
        <f>(StcMin!H35+StcMax!H35)/2</f>
        <v>20.385</v>
      </c>
      <c r="I35" s="2">
        <f>(StcMin!I35+StcMax!I35)/2</f>
        <v>20.765</v>
      </c>
      <c r="J35" s="2">
        <f>(StcMin!J35+StcMax!J35)/2</f>
        <v>17.57</v>
      </c>
      <c r="K35" s="2">
        <f>(StcMin!K35+StcMax!K35)/2</f>
        <v>9.155</v>
      </c>
      <c r="L35" s="2">
        <f>(StcMin!L35+StcMax!L35)/2</f>
        <v>3.75</v>
      </c>
      <c r="M35" s="2">
        <f>(StcMin!M35+StcMax!M35)/2</f>
        <v>-2.41</v>
      </c>
      <c r="N35" s="2">
        <f>(StcMin!N35+StcMax!N35)/2</f>
        <v>7.1049999999999995</v>
      </c>
    </row>
    <row r="36" spans="1:14" ht="12.75">
      <c r="A36">
        <v>1979</v>
      </c>
      <c r="B36" s="2">
        <f>(StcMin!B36+StcMax!B36)/2</f>
        <v>-7.925</v>
      </c>
      <c r="C36" s="2">
        <f>(StcMin!C36+StcMax!C36)/2</f>
        <v>-10.005</v>
      </c>
      <c r="D36" s="2">
        <f>(StcMin!D36+StcMax!D36)/2</f>
        <v>2.215</v>
      </c>
      <c r="E36" s="2">
        <f>(StcMin!E36+StcMax!E36)/2</f>
        <v>5.72</v>
      </c>
      <c r="F36" s="2">
        <f>(StcMin!F36+StcMax!F36)/2</f>
        <v>12.6</v>
      </c>
      <c r="G36" s="2">
        <f>(StcMin!G36+StcMax!G36)/2</f>
        <v>18.43</v>
      </c>
      <c r="H36" s="2">
        <f>(StcMin!H36+StcMax!H36)/2</f>
        <v>20.375</v>
      </c>
      <c r="I36" s="2">
        <f>(StcMin!I36+StcMax!I36)/2</f>
        <v>19.495</v>
      </c>
      <c r="J36" s="2">
        <f>(StcMin!J36+StcMax!J36)/2</f>
        <v>16.65</v>
      </c>
      <c r="K36" s="2">
        <f>(StcMin!K36+StcMax!K36)/2</f>
        <v>9.59</v>
      </c>
      <c r="L36" s="2">
        <f>(StcMin!L36+StcMax!L36)/2</f>
        <v>4.175</v>
      </c>
      <c r="M36" s="2">
        <f>(StcMin!M36+StcMax!M36)/2</f>
        <v>-0.54</v>
      </c>
      <c r="N36" s="2">
        <f>(StcMin!N36+StcMax!N36)/2</f>
        <v>7.5649999999999995</v>
      </c>
    </row>
    <row r="37" spans="1:14" ht="12.75">
      <c r="A37">
        <v>1980</v>
      </c>
      <c r="B37" s="2">
        <f>(StcMin!B37+StcMax!B37)/2</f>
        <v>-4.75</v>
      </c>
      <c r="C37" s="2">
        <f>(StcMin!C37+StcMax!C37)/2</f>
        <v>-6.445</v>
      </c>
      <c r="D37" s="2">
        <f>(StcMin!D37+StcMax!D37)/2</f>
        <v>-1.31</v>
      </c>
      <c r="E37" s="2">
        <f>(StcMin!E37+StcMax!E37)/2</f>
        <v>6.784999999999999</v>
      </c>
      <c r="F37" s="2">
        <f>(StcMin!F37+StcMax!F37)/2</f>
        <v>14.245000000000001</v>
      </c>
      <c r="G37" s="2">
        <f>(StcMin!G37+StcMax!G37)/2</f>
        <v>16.43</v>
      </c>
      <c r="H37" s="2">
        <f>(StcMin!H37+StcMax!H37)/2</f>
        <v>21.240000000000002</v>
      </c>
      <c r="I37" s="2">
        <f>(StcMin!I37+StcMax!I37)/2</f>
        <v>21.965</v>
      </c>
      <c r="J37" s="2">
        <f>(StcMin!J37+StcMax!J37)/2</f>
        <v>16.52</v>
      </c>
      <c r="K37" s="2">
        <f>(StcMin!K37+StcMax!K37)/2</f>
        <v>7.555</v>
      </c>
      <c r="L37" s="2">
        <f>(StcMin!L37+StcMax!L37)/2</f>
        <v>2.615</v>
      </c>
      <c r="M37" s="2">
        <f>(StcMin!M37+StcMax!M37)/2</f>
        <v>-4.545000000000001</v>
      </c>
      <c r="N37" s="2">
        <f>(StcMin!N37+StcMax!N37)/2</f>
        <v>7.5200000000000005</v>
      </c>
    </row>
    <row r="38" spans="1:14" ht="12.75">
      <c r="A38">
        <v>1981</v>
      </c>
      <c r="B38" s="2">
        <f>(StcMin!B38+StcMax!B38)/2</f>
        <v>-8.184999999999999</v>
      </c>
      <c r="C38" s="2">
        <f>(StcMin!C38+StcMax!C38)/2</f>
        <v>-2.49</v>
      </c>
      <c r="D38" s="2">
        <f>(StcMin!D38+StcMax!D38)/2</f>
        <v>1.175</v>
      </c>
      <c r="E38" s="2">
        <f>(StcMin!E38+StcMax!E38)/2</f>
        <v>8.370000000000001</v>
      </c>
      <c r="F38" s="2">
        <f>(StcMin!F38+StcMax!F38)/2</f>
        <v>12.275</v>
      </c>
      <c r="G38" s="2">
        <f>(StcMin!G38+StcMax!G38)/2</f>
        <v>19.015</v>
      </c>
      <c r="H38" s="2">
        <f>(StcMin!H38+StcMax!H38)/2</f>
        <v>21.42</v>
      </c>
      <c r="I38" s="2">
        <f>(StcMin!I38+StcMax!I38)/2</f>
        <v>20.314999999999998</v>
      </c>
      <c r="J38" s="2">
        <f>(StcMin!J38+StcMax!J38)/2</f>
        <v>15.469999999999999</v>
      </c>
      <c r="K38" s="2">
        <f>(StcMin!K38+StcMax!K38)/2</f>
        <v>7.8549999999999995</v>
      </c>
      <c r="L38" s="2">
        <f>(StcMin!L38+StcMax!L38)/2</f>
        <v>4.165</v>
      </c>
      <c r="M38" s="2">
        <f>(StcMin!M38+StcMax!M38)/2</f>
        <v>-2.62</v>
      </c>
      <c r="N38" s="2">
        <f>(StcMin!N38+StcMax!N38)/2</f>
        <v>8.065</v>
      </c>
    </row>
    <row r="39" spans="1:14" ht="12.75">
      <c r="A39">
        <v>1982</v>
      </c>
      <c r="B39" s="2">
        <f>(StcMin!B39+StcMax!B39)/2</f>
        <v>-8.754999999999999</v>
      </c>
      <c r="C39" s="2">
        <f>(StcMin!C39+StcMax!C39)/2</f>
        <v>-7.1049999999999995</v>
      </c>
      <c r="D39" s="2">
        <f>(StcMin!D39+StcMax!D39)/2</f>
        <v>-0.7350000000000001</v>
      </c>
      <c r="E39" s="2">
        <f>(StcMin!E39+StcMax!E39)/2</f>
        <v>5.23</v>
      </c>
      <c r="F39" s="2">
        <f>(StcMin!F39+StcMax!F39)/2</f>
        <v>16.59</v>
      </c>
      <c r="G39" s="2">
        <f>(StcMin!G39+StcMax!G39)/2</f>
        <v>16.63</v>
      </c>
      <c r="H39" s="2">
        <f>(StcMin!H39+StcMax!H39)/2</f>
        <v>21.395</v>
      </c>
      <c r="I39" s="2">
        <f>(StcMin!I39+StcMax!I39)/2</f>
        <v>18.84</v>
      </c>
      <c r="J39" s="2">
        <f>(StcMin!J39+StcMax!J39)/2</f>
        <v>15.830000000000002</v>
      </c>
      <c r="K39" s="2">
        <f>(StcMin!K39+StcMax!K39)/2</f>
        <v>11.04</v>
      </c>
      <c r="L39" s="2">
        <f>(StcMin!L39+StcMax!L39)/2</f>
        <v>4.75</v>
      </c>
      <c r="M39" s="2">
        <f>(StcMin!M39+StcMax!M39)/2</f>
        <v>2.11</v>
      </c>
      <c r="N39" s="2">
        <f>(StcMin!N39+StcMax!N39)/2</f>
        <v>7.985</v>
      </c>
    </row>
    <row r="40" spans="1:14" ht="12.75">
      <c r="A40">
        <v>1983</v>
      </c>
      <c r="B40" s="2">
        <f>(StcMin!B40+StcMax!B40)/2</f>
        <v>-3.13</v>
      </c>
      <c r="C40" s="2">
        <f>(StcMin!C40+StcMax!C40)/2</f>
        <v>-1.745</v>
      </c>
      <c r="D40" s="2">
        <f>(StcMin!D40+StcMax!D40)/2</f>
        <v>2.2199999999999998</v>
      </c>
      <c r="E40" s="2">
        <f>(StcMin!E40+StcMax!E40)/2</f>
        <v>5.8549999999999995</v>
      </c>
      <c r="F40" s="2">
        <f>(StcMin!F40+StcMax!F40)/2</f>
        <v>11.175</v>
      </c>
      <c r="G40" s="2">
        <f>(StcMin!G40+StcMax!G40)/2</f>
        <v>19.16</v>
      </c>
      <c r="H40" s="2">
        <f>(StcMin!H40+StcMax!H40)/2</f>
        <v>22.795</v>
      </c>
      <c r="I40" s="2">
        <f>(StcMin!I40+StcMax!I40)/2</f>
        <v>21.845</v>
      </c>
      <c r="J40" s="2">
        <f>(StcMin!J40+StcMax!J40)/2</f>
        <v>17.52</v>
      </c>
      <c r="K40" s="2">
        <f>(StcMin!K40+StcMax!K40)/2</f>
        <v>10.555</v>
      </c>
      <c r="L40" s="2">
        <f>(StcMin!L40+StcMax!L40)/2</f>
        <v>4.3100000000000005</v>
      </c>
      <c r="M40" s="2">
        <f>(StcMin!M40+StcMax!M40)/2</f>
        <v>-6.5600000000000005</v>
      </c>
      <c r="N40" s="2">
        <f>(StcMin!N40+StcMax!N40)/2</f>
        <v>8.665</v>
      </c>
    </row>
    <row r="41" spans="1:14" ht="12.75">
      <c r="A41">
        <v>1984</v>
      </c>
      <c r="B41" s="2">
        <f>(StcMin!B41+StcMax!B41)/2</f>
        <v>-8.49</v>
      </c>
      <c r="C41" s="2">
        <f>(StcMin!C41+StcMax!C41)/2</f>
        <v>-0.30000000000000027</v>
      </c>
      <c r="D41" s="2">
        <f>(StcMin!D41+StcMax!D41)/2</f>
        <v>-3.05</v>
      </c>
      <c r="E41" s="2">
        <f>(StcMin!E41+StcMax!E41)/2</f>
        <v>7.59</v>
      </c>
      <c r="F41" s="2">
        <f>(StcMin!F41+StcMax!F41)/2</f>
        <v>11.434999999999999</v>
      </c>
      <c r="G41" s="2">
        <f>(StcMin!G41+StcMax!G41)/2</f>
        <v>19.875</v>
      </c>
      <c r="H41" s="2">
        <f>(StcMin!H41+StcMax!H41)/2</f>
        <v>20.5</v>
      </c>
      <c r="I41" s="2">
        <f>(StcMin!I41+StcMax!I41)/2</f>
        <v>21.39</v>
      </c>
      <c r="J41" s="2">
        <f>(StcMin!J41+StcMax!J41)/2</f>
        <v>15.235</v>
      </c>
      <c r="K41" s="2">
        <f>(StcMin!K41+StcMax!K41)/2</f>
        <v>12.07</v>
      </c>
      <c r="L41" s="2">
        <f>(StcMin!L41+StcMax!L41)/2</f>
        <v>3.565</v>
      </c>
      <c r="M41" s="2">
        <f>(StcMin!M41+StcMax!M41)/2</f>
        <v>0.30999999999999983</v>
      </c>
      <c r="N41" s="2">
        <f>(StcMin!N41+StcMax!N41)/2</f>
        <v>8.345</v>
      </c>
    </row>
    <row r="42" spans="1:14" ht="12.75">
      <c r="A42">
        <v>1985</v>
      </c>
      <c r="B42" s="2">
        <f>(StcMin!B42+StcMax!B42)/2</f>
        <v>-6.9799999999999995</v>
      </c>
      <c r="C42" s="2">
        <f>(StcMin!C42+StcMax!C42)/2</f>
        <v>-5.51</v>
      </c>
      <c r="D42" s="2">
        <f>(StcMin!D42+StcMax!D42)/2</f>
        <v>1.92</v>
      </c>
      <c r="E42" s="2">
        <f>(StcMin!E42+StcMax!E42)/2</f>
        <v>10.1</v>
      </c>
      <c r="F42" s="2">
        <f>(StcMin!F42+StcMax!F42)/2</f>
        <v>15.305</v>
      </c>
      <c r="G42" s="2">
        <f>(StcMin!G42+StcMax!G42)/2</f>
        <v>16.835</v>
      </c>
      <c r="H42" s="2">
        <f>(StcMin!H42+StcMax!H42)/2</f>
        <v>20.895</v>
      </c>
      <c r="I42" s="2">
        <f>(StcMin!I42+StcMax!I42)/2</f>
        <v>19.84</v>
      </c>
      <c r="J42" s="2">
        <f>(StcMin!J42+StcMax!J42)/2</f>
        <v>17.59</v>
      </c>
      <c r="K42" s="2">
        <f>(StcMin!K42+StcMax!K42)/2</f>
        <v>11.105</v>
      </c>
      <c r="L42" s="2">
        <f>(StcMin!L42+StcMax!L42)/2</f>
        <v>4.715</v>
      </c>
      <c r="M42" s="2">
        <f>(StcMin!M42+StcMax!M42)/2</f>
        <v>-5.31</v>
      </c>
      <c r="N42" s="2">
        <f>(StcMin!N42+StcMax!N42)/2</f>
        <v>8.375</v>
      </c>
    </row>
    <row r="43" spans="1:14" ht="12.75">
      <c r="A43">
        <v>1986</v>
      </c>
      <c r="B43" s="2">
        <f>(StcMin!B43+StcMax!B43)/2</f>
        <v>-4.9399999999999995</v>
      </c>
      <c r="C43" s="2">
        <f>(StcMin!C43+StcMax!C43)/2</f>
        <v>-5.13</v>
      </c>
      <c r="D43" s="2">
        <f>(StcMin!D43+StcMax!D43)/2</f>
        <v>1.94</v>
      </c>
      <c r="E43" s="2">
        <f>(StcMin!E43+StcMax!E43)/2</f>
        <v>8.745</v>
      </c>
      <c r="F43" s="2">
        <f>(StcMin!F43+StcMax!F43)/2</f>
        <v>15.025</v>
      </c>
      <c r="G43" s="2">
        <f>(StcMin!G43+StcMax!G43)/2</f>
        <v>18.15</v>
      </c>
      <c r="H43" s="2">
        <f>(StcMin!H43+StcMax!H43)/2</f>
        <v>21.814999999999998</v>
      </c>
      <c r="I43" s="2">
        <f>(StcMin!I43+StcMax!I43)/2</f>
        <v>19.19</v>
      </c>
      <c r="J43" s="2">
        <f>(StcMin!J43+StcMax!J43)/2</f>
        <v>16.955</v>
      </c>
      <c r="K43" s="2">
        <f>(StcMin!K43+StcMax!K43)/2</f>
        <v>10.48</v>
      </c>
      <c r="L43" s="2">
        <f>(StcMin!L43+StcMax!L43)/2</f>
        <v>2.315</v>
      </c>
      <c r="M43" s="2">
        <f>(StcMin!M43+StcMax!M43)/2</f>
        <v>-1.1600000000000001</v>
      </c>
      <c r="N43" s="2">
        <f>(StcMin!N43+StcMax!N43)/2</f>
        <v>8.615</v>
      </c>
    </row>
    <row r="44" spans="1:14" ht="12.75">
      <c r="A44">
        <v>1987</v>
      </c>
      <c r="B44" s="2">
        <f>(StcMin!B44+StcMax!B44)/2</f>
        <v>-4.22</v>
      </c>
      <c r="C44" s="2">
        <f>(StcMin!C44+StcMax!C44)/2</f>
        <v>-3.235</v>
      </c>
      <c r="D44" s="2">
        <f>(StcMin!D44+StcMax!D44)/2</f>
        <v>2.675</v>
      </c>
      <c r="E44" s="2">
        <f>(StcMin!E44+StcMax!E44)/2</f>
        <v>9.08</v>
      </c>
      <c r="F44" s="2">
        <f>(StcMin!F44+StcMax!F44)/2</f>
        <v>15.940000000000001</v>
      </c>
      <c r="G44" s="2">
        <f>(StcMin!G44+StcMax!G44)/2</f>
        <v>20.634999999999998</v>
      </c>
      <c r="H44" s="2">
        <f>(StcMin!H44+StcMax!H44)/2</f>
        <v>23.215</v>
      </c>
      <c r="I44" s="2">
        <f>(StcMin!I44+StcMax!I44)/2</f>
        <v>20.275</v>
      </c>
      <c r="J44" s="2">
        <f>(StcMin!J44+StcMax!J44)/2</f>
        <v>16.975</v>
      </c>
      <c r="K44" s="2">
        <f>(StcMin!K44+StcMax!K44)/2</f>
        <v>7.535</v>
      </c>
      <c r="L44" s="2">
        <f>(StcMin!L44+StcMax!L44)/2</f>
        <v>4.984999999999999</v>
      </c>
      <c r="M44" s="2">
        <f>(StcMin!M44+StcMax!M44)/2</f>
        <v>0.33000000000000007</v>
      </c>
      <c r="N44" s="2">
        <f>(StcMin!N44+StcMax!N44)/2</f>
        <v>9.515</v>
      </c>
    </row>
    <row r="45" spans="1:14" ht="12.75">
      <c r="A45">
        <v>1988</v>
      </c>
      <c r="B45" s="2">
        <f>(StcMin!B45+StcMax!B45)/2</f>
        <v>-5</v>
      </c>
      <c r="C45" s="2">
        <f>(StcMin!C45+StcMax!C45)/2</f>
        <v>-5.875</v>
      </c>
      <c r="D45" s="2">
        <f>(StcMin!D45+StcMax!D45)/2</f>
        <v>0.7549999999999999</v>
      </c>
      <c r="E45" s="2">
        <f>(StcMin!E45+StcMax!E45)/2</f>
        <v>7.315</v>
      </c>
      <c r="F45" s="2">
        <f>(StcMin!F45+StcMax!F45)/2</f>
        <v>15.05</v>
      </c>
      <c r="G45" s="2">
        <f>(StcMin!G45+StcMax!G45)/2</f>
        <v>19.544999999999998</v>
      </c>
      <c r="H45" s="2">
        <f>(StcMin!H45+StcMax!H45)/2</f>
        <v>23.59</v>
      </c>
      <c r="I45" s="2">
        <f>(StcMin!I45+StcMax!I45)/2</f>
        <v>22.65</v>
      </c>
      <c r="J45" s="2">
        <f>(StcMin!J45+StcMax!J45)/2</f>
        <v>16.61</v>
      </c>
      <c r="K45" s="2">
        <f>(StcMin!K45+StcMax!K45)/2</f>
        <v>7.385</v>
      </c>
      <c r="L45" s="2">
        <f>(StcMin!L45+StcMax!L45)/2</f>
        <v>5.21</v>
      </c>
      <c r="M45" s="2">
        <f>(StcMin!M45+StcMax!M45)/2</f>
        <v>-2.33</v>
      </c>
      <c r="N45" s="2">
        <f>(StcMin!N45+StcMax!N45)/2</f>
        <v>8.745</v>
      </c>
    </row>
    <row r="46" spans="1:14" ht="12.75">
      <c r="A46">
        <v>1989</v>
      </c>
      <c r="B46" s="2">
        <f>(StcMin!B46+StcMax!B46)/2</f>
        <v>-1.12</v>
      </c>
      <c r="C46" s="2">
        <f>(StcMin!C46+StcMax!C46)/2</f>
        <v>-5.54</v>
      </c>
      <c r="D46" s="2">
        <f>(StcMin!D46+StcMax!D46)/2</f>
        <v>-0.010000000000000231</v>
      </c>
      <c r="E46" s="2">
        <f>(StcMin!E46+StcMax!E46)/2</f>
        <v>5.865</v>
      </c>
      <c r="F46" s="2">
        <f>(StcMin!F46+StcMax!F46)/2</f>
        <v>13.26</v>
      </c>
      <c r="G46" s="2">
        <f>(StcMin!G46+StcMax!G46)/2</f>
        <v>19.005</v>
      </c>
      <c r="H46" s="2">
        <f>(StcMin!H46+StcMax!H46)/2</f>
        <v>21.84</v>
      </c>
      <c r="I46" s="2">
        <f>(StcMin!I46+StcMax!I46)/2</f>
        <v>20.33</v>
      </c>
      <c r="J46" s="2">
        <f>(StcMin!J46+StcMax!J46)/2</f>
        <v>15.875</v>
      </c>
      <c r="K46" s="2">
        <f>(StcMin!K46+StcMax!K46)/2</f>
        <v>10.515</v>
      </c>
      <c r="L46" s="2">
        <f>(StcMin!L46+StcMax!L46)/2</f>
        <v>2.42</v>
      </c>
      <c r="M46" s="2">
        <f>(StcMin!M46+StcMax!M46)/2</f>
        <v>-8.85</v>
      </c>
      <c r="N46" s="2">
        <f>(StcMin!N46+StcMax!N46)/2</f>
        <v>7.795</v>
      </c>
    </row>
    <row r="47" spans="1:14" ht="12.75">
      <c r="A47">
        <v>1990</v>
      </c>
      <c r="B47" s="2">
        <f>(StcMin!B47+StcMax!B47)/2</f>
        <v>-0.28</v>
      </c>
      <c r="C47" s="2">
        <f>(StcMin!C47+StcMax!C47)/2</f>
        <v>-2.1799999999999997</v>
      </c>
      <c r="D47" s="2">
        <f>(StcMin!D47+StcMax!D47)/2</f>
        <v>2.485</v>
      </c>
      <c r="E47" s="2">
        <f>(StcMin!E47+StcMax!E47)/2</f>
        <v>8.59</v>
      </c>
      <c r="F47" s="2">
        <f>(StcMin!F47+StcMax!F47)/2</f>
        <v>12.465</v>
      </c>
      <c r="G47" s="2">
        <f>(StcMin!G47+StcMax!G47)/2</f>
        <v>18.84</v>
      </c>
      <c r="H47" s="2">
        <f>(StcMin!H47+StcMax!H47)/2</f>
        <v>20.93</v>
      </c>
      <c r="I47" s="2">
        <f>(StcMin!I47+StcMax!I47)/2</f>
        <v>20.29</v>
      </c>
      <c r="J47" s="2">
        <f>(StcMin!J47+StcMax!J47)/2</f>
        <v>16.255</v>
      </c>
      <c r="K47" s="2">
        <f>(StcMin!K47+StcMax!K47)/2</f>
        <v>10.209999999999999</v>
      </c>
      <c r="L47" s="2">
        <f>(StcMin!L47+StcMax!L47)/2</f>
        <v>5.595000000000001</v>
      </c>
      <c r="M47" s="2">
        <f>(StcMin!M47+StcMax!M47)/2</f>
        <v>-0.6299999999999999</v>
      </c>
      <c r="N47" s="2">
        <f>(StcMin!N47+StcMax!N47)/2</f>
        <v>9.38</v>
      </c>
    </row>
    <row r="48" spans="1:14" ht="12.75">
      <c r="A48">
        <v>1991</v>
      </c>
      <c r="B48" s="2">
        <f>(StcMin!B48+StcMax!B48)/2</f>
        <v>-5.245</v>
      </c>
      <c r="C48" s="2">
        <f>(StcMin!C48+StcMax!C48)/2</f>
        <v>-1.5799999999999998</v>
      </c>
      <c r="D48" s="2">
        <f>(StcMin!D48+StcMax!D48)/2</f>
        <v>2.585</v>
      </c>
      <c r="E48" s="2">
        <f>(StcMin!E48+StcMax!E48)/2</f>
        <v>9.5</v>
      </c>
      <c r="F48" s="2">
        <f>(StcMin!F48+StcMax!F48)/2</f>
        <v>17.59</v>
      </c>
      <c r="G48" s="2">
        <f>(StcMin!G48+StcMax!G48)/2</f>
        <v>20.775</v>
      </c>
      <c r="H48" s="2">
        <f>(StcMin!H48+StcMax!H48)/2</f>
        <v>22.025</v>
      </c>
      <c r="I48" s="2">
        <f>(StcMin!I48+StcMax!I48)/2</f>
        <v>21.535</v>
      </c>
      <c r="J48" s="2">
        <f>(StcMin!J48+StcMax!J48)/2</f>
        <v>16.13</v>
      </c>
      <c r="K48" s="2">
        <f>(StcMin!K48+StcMax!K48)/2</f>
        <v>11.475</v>
      </c>
      <c r="L48" s="2">
        <f>(StcMin!L48+StcMax!L48)/2</f>
        <v>2.775</v>
      </c>
      <c r="M48" s="2">
        <f>(StcMin!M48+StcMax!M48)/2</f>
        <v>-1.255</v>
      </c>
      <c r="N48" s="2">
        <f>(StcMin!N48+StcMax!N48)/2</f>
        <v>9.69</v>
      </c>
    </row>
    <row r="49" spans="1:14" ht="12.75">
      <c r="A49">
        <v>1992</v>
      </c>
      <c r="B49" s="2">
        <f>(StcMin!B49+StcMax!B49)/2</f>
        <v>-3.38</v>
      </c>
      <c r="C49" s="2">
        <f>(StcMin!C49+StcMax!C49)/2</f>
        <v>-2.2649999999999997</v>
      </c>
      <c r="D49" s="2">
        <f>(StcMin!D49+StcMax!D49)/2</f>
        <v>0.14500000000000002</v>
      </c>
      <c r="E49" s="2">
        <f>(StcMin!E49+StcMax!E49)/2</f>
        <v>6.285</v>
      </c>
      <c r="F49" s="2">
        <f>(StcMin!F49+StcMax!F49)/2</f>
        <v>13.46</v>
      </c>
      <c r="G49" s="2">
        <f>(StcMin!G49+StcMax!G49)/2</f>
        <v>16.885</v>
      </c>
      <c r="H49" s="2">
        <f>(StcMin!H49+StcMax!H49)/2</f>
        <v>19.349999999999998</v>
      </c>
      <c r="I49" s="2">
        <f>(StcMin!I49+StcMax!I49)/2</f>
        <v>18.55</v>
      </c>
      <c r="J49" s="2">
        <f>(StcMin!J49+StcMax!J49)/2</f>
        <v>16.295</v>
      </c>
      <c r="K49" s="2">
        <f>(StcMin!K49+StcMax!K49)/2</f>
        <v>8.915000000000001</v>
      </c>
      <c r="L49" s="2">
        <f>(StcMin!L49+StcMax!L49)/2</f>
        <v>3.765</v>
      </c>
      <c r="M49" s="2">
        <f>(StcMin!M49+StcMax!M49)/2</f>
        <v>-0.3599999999999999</v>
      </c>
      <c r="N49" s="2">
        <f>(StcMin!N49+StcMax!N49)/2</f>
        <v>8.135</v>
      </c>
    </row>
    <row r="50" spans="1:14" ht="12.75">
      <c r="A50">
        <v>1993</v>
      </c>
      <c r="B50" s="2">
        <f>(StcMin!B50+StcMax!B50)/2</f>
        <v>-2.765</v>
      </c>
      <c r="C50" s="2">
        <f>(StcMin!C50+StcMax!C50)/2</f>
        <v>-6.39</v>
      </c>
      <c r="D50" s="2">
        <f>(StcMin!D50+StcMax!D50)/2</f>
        <v>-0.815</v>
      </c>
      <c r="E50" s="2">
        <f>(StcMin!E50+StcMax!E50)/2</f>
        <v>7.17</v>
      </c>
      <c r="F50" s="2">
        <f>(StcMin!F50+StcMax!F50)/2</f>
        <v>13.685</v>
      </c>
      <c r="G50" s="2">
        <f>(StcMin!G50+StcMax!G50)/2</f>
        <v>18.39</v>
      </c>
      <c r="H50" s="2">
        <f>(StcMin!H50+StcMax!H50)/2</f>
        <v>22.48</v>
      </c>
      <c r="I50" s="2">
        <f>(StcMin!I50+StcMax!I50)/2</f>
        <v>21.635</v>
      </c>
      <c r="J50" s="2">
        <f>(StcMin!J50+StcMax!J50)/2</f>
        <v>14.3</v>
      </c>
      <c r="K50" s="2">
        <f>(StcMin!K50+StcMax!K50)/2</f>
        <v>9.030000000000001</v>
      </c>
      <c r="L50" s="2">
        <f>(StcMin!L50+StcMax!L50)/2</f>
        <v>3.455</v>
      </c>
      <c r="M50" s="2">
        <f>(StcMin!M50+StcMax!M50)/2</f>
        <v>-1.9150000000000003</v>
      </c>
      <c r="N50" s="2">
        <f>(StcMin!N50+StcMax!N50)/2</f>
        <v>8.19</v>
      </c>
    </row>
    <row r="51" spans="1:14" ht="12.75">
      <c r="A51">
        <v>1994</v>
      </c>
      <c r="B51" s="2">
        <f>(StcMin!B51+StcMax!B51)/2</f>
        <v>-9.945</v>
      </c>
      <c r="C51" s="2">
        <f>(StcMin!C51+StcMax!C51)/2</f>
        <v>-6.99</v>
      </c>
      <c r="D51" s="2">
        <f>(StcMin!D51+StcMax!D51)/2</f>
        <v>0.42500000000000004</v>
      </c>
      <c r="E51" s="2">
        <f>(StcMin!E51+StcMax!E51)/2</f>
        <v>8.515</v>
      </c>
      <c r="F51" s="2">
        <f>(StcMin!F51+StcMax!F51)/2</f>
        <v>12.294999999999998</v>
      </c>
      <c r="G51" s="2">
        <f>(StcMin!G51+StcMax!G51)/2</f>
        <v>19.805</v>
      </c>
      <c r="H51" s="2">
        <f>(StcMin!H51+StcMax!H51)/2</f>
        <v>21.605</v>
      </c>
      <c r="I51" s="2">
        <f>(StcMin!I51+StcMax!I51)/2</f>
        <v>19.225</v>
      </c>
      <c r="J51" s="2">
        <f>(StcMin!J51+StcMax!J51)/2</f>
        <v>17.045</v>
      </c>
      <c r="K51" s="2">
        <f>(StcMin!K51+StcMax!K51)/2</f>
        <v>11.170000000000002</v>
      </c>
      <c r="L51" s="2">
        <f>(StcMin!L51+StcMax!L51)/2</f>
        <v>6.29</v>
      </c>
      <c r="M51" s="2">
        <f>(StcMin!M51+StcMax!M51)/2</f>
        <v>0.6000000000000001</v>
      </c>
      <c r="N51" s="2">
        <f>(StcMin!N51+StcMax!N51)/2</f>
        <v>8.334999999999999</v>
      </c>
    </row>
    <row r="52" spans="1:14" ht="12.75">
      <c r="A52">
        <v>1995</v>
      </c>
      <c r="B52" s="2">
        <f>(StcMin!B52+StcMax!B52)/2</f>
        <v>-2.82</v>
      </c>
      <c r="C52" s="2">
        <f>(StcMin!C52+StcMax!C52)/2</f>
        <v>-5.79</v>
      </c>
      <c r="D52" s="2">
        <f>(StcMin!D52+StcMax!D52)/2</f>
        <v>2.26</v>
      </c>
      <c r="E52" s="2">
        <f>(StcMin!E52+StcMax!E52)/2</f>
        <v>5.335</v>
      </c>
      <c r="F52" s="2">
        <f>(StcMin!F52+StcMax!F52)/2</f>
        <v>13.66</v>
      </c>
      <c r="G52" s="2">
        <f>(StcMin!G52+StcMax!G52)/2</f>
        <v>20.56</v>
      </c>
      <c r="H52" s="2">
        <f>(StcMin!H52+StcMax!H52)/2</f>
        <v>22.61</v>
      </c>
      <c r="I52" s="2">
        <f>(StcMin!I52+StcMax!I52)/2</f>
        <v>23.235</v>
      </c>
      <c r="J52" s="2">
        <f>(StcMin!J52+StcMax!J52)/2</f>
        <v>15.35</v>
      </c>
      <c r="K52" s="2">
        <f>(StcMin!K52+StcMax!K52)/2</f>
        <v>11.845</v>
      </c>
      <c r="L52" s="2">
        <f>(StcMin!L52+StcMax!L52)/2</f>
        <v>1.16</v>
      </c>
      <c r="M52" s="2">
        <f>(StcMin!M52+StcMax!M52)/2</f>
        <v>-4.35</v>
      </c>
      <c r="N52" s="2">
        <f>(StcMin!N52+StcMax!N52)/2</f>
        <v>8.585</v>
      </c>
    </row>
    <row r="53" spans="1:14" ht="12.75">
      <c r="A53">
        <v>1996</v>
      </c>
      <c r="B53" s="2">
        <f>(StcMin!B53+StcMax!B53)/2</f>
        <v>-5.595</v>
      </c>
      <c r="C53" s="2">
        <f>(StcMin!C53+StcMax!C53)/2</f>
        <v>-4.73</v>
      </c>
      <c r="D53" s="2">
        <f>(StcMin!D53+StcMax!D53)/2</f>
        <v>-2.09</v>
      </c>
      <c r="E53" s="2">
        <f>(StcMin!E53+StcMax!E53)/2</f>
        <v>5.66</v>
      </c>
      <c r="F53" s="2">
        <f>(StcMin!F53+StcMax!F53)/2</f>
        <v>12.399999999999999</v>
      </c>
      <c r="G53" s="2">
        <f>(StcMin!G53+StcMax!G53)/2</f>
        <v>19.855</v>
      </c>
      <c r="H53" s="2">
        <f>(StcMin!H53+StcMax!H53)/2</f>
        <v>20.255</v>
      </c>
      <c r="I53" s="2">
        <f>(StcMin!I53+StcMax!I53)/2</f>
        <v>21.35</v>
      </c>
      <c r="J53" s="2">
        <f>(StcMin!J53+StcMax!J53)/2</f>
        <v>16.945</v>
      </c>
      <c r="K53" s="2">
        <f>(StcMin!K53+StcMax!K53)/2</f>
        <v>10.8</v>
      </c>
      <c r="L53" s="2">
        <f>(StcMin!L53+StcMax!L53)/2</f>
        <v>1.2149999999999999</v>
      </c>
      <c r="M53" s="2">
        <f>(StcMin!M53+StcMax!M53)/2</f>
        <v>-0.44999999999999996</v>
      </c>
      <c r="N53" s="2">
        <f>(StcMin!N53+StcMax!N53)/2</f>
        <v>7.965</v>
      </c>
    </row>
    <row r="54" spans="1:14" ht="12.75">
      <c r="A54">
        <v>1997</v>
      </c>
      <c r="B54" s="2">
        <f>(StcMin!B54+StcMax!B54)/2</f>
        <v>-5.565</v>
      </c>
      <c r="C54" s="2">
        <f>(StcMin!C54+StcMax!C54)/2</f>
        <v>-1.775</v>
      </c>
      <c r="D54" s="2">
        <f>(StcMin!D54+StcMax!D54)/2</f>
        <v>1.3099999999999998</v>
      </c>
      <c r="E54" s="2">
        <f>(StcMin!E54+StcMax!E54)/2</f>
        <v>6.3</v>
      </c>
      <c r="F54" s="2">
        <f>(StcMin!F54+StcMax!F54)/2</f>
        <v>9.92</v>
      </c>
      <c r="G54" s="2">
        <f>(StcMin!G54+StcMax!G54)/2</f>
        <v>19.89</v>
      </c>
      <c r="H54" s="2">
        <f>(StcMin!H54+StcMax!H54)/2</f>
        <v>21.23</v>
      </c>
      <c r="I54" s="2">
        <f>(StcMin!I54+StcMax!I54)/2</f>
        <v>18.97</v>
      </c>
      <c r="J54" s="2">
        <f>(StcMin!J54+StcMax!J54)/2</f>
        <v>16.775</v>
      </c>
      <c r="K54" s="2">
        <f>(StcMin!K54+StcMax!K54)/2</f>
        <v>10.665</v>
      </c>
      <c r="L54" s="2">
        <f>(StcMin!L54+StcMax!L54)/2</f>
        <v>2.885</v>
      </c>
      <c r="M54" s="2">
        <f>(StcMin!M54+StcMax!M54)/2</f>
        <v>-0.2749999999999999</v>
      </c>
      <c r="N54" s="2">
        <f>(StcMin!N54+StcMax!N54)/2</f>
        <v>8.36</v>
      </c>
    </row>
    <row r="55" spans="1:14" ht="12.75">
      <c r="A55">
        <v>1998</v>
      </c>
      <c r="B55" s="2">
        <f>(StcMin!B55+StcMax!B55)/2</f>
        <v>-0.7249999999999999</v>
      </c>
      <c r="C55" s="2">
        <f>(StcMin!C55+StcMax!C55)/2</f>
        <v>1.18</v>
      </c>
      <c r="D55" s="2">
        <f>(StcMin!D55+StcMax!D55)/2</f>
        <v>3.05</v>
      </c>
      <c r="E55" s="2">
        <f>(StcMin!E55+StcMax!E55)/2</f>
        <v>8.719999999999999</v>
      </c>
      <c r="F55" s="2">
        <f>(StcMin!F55+StcMax!F55)/2</f>
        <v>17.505</v>
      </c>
      <c r="G55" s="2">
        <f>(StcMin!G55+StcMax!G55)/2</f>
        <v>19.490000000000002</v>
      </c>
      <c r="H55" s="2">
        <f>(StcMin!H55+StcMax!H55)/2</f>
        <v>21.675</v>
      </c>
      <c r="I55" s="2">
        <f>(StcMin!I55+StcMax!I55)/2</f>
        <v>21.65</v>
      </c>
      <c r="J55" s="2">
        <f>(StcMin!J55+StcMax!J55)/2</f>
        <v>19.05</v>
      </c>
      <c r="K55" s="2">
        <f>(StcMin!K55+StcMax!K55)/2</f>
        <v>11.465</v>
      </c>
      <c r="L55" s="2">
        <f>(StcMin!L55+StcMax!L55)/2</f>
        <v>5.7700000000000005</v>
      </c>
      <c r="M55" s="2">
        <f>(StcMin!M55+StcMax!M55)/2</f>
        <v>1.49</v>
      </c>
      <c r="N55" s="2">
        <f>(StcMin!N55+StcMax!N55)/2</f>
        <v>10.86</v>
      </c>
    </row>
    <row r="56" spans="1:14" ht="12.75">
      <c r="A56">
        <v>1999</v>
      </c>
      <c r="B56" s="2">
        <f>(StcMin!B56+StcMax!B56)/2</f>
        <v>-5.87</v>
      </c>
      <c r="C56" s="2">
        <f>(StcMin!C56+StcMax!C56)/2</f>
        <v>-0.7650000000000001</v>
      </c>
      <c r="D56" s="2">
        <f>(StcMin!D56+StcMax!D56)/2</f>
        <v>0.16000000000000014</v>
      </c>
      <c r="E56" s="2">
        <f>(StcMin!E56+StcMax!E56)/2</f>
        <v>8.6</v>
      </c>
      <c r="F56" s="2">
        <f>(StcMin!F56+StcMax!F56)/2</f>
        <v>15.540000000000001</v>
      </c>
      <c r="G56" s="2">
        <f>(StcMin!G56+StcMax!G56)/2</f>
        <v>20.735</v>
      </c>
      <c r="H56" s="2">
        <f>(StcMin!H56+StcMax!H56)/2</f>
        <v>23.865000000000002</v>
      </c>
      <c r="I56" s="2">
        <f>(StcMin!I56+StcMax!I56)/2</f>
        <v>20.055</v>
      </c>
      <c r="J56" s="2">
        <f>(StcMin!J56+StcMax!J56)/2</f>
        <v>17.805</v>
      </c>
      <c r="K56" s="2">
        <f>(StcMin!K56+StcMax!K56)/2</f>
        <v>9.969999999999999</v>
      </c>
      <c r="L56" s="2">
        <f>(StcMin!L56+StcMax!L56)/2</f>
        <v>6.185</v>
      </c>
      <c r="M56" s="2">
        <f>(StcMin!M56+StcMax!M56)/2</f>
        <v>-0.45999999999999996</v>
      </c>
      <c r="N56" s="2">
        <f>(StcMin!N56+StcMax!N56)/2</f>
        <v>9.65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5">
      <selection activeCell="B57" sqref="B57"/>
    </sheetView>
  </sheetViews>
  <sheetFormatPr defaultColWidth="9.140625" defaultRowHeight="12.75"/>
  <sheetData>
    <row r="1" ht="12.75">
      <c r="A1" t="s">
        <v>40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-12.3</v>
      </c>
      <c r="C5">
        <v>-10.19</v>
      </c>
      <c r="D5">
        <v>-4.55</v>
      </c>
      <c r="E5">
        <v>4.26</v>
      </c>
      <c r="F5">
        <v>5.87</v>
      </c>
      <c r="G5">
        <v>12.54</v>
      </c>
      <c r="H5">
        <v>16.23</v>
      </c>
      <c r="I5">
        <v>14.58</v>
      </c>
      <c r="J5">
        <v>12.19</v>
      </c>
      <c r="K5">
        <v>4.23</v>
      </c>
      <c r="L5">
        <v>3.17</v>
      </c>
      <c r="M5">
        <v>-4.3</v>
      </c>
      <c r="N5">
        <v>3.48</v>
      </c>
    </row>
    <row r="6" spans="1:14" ht="12.75">
      <c r="A6">
        <v>1949</v>
      </c>
      <c r="B6">
        <v>-4.58</v>
      </c>
      <c r="C6">
        <v>-6.28</v>
      </c>
      <c r="D6">
        <v>-3.67</v>
      </c>
      <c r="E6">
        <v>1.23</v>
      </c>
      <c r="F6">
        <v>8.37</v>
      </c>
      <c r="G6">
        <v>15.3</v>
      </c>
      <c r="H6">
        <v>17.66</v>
      </c>
      <c r="I6">
        <v>15.15</v>
      </c>
      <c r="J6">
        <v>9.31</v>
      </c>
      <c r="K6">
        <v>7.3</v>
      </c>
      <c r="L6">
        <v>-0.71</v>
      </c>
      <c r="M6">
        <v>-4.35</v>
      </c>
      <c r="N6">
        <v>4.56</v>
      </c>
    </row>
    <row r="7" spans="1:14" ht="12.75">
      <c r="A7">
        <v>1950</v>
      </c>
      <c r="B7">
        <v>-5.02</v>
      </c>
      <c r="C7">
        <v>-8.31</v>
      </c>
      <c r="D7">
        <v>-6.63</v>
      </c>
      <c r="E7">
        <v>-0.51</v>
      </c>
      <c r="F7">
        <v>6.94</v>
      </c>
      <c r="G7">
        <v>12.57</v>
      </c>
      <c r="H7">
        <v>14.02</v>
      </c>
      <c r="I7">
        <v>13.77</v>
      </c>
      <c r="J7">
        <v>10.65</v>
      </c>
      <c r="K7">
        <v>7.06</v>
      </c>
      <c r="L7">
        <v>-1.85</v>
      </c>
      <c r="M7">
        <v>-7.86</v>
      </c>
      <c r="N7">
        <v>2.9</v>
      </c>
    </row>
    <row r="8" spans="1:14" ht="12.75">
      <c r="A8">
        <v>1951</v>
      </c>
      <c r="B8">
        <v>-7.07</v>
      </c>
      <c r="C8">
        <v>-7.36</v>
      </c>
      <c r="D8">
        <v>-2.77</v>
      </c>
      <c r="E8">
        <v>2.36</v>
      </c>
      <c r="F8">
        <v>8.02</v>
      </c>
      <c r="G8">
        <v>12.58</v>
      </c>
      <c r="H8">
        <v>15.13</v>
      </c>
      <c r="I8">
        <v>13.75</v>
      </c>
      <c r="J8">
        <v>9.96</v>
      </c>
      <c r="K8">
        <v>6.31</v>
      </c>
      <c r="L8">
        <v>-3.43</v>
      </c>
      <c r="M8">
        <v>-6.98</v>
      </c>
      <c r="N8">
        <v>3.37</v>
      </c>
    </row>
    <row r="9" spans="1:14" ht="12.75">
      <c r="A9">
        <v>1952</v>
      </c>
      <c r="B9">
        <v>-6.43</v>
      </c>
      <c r="C9">
        <v>-6.35</v>
      </c>
      <c r="D9">
        <v>-3.26</v>
      </c>
      <c r="E9">
        <v>3.16</v>
      </c>
      <c r="F9">
        <v>6.97</v>
      </c>
      <c r="G9">
        <v>14.57</v>
      </c>
      <c r="H9">
        <v>17.2</v>
      </c>
      <c r="I9">
        <v>14.24</v>
      </c>
      <c r="J9">
        <v>10.72</v>
      </c>
      <c r="K9">
        <v>2.07</v>
      </c>
      <c r="L9">
        <v>0.65</v>
      </c>
      <c r="M9">
        <v>-2.56</v>
      </c>
      <c r="N9">
        <v>4.25</v>
      </c>
    </row>
    <row r="10" spans="1:14" ht="12.75">
      <c r="A10">
        <v>1953</v>
      </c>
      <c r="B10">
        <v>-5.41</v>
      </c>
      <c r="C10">
        <v>-5.09</v>
      </c>
      <c r="D10">
        <v>-1.98</v>
      </c>
      <c r="E10">
        <v>1.35</v>
      </c>
      <c r="F10">
        <v>8.36</v>
      </c>
      <c r="G10">
        <v>14.04</v>
      </c>
      <c r="H10">
        <v>15.71</v>
      </c>
      <c r="I10">
        <v>15.21</v>
      </c>
      <c r="J10">
        <v>10.56</v>
      </c>
      <c r="K10">
        <v>5.74</v>
      </c>
      <c r="L10">
        <v>2.01</v>
      </c>
      <c r="M10">
        <v>-3.46</v>
      </c>
      <c r="N10">
        <v>4.75</v>
      </c>
    </row>
    <row r="11" spans="1:14" ht="12.75">
      <c r="A11">
        <v>1954</v>
      </c>
      <c r="B11">
        <v>-8.92</v>
      </c>
      <c r="C11">
        <v>-4.06</v>
      </c>
      <c r="D11">
        <v>-4.79</v>
      </c>
      <c r="E11">
        <v>3.08</v>
      </c>
      <c r="F11">
        <v>5.34</v>
      </c>
      <c r="G11">
        <v>14.75</v>
      </c>
      <c r="H11">
        <v>14.27</v>
      </c>
      <c r="I11">
        <v>14.21</v>
      </c>
      <c r="J11">
        <v>12.1</v>
      </c>
      <c r="K11">
        <v>7.24</v>
      </c>
      <c r="L11">
        <v>0.78</v>
      </c>
      <c r="M11">
        <v>-5.45</v>
      </c>
      <c r="N11">
        <v>4.05</v>
      </c>
    </row>
    <row r="12" spans="1:14" ht="12.75">
      <c r="A12">
        <v>1955</v>
      </c>
      <c r="B12">
        <v>-7.4</v>
      </c>
      <c r="C12">
        <v>-7.43</v>
      </c>
      <c r="D12">
        <v>-3.65</v>
      </c>
      <c r="E12">
        <v>5.22</v>
      </c>
      <c r="F12">
        <v>9.17</v>
      </c>
      <c r="G12">
        <v>12.88</v>
      </c>
      <c r="H12">
        <v>18.37</v>
      </c>
      <c r="I12">
        <v>18.24</v>
      </c>
      <c r="J12">
        <v>11.05</v>
      </c>
      <c r="K12">
        <v>7.04</v>
      </c>
      <c r="L12">
        <v>-1.43</v>
      </c>
      <c r="M12">
        <v>-6.69</v>
      </c>
      <c r="N12">
        <v>4.61</v>
      </c>
    </row>
    <row r="13" spans="1:14" ht="12.75">
      <c r="A13">
        <v>1956</v>
      </c>
      <c r="B13">
        <v>-7.28</v>
      </c>
      <c r="C13">
        <v>-7.8</v>
      </c>
      <c r="D13">
        <v>-4.96</v>
      </c>
      <c r="E13">
        <v>0.6</v>
      </c>
      <c r="F13">
        <v>6.71</v>
      </c>
      <c r="G13">
        <v>13.67</v>
      </c>
      <c r="H13">
        <v>15.39</v>
      </c>
      <c r="I13">
        <v>15.28</v>
      </c>
      <c r="J13">
        <v>9.23</v>
      </c>
      <c r="K13">
        <v>6.66</v>
      </c>
      <c r="L13">
        <v>0.25</v>
      </c>
      <c r="M13">
        <v>-2.7</v>
      </c>
      <c r="N13">
        <v>3.75</v>
      </c>
    </row>
    <row r="14" spans="1:14" ht="12.75">
      <c r="A14">
        <v>1957</v>
      </c>
      <c r="B14">
        <v>-11.42</v>
      </c>
      <c r="C14">
        <v>-6.88</v>
      </c>
      <c r="D14">
        <v>-3.16</v>
      </c>
      <c r="E14">
        <v>3.43</v>
      </c>
      <c r="F14">
        <v>7.08</v>
      </c>
      <c r="G14">
        <v>14.07</v>
      </c>
      <c r="H14">
        <v>15.39</v>
      </c>
      <c r="I14">
        <v>13.94</v>
      </c>
      <c r="J14">
        <v>10.85</v>
      </c>
      <c r="K14">
        <v>4.68</v>
      </c>
      <c r="L14">
        <v>0.64</v>
      </c>
      <c r="M14">
        <v>-3.46</v>
      </c>
      <c r="N14">
        <v>3.76</v>
      </c>
    </row>
    <row r="15" spans="1:14" ht="12.75">
      <c r="A15">
        <v>1958</v>
      </c>
      <c r="B15">
        <v>-7.32</v>
      </c>
      <c r="C15">
        <v>-10.44</v>
      </c>
      <c r="D15">
        <v>-2.08</v>
      </c>
      <c r="E15">
        <v>2.2</v>
      </c>
      <c r="F15">
        <v>5.96</v>
      </c>
      <c r="G15">
        <v>10.45</v>
      </c>
      <c r="H15">
        <v>16.08</v>
      </c>
      <c r="I15">
        <v>13.95</v>
      </c>
      <c r="J15">
        <v>11.77</v>
      </c>
      <c r="K15">
        <v>6.3</v>
      </c>
      <c r="L15">
        <v>0.88</v>
      </c>
      <c r="M15">
        <v>-10.87</v>
      </c>
      <c r="N15">
        <v>3.07</v>
      </c>
    </row>
    <row r="16" spans="1:14" ht="12.75">
      <c r="A16">
        <v>1959</v>
      </c>
      <c r="B16">
        <v>-11.14</v>
      </c>
      <c r="C16">
        <v>-9.46</v>
      </c>
      <c r="D16">
        <v>-4.65</v>
      </c>
      <c r="E16">
        <v>2.44</v>
      </c>
      <c r="F16">
        <v>9.35</v>
      </c>
      <c r="G16">
        <v>13.31</v>
      </c>
      <c r="H16">
        <v>15.88</v>
      </c>
      <c r="I16">
        <v>18.19</v>
      </c>
      <c r="J16">
        <v>13.21</v>
      </c>
      <c r="K16">
        <v>6.49</v>
      </c>
      <c r="L16">
        <v>-1.8</v>
      </c>
      <c r="M16">
        <v>-3.02</v>
      </c>
      <c r="N16">
        <v>4.07</v>
      </c>
    </row>
    <row r="17" spans="1:14" ht="12.75">
      <c r="A17">
        <v>1960</v>
      </c>
      <c r="B17">
        <v>-6.1</v>
      </c>
      <c r="C17">
        <v>-7.14</v>
      </c>
      <c r="D17">
        <v>-10.08</v>
      </c>
      <c r="E17">
        <v>3.28</v>
      </c>
      <c r="F17">
        <v>8.53</v>
      </c>
      <c r="G17">
        <v>12.21</v>
      </c>
      <c r="H17">
        <v>14.01</v>
      </c>
      <c r="I17">
        <v>14.96</v>
      </c>
      <c r="J17">
        <v>12.65</v>
      </c>
      <c r="K17">
        <v>4.86</v>
      </c>
      <c r="L17">
        <v>1.6</v>
      </c>
      <c r="M17">
        <v>-8.83</v>
      </c>
      <c r="N17">
        <v>3.33</v>
      </c>
    </row>
    <row r="18" spans="1:14" ht="12.75">
      <c r="A18">
        <v>1961</v>
      </c>
      <c r="B18">
        <v>-10.5</v>
      </c>
      <c r="C18">
        <v>-6.68</v>
      </c>
      <c r="D18">
        <v>-1.81</v>
      </c>
      <c r="E18">
        <v>0.62</v>
      </c>
      <c r="F18">
        <v>5.87</v>
      </c>
      <c r="G18">
        <v>12.25</v>
      </c>
      <c r="H18">
        <v>15.92</v>
      </c>
      <c r="I18">
        <v>15.74</v>
      </c>
      <c r="J18">
        <v>14.34</v>
      </c>
      <c r="K18">
        <v>7.29</v>
      </c>
      <c r="L18">
        <v>0.2</v>
      </c>
      <c r="M18">
        <v>-5.48</v>
      </c>
      <c r="N18">
        <v>3.98</v>
      </c>
    </row>
    <row r="19" spans="1:14" ht="12.75">
      <c r="A19">
        <v>1962</v>
      </c>
      <c r="B19">
        <v>-10.41</v>
      </c>
      <c r="C19">
        <v>-10.08</v>
      </c>
      <c r="D19">
        <v>-3.9</v>
      </c>
      <c r="E19">
        <v>1.93</v>
      </c>
      <c r="F19">
        <v>10.27</v>
      </c>
      <c r="G19">
        <v>13.34</v>
      </c>
      <c r="H19">
        <v>14.37</v>
      </c>
      <c r="I19">
        <v>14.35</v>
      </c>
      <c r="J19">
        <v>10.18</v>
      </c>
      <c r="K19">
        <v>6.47</v>
      </c>
      <c r="L19">
        <v>-0.33</v>
      </c>
      <c r="M19">
        <v>-8.53</v>
      </c>
      <c r="N19">
        <v>3.14</v>
      </c>
    </row>
    <row r="20" spans="1:14" ht="12.75">
      <c r="A20">
        <v>1963</v>
      </c>
      <c r="B20">
        <v>-12.96</v>
      </c>
      <c r="C20">
        <v>-13.22</v>
      </c>
      <c r="D20">
        <v>-3.09</v>
      </c>
      <c r="E20">
        <v>1.78</v>
      </c>
      <c r="F20">
        <v>6.27</v>
      </c>
      <c r="G20">
        <v>12.45</v>
      </c>
      <c r="H20">
        <v>15.47</v>
      </c>
      <c r="I20">
        <v>13.15</v>
      </c>
      <c r="J20">
        <v>8.9</v>
      </c>
      <c r="K20">
        <v>7.35</v>
      </c>
      <c r="L20">
        <v>2.56</v>
      </c>
      <c r="M20">
        <v>-9.42</v>
      </c>
      <c r="N20">
        <v>2.44</v>
      </c>
    </row>
    <row r="21" spans="1:14" ht="12.75">
      <c r="A21">
        <v>1964</v>
      </c>
      <c r="B21">
        <v>-6.94</v>
      </c>
      <c r="C21">
        <v>-7.75</v>
      </c>
      <c r="D21">
        <v>-3.71</v>
      </c>
      <c r="E21">
        <v>2.24</v>
      </c>
      <c r="F21">
        <v>9.1</v>
      </c>
      <c r="G21">
        <v>12.65</v>
      </c>
      <c r="H21">
        <v>16.45</v>
      </c>
      <c r="I21">
        <v>13.09</v>
      </c>
      <c r="J21">
        <v>10.82</v>
      </c>
      <c r="K21">
        <v>2.8</v>
      </c>
      <c r="L21">
        <v>1.03</v>
      </c>
      <c r="M21">
        <v>-5.73</v>
      </c>
      <c r="N21">
        <v>3.67</v>
      </c>
    </row>
    <row r="22" spans="1:14" ht="12.75">
      <c r="A22">
        <v>1965</v>
      </c>
      <c r="B22">
        <v>-9.12</v>
      </c>
      <c r="C22">
        <v>-8.79</v>
      </c>
      <c r="D22">
        <v>-5.71</v>
      </c>
      <c r="E22">
        <v>-0.18</v>
      </c>
      <c r="F22">
        <v>8.73</v>
      </c>
      <c r="G22">
        <v>11.41</v>
      </c>
      <c r="H22">
        <v>12.85</v>
      </c>
      <c r="I22">
        <v>13.96</v>
      </c>
      <c r="J22">
        <v>12.46</v>
      </c>
      <c r="K22">
        <v>4.6</v>
      </c>
      <c r="L22">
        <v>0.1</v>
      </c>
      <c r="M22">
        <v>-2.63</v>
      </c>
      <c r="N22">
        <v>3.14</v>
      </c>
    </row>
    <row r="23" spans="1:14" ht="12.75">
      <c r="A23">
        <v>1966</v>
      </c>
      <c r="B23">
        <v>-11.42</v>
      </c>
      <c r="C23">
        <v>-7.61</v>
      </c>
      <c r="D23">
        <v>-2.46</v>
      </c>
      <c r="E23">
        <v>1.06</v>
      </c>
      <c r="F23">
        <v>4.48</v>
      </c>
      <c r="G23">
        <v>13.09</v>
      </c>
      <c r="H23">
        <v>15.86</v>
      </c>
      <c r="I23">
        <v>14.11</v>
      </c>
      <c r="J23">
        <v>9.58</v>
      </c>
      <c r="K23">
        <v>4.27</v>
      </c>
      <c r="L23">
        <v>0.92</v>
      </c>
      <c r="M23">
        <v>-5.81</v>
      </c>
      <c r="N23">
        <v>3.01</v>
      </c>
    </row>
    <row r="24" spans="1:14" ht="12.75">
      <c r="A24">
        <v>1967</v>
      </c>
      <c r="B24">
        <v>-5.94</v>
      </c>
      <c r="C24">
        <v>-11.02</v>
      </c>
      <c r="D24">
        <v>-4.84</v>
      </c>
      <c r="E24">
        <v>2.2</v>
      </c>
      <c r="F24">
        <v>4.7</v>
      </c>
      <c r="G24">
        <v>15.05</v>
      </c>
      <c r="H24">
        <v>14.67</v>
      </c>
      <c r="I24">
        <v>13.13</v>
      </c>
      <c r="J24">
        <v>8.73</v>
      </c>
      <c r="K24">
        <v>5.57</v>
      </c>
      <c r="L24">
        <v>-1.46</v>
      </c>
      <c r="M24">
        <v>-4.13</v>
      </c>
      <c r="N24">
        <v>3.06</v>
      </c>
    </row>
    <row r="25" spans="1:14" ht="12.75">
      <c r="A25">
        <v>1968</v>
      </c>
      <c r="B25">
        <v>-10.57</v>
      </c>
      <c r="C25">
        <v>-10.9</v>
      </c>
      <c r="D25">
        <v>-3.13</v>
      </c>
      <c r="E25">
        <v>2.96</v>
      </c>
      <c r="F25">
        <v>6.08</v>
      </c>
      <c r="G25">
        <v>12.49</v>
      </c>
      <c r="H25">
        <v>14.91</v>
      </c>
      <c r="I25">
        <v>15.09</v>
      </c>
      <c r="J25">
        <v>12.88</v>
      </c>
      <c r="K25">
        <v>6.36</v>
      </c>
      <c r="L25">
        <v>0.45</v>
      </c>
      <c r="M25">
        <v>-6.67</v>
      </c>
      <c r="N25">
        <v>3.33</v>
      </c>
    </row>
    <row r="26" spans="1:14" ht="12.75">
      <c r="A26">
        <v>1969</v>
      </c>
      <c r="B26">
        <v>-8.78</v>
      </c>
      <c r="C26">
        <v>-7.63</v>
      </c>
      <c r="D26">
        <v>-5.44</v>
      </c>
      <c r="E26">
        <v>2.42</v>
      </c>
      <c r="F26">
        <v>6.62</v>
      </c>
      <c r="G26">
        <v>11.53</v>
      </c>
      <c r="H26">
        <v>16.1</v>
      </c>
      <c r="I26">
        <v>15.65</v>
      </c>
      <c r="J26">
        <v>11.89</v>
      </c>
      <c r="K26">
        <v>5.25</v>
      </c>
      <c r="L26">
        <v>0.16</v>
      </c>
      <c r="M26">
        <v>-7.11</v>
      </c>
      <c r="N26">
        <v>3.39</v>
      </c>
    </row>
    <row r="27" spans="1:14" ht="12.75">
      <c r="A27">
        <v>1970</v>
      </c>
      <c r="B27">
        <v>-13.68</v>
      </c>
      <c r="C27">
        <v>-9.83</v>
      </c>
      <c r="D27">
        <v>-5.5</v>
      </c>
      <c r="E27">
        <v>2.57</v>
      </c>
      <c r="F27">
        <v>8.93</v>
      </c>
      <c r="G27">
        <v>13.16</v>
      </c>
      <c r="H27">
        <v>16.39</v>
      </c>
      <c r="I27">
        <v>15.19</v>
      </c>
      <c r="J27">
        <v>12.13</v>
      </c>
      <c r="K27">
        <v>7.56</v>
      </c>
      <c r="L27">
        <v>1.65</v>
      </c>
      <c r="M27">
        <v>-6.13</v>
      </c>
      <c r="N27">
        <v>3.54</v>
      </c>
    </row>
    <row r="28" spans="1:14" ht="12.75">
      <c r="A28">
        <v>1971</v>
      </c>
      <c r="B28">
        <v>-11.07</v>
      </c>
      <c r="C28">
        <v>-6.91</v>
      </c>
      <c r="D28">
        <v>-5.01</v>
      </c>
      <c r="E28">
        <v>0.02</v>
      </c>
      <c r="F28">
        <v>5.75</v>
      </c>
      <c r="G28">
        <v>13.91</v>
      </c>
      <c r="H28">
        <v>14.63</v>
      </c>
      <c r="I28">
        <v>13.47</v>
      </c>
      <c r="J28">
        <v>13.23</v>
      </c>
      <c r="K28">
        <v>9.41</v>
      </c>
      <c r="L28">
        <v>-0.4</v>
      </c>
      <c r="M28">
        <v>-3.21</v>
      </c>
      <c r="N28">
        <v>3.65</v>
      </c>
    </row>
    <row r="29" spans="1:14" ht="12.75">
      <c r="A29">
        <v>1972</v>
      </c>
      <c r="B29">
        <v>-9.45</v>
      </c>
      <c r="C29">
        <v>-10.09</v>
      </c>
      <c r="D29">
        <v>-5.76</v>
      </c>
      <c r="E29">
        <v>-0.18</v>
      </c>
      <c r="F29">
        <v>8.15</v>
      </c>
      <c r="G29">
        <v>10.94</v>
      </c>
      <c r="H29">
        <v>15.38</v>
      </c>
      <c r="I29">
        <v>14.56</v>
      </c>
      <c r="J29">
        <v>11.78</v>
      </c>
      <c r="K29">
        <v>3.61</v>
      </c>
      <c r="L29">
        <v>0.04</v>
      </c>
      <c r="M29">
        <v>-4.5</v>
      </c>
      <c r="N29">
        <v>2.87</v>
      </c>
    </row>
    <row r="30" spans="1:14" ht="12.75">
      <c r="A30">
        <v>1973</v>
      </c>
      <c r="B30">
        <v>-6.37</v>
      </c>
      <c r="C30">
        <v>-9.81</v>
      </c>
      <c r="D30">
        <v>0.67</v>
      </c>
      <c r="E30">
        <v>3.23</v>
      </c>
      <c r="F30">
        <v>7.28</v>
      </c>
      <c r="G30">
        <v>15.1</v>
      </c>
      <c r="H30">
        <v>16.09</v>
      </c>
      <c r="I30">
        <v>16.47</v>
      </c>
      <c r="J30">
        <v>11.05</v>
      </c>
      <c r="K30">
        <v>7.47</v>
      </c>
      <c r="L30">
        <v>0.91</v>
      </c>
      <c r="M30">
        <v>-5.52</v>
      </c>
      <c r="N30">
        <v>4.71</v>
      </c>
    </row>
    <row r="31" spans="1:14" ht="12.75">
      <c r="A31">
        <v>1974</v>
      </c>
      <c r="B31">
        <v>-7.54</v>
      </c>
      <c r="C31">
        <v>-10.42</v>
      </c>
      <c r="D31">
        <v>-3.21</v>
      </c>
      <c r="E31">
        <v>2.87</v>
      </c>
      <c r="F31">
        <v>6.2</v>
      </c>
      <c r="G31">
        <v>12.6</v>
      </c>
      <c r="H31">
        <v>14.99</v>
      </c>
      <c r="I31">
        <v>15.09</v>
      </c>
      <c r="J31">
        <v>9.12</v>
      </c>
      <c r="K31">
        <v>3.53</v>
      </c>
      <c r="L31">
        <v>0.85</v>
      </c>
      <c r="M31">
        <v>-4.04</v>
      </c>
      <c r="N31">
        <v>3.34</v>
      </c>
    </row>
    <row r="32" spans="1:14" ht="12.75">
      <c r="A32">
        <v>1975</v>
      </c>
      <c r="B32">
        <v>-5.82</v>
      </c>
      <c r="C32">
        <v>-6.1</v>
      </c>
      <c r="D32">
        <v>-5.07</v>
      </c>
      <c r="E32">
        <v>-0.81</v>
      </c>
      <c r="F32">
        <v>10.37</v>
      </c>
      <c r="G32">
        <v>14.31</v>
      </c>
      <c r="H32">
        <v>15.5</v>
      </c>
      <c r="I32">
        <v>15.65</v>
      </c>
      <c r="J32">
        <v>9.29</v>
      </c>
      <c r="K32">
        <v>6.01</v>
      </c>
      <c r="L32">
        <v>3.44</v>
      </c>
      <c r="M32">
        <v>-6.23</v>
      </c>
      <c r="N32">
        <v>4.21</v>
      </c>
    </row>
    <row r="33" spans="1:14" ht="12.75">
      <c r="A33">
        <v>1976</v>
      </c>
      <c r="B33">
        <v>-11.95</v>
      </c>
      <c r="C33">
        <v>-5.8</v>
      </c>
      <c r="D33">
        <v>-1.96</v>
      </c>
      <c r="E33">
        <v>2.65</v>
      </c>
      <c r="F33">
        <v>6.41</v>
      </c>
      <c r="G33">
        <v>14.41</v>
      </c>
      <c r="H33">
        <v>15.03</v>
      </c>
      <c r="I33">
        <v>12.97</v>
      </c>
      <c r="J33">
        <v>9.41</v>
      </c>
      <c r="K33">
        <v>3.2</v>
      </c>
      <c r="L33">
        <v>-3.81</v>
      </c>
      <c r="M33">
        <v>-11.15</v>
      </c>
      <c r="N33">
        <v>2.45</v>
      </c>
    </row>
    <row r="34" spans="1:14" ht="12.75">
      <c r="A34">
        <v>1977</v>
      </c>
      <c r="B34">
        <v>-15.38</v>
      </c>
      <c r="C34">
        <v>-8.94</v>
      </c>
      <c r="D34">
        <v>-1.05</v>
      </c>
      <c r="E34">
        <v>3.02</v>
      </c>
      <c r="F34">
        <v>8.84</v>
      </c>
      <c r="G34">
        <v>11.46</v>
      </c>
      <c r="H34">
        <v>16.37</v>
      </c>
      <c r="I34">
        <v>13.85</v>
      </c>
      <c r="J34">
        <v>12.37</v>
      </c>
      <c r="K34">
        <v>4.44</v>
      </c>
      <c r="L34">
        <v>1.2</v>
      </c>
      <c r="M34">
        <v>-6.83</v>
      </c>
      <c r="N34">
        <v>3.28</v>
      </c>
    </row>
    <row r="35" spans="1:14" ht="12.75">
      <c r="A35">
        <v>1978</v>
      </c>
      <c r="B35">
        <v>-11.84</v>
      </c>
      <c r="C35">
        <v>-15.42</v>
      </c>
      <c r="D35">
        <v>-7.85</v>
      </c>
      <c r="E35">
        <v>0.3</v>
      </c>
      <c r="F35">
        <v>8.07</v>
      </c>
      <c r="G35">
        <v>12.1</v>
      </c>
      <c r="H35">
        <v>14.63</v>
      </c>
      <c r="I35">
        <v>14.52</v>
      </c>
      <c r="J35">
        <v>11.4</v>
      </c>
      <c r="K35">
        <v>4.04</v>
      </c>
      <c r="L35">
        <v>-0.58</v>
      </c>
      <c r="M35">
        <v>-5.96</v>
      </c>
      <c r="N35">
        <v>1.95</v>
      </c>
    </row>
    <row r="36" spans="1:14" ht="12.75">
      <c r="A36">
        <v>1979</v>
      </c>
      <c r="B36">
        <v>-11.33</v>
      </c>
      <c r="C36">
        <v>-14.23</v>
      </c>
      <c r="D36">
        <v>-2.41</v>
      </c>
      <c r="E36">
        <v>1.1</v>
      </c>
      <c r="F36">
        <v>6.96</v>
      </c>
      <c r="G36">
        <v>12.3</v>
      </c>
      <c r="H36">
        <v>14.73</v>
      </c>
      <c r="I36">
        <v>14.23</v>
      </c>
      <c r="J36">
        <v>10.34</v>
      </c>
      <c r="K36">
        <v>5.65</v>
      </c>
      <c r="L36">
        <v>0.26</v>
      </c>
      <c r="M36">
        <v>-4.09</v>
      </c>
      <c r="N36">
        <v>2.79</v>
      </c>
    </row>
    <row r="37" spans="1:14" ht="12.75">
      <c r="A37">
        <v>1980</v>
      </c>
      <c r="B37">
        <v>-8.36</v>
      </c>
      <c r="C37">
        <v>-10.46</v>
      </c>
      <c r="D37">
        <v>-5.57</v>
      </c>
      <c r="E37">
        <v>1.95</v>
      </c>
      <c r="F37">
        <v>8.01</v>
      </c>
      <c r="G37">
        <v>10.39</v>
      </c>
      <c r="H37">
        <v>15.57</v>
      </c>
      <c r="I37">
        <v>17.04</v>
      </c>
      <c r="J37">
        <v>10.98</v>
      </c>
      <c r="K37">
        <v>3.3</v>
      </c>
      <c r="L37">
        <v>-1.21</v>
      </c>
      <c r="M37">
        <v>-8.71</v>
      </c>
      <c r="N37">
        <v>2.74</v>
      </c>
    </row>
    <row r="38" spans="1:14" ht="12.75">
      <c r="A38">
        <v>1981</v>
      </c>
      <c r="B38">
        <v>-12.11</v>
      </c>
      <c r="C38">
        <v>-6.29</v>
      </c>
      <c r="D38">
        <v>-3.32</v>
      </c>
      <c r="E38">
        <v>3.16</v>
      </c>
      <c r="F38">
        <v>6.5</v>
      </c>
      <c r="G38">
        <v>13.31</v>
      </c>
      <c r="H38">
        <v>15.63</v>
      </c>
      <c r="I38">
        <v>14.82</v>
      </c>
      <c r="J38">
        <v>11.06</v>
      </c>
      <c r="K38">
        <v>3.34</v>
      </c>
      <c r="L38">
        <v>-0.29</v>
      </c>
      <c r="M38">
        <v>-5.71</v>
      </c>
      <c r="N38">
        <v>3.34</v>
      </c>
    </row>
    <row r="39" spans="1:14" ht="12.75">
      <c r="A39">
        <v>1982</v>
      </c>
      <c r="B39">
        <v>-13.11</v>
      </c>
      <c r="C39">
        <v>-11.44</v>
      </c>
      <c r="D39">
        <v>-4.94</v>
      </c>
      <c r="E39">
        <v>-0.59</v>
      </c>
      <c r="F39">
        <v>10.56</v>
      </c>
      <c r="G39">
        <v>11.51</v>
      </c>
      <c r="H39">
        <v>15.57</v>
      </c>
      <c r="I39">
        <v>13.06</v>
      </c>
      <c r="J39">
        <v>10.72</v>
      </c>
      <c r="K39">
        <v>5.54</v>
      </c>
      <c r="L39">
        <v>1.21</v>
      </c>
      <c r="M39">
        <v>-1.24</v>
      </c>
      <c r="N39">
        <v>3.07</v>
      </c>
    </row>
    <row r="40" spans="1:14" ht="12.75">
      <c r="A40">
        <v>1983</v>
      </c>
      <c r="B40">
        <v>-6.21</v>
      </c>
      <c r="C40">
        <v>-5.46</v>
      </c>
      <c r="D40">
        <v>-2.16</v>
      </c>
      <c r="E40">
        <v>1.27</v>
      </c>
      <c r="F40">
        <v>5.66</v>
      </c>
      <c r="G40">
        <v>12.88</v>
      </c>
      <c r="H40">
        <v>17.08</v>
      </c>
      <c r="I40">
        <v>16.36</v>
      </c>
      <c r="J40">
        <v>11.67</v>
      </c>
      <c r="K40">
        <v>6.07</v>
      </c>
      <c r="L40">
        <v>0.56</v>
      </c>
      <c r="M40">
        <v>-9.91</v>
      </c>
      <c r="N40">
        <v>3.98</v>
      </c>
    </row>
    <row r="41" spans="1:14" ht="12.75">
      <c r="A41">
        <v>1984</v>
      </c>
      <c r="B41">
        <v>-12.55</v>
      </c>
      <c r="C41">
        <v>-4.11</v>
      </c>
      <c r="D41">
        <v>-7.02</v>
      </c>
      <c r="E41">
        <v>2.6</v>
      </c>
      <c r="F41">
        <v>6.15</v>
      </c>
      <c r="G41">
        <v>14.07</v>
      </c>
      <c r="H41">
        <v>14.46</v>
      </c>
      <c r="I41">
        <v>15.75</v>
      </c>
      <c r="J41">
        <v>10.4</v>
      </c>
      <c r="K41">
        <v>7.35</v>
      </c>
      <c r="L41">
        <v>-0.45</v>
      </c>
      <c r="M41">
        <v>-3.48</v>
      </c>
      <c r="N41">
        <v>3.6</v>
      </c>
    </row>
    <row r="42" spans="1:14" ht="12.75">
      <c r="A42">
        <v>1985</v>
      </c>
      <c r="B42">
        <v>-10.27</v>
      </c>
      <c r="C42">
        <v>-9.62</v>
      </c>
      <c r="D42">
        <v>-2.45</v>
      </c>
      <c r="E42">
        <v>4.07</v>
      </c>
      <c r="F42">
        <v>8.9</v>
      </c>
      <c r="G42">
        <v>11.02</v>
      </c>
      <c r="H42">
        <v>15.38</v>
      </c>
      <c r="I42">
        <v>14.43</v>
      </c>
      <c r="J42">
        <v>12.32</v>
      </c>
      <c r="K42">
        <v>6.43</v>
      </c>
      <c r="L42">
        <v>1.94</v>
      </c>
      <c r="M42">
        <v>-8.59</v>
      </c>
      <c r="N42">
        <v>3.63</v>
      </c>
    </row>
    <row r="43" spans="1:14" ht="12.75">
      <c r="A43">
        <v>1986</v>
      </c>
      <c r="B43">
        <v>-8.62</v>
      </c>
      <c r="C43">
        <v>-8.28</v>
      </c>
      <c r="D43">
        <v>-2.96</v>
      </c>
      <c r="E43">
        <v>3.14</v>
      </c>
      <c r="F43">
        <v>9.45</v>
      </c>
      <c r="G43">
        <v>12.34</v>
      </c>
      <c r="H43">
        <v>16.41</v>
      </c>
      <c r="I43">
        <v>13.63</v>
      </c>
      <c r="J43">
        <v>11.85</v>
      </c>
      <c r="K43">
        <v>6.17</v>
      </c>
      <c r="L43">
        <v>-1.45</v>
      </c>
      <c r="M43">
        <v>-3.54</v>
      </c>
      <c r="N43">
        <v>4.01</v>
      </c>
    </row>
    <row r="44" spans="1:14" ht="12.75">
      <c r="A44">
        <v>1987</v>
      </c>
      <c r="B44">
        <v>-7.54</v>
      </c>
      <c r="C44">
        <v>-7.64</v>
      </c>
      <c r="D44">
        <v>-2.43</v>
      </c>
      <c r="E44">
        <v>3.74</v>
      </c>
      <c r="F44">
        <v>9.22</v>
      </c>
      <c r="G44">
        <v>14.46</v>
      </c>
      <c r="H44">
        <v>17.52</v>
      </c>
      <c r="I44">
        <v>15.01</v>
      </c>
      <c r="J44">
        <v>11.77</v>
      </c>
      <c r="K44">
        <v>2.74</v>
      </c>
      <c r="L44">
        <v>1.19</v>
      </c>
      <c r="M44">
        <v>-2.38</v>
      </c>
      <c r="N44">
        <v>4.64</v>
      </c>
    </row>
    <row r="45" spans="1:14" ht="12.75">
      <c r="A45">
        <v>1988</v>
      </c>
      <c r="B45">
        <v>-9.17</v>
      </c>
      <c r="C45">
        <v>-10.39</v>
      </c>
      <c r="D45">
        <v>-4.13</v>
      </c>
      <c r="E45">
        <v>1.91</v>
      </c>
      <c r="F45">
        <v>8.47</v>
      </c>
      <c r="G45">
        <v>12.03</v>
      </c>
      <c r="H45">
        <v>16.8</v>
      </c>
      <c r="I45">
        <v>16.98</v>
      </c>
      <c r="J45">
        <v>11.12</v>
      </c>
      <c r="K45">
        <v>3.26</v>
      </c>
      <c r="L45">
        <v>1.76</v>
      </c>
      <c r="M45">
        <v>-6.08</v>
      </c>
      <c r="N45">
        <v>3.55</v>
      </c>
    </row>
    <row r="46" spans="1:14" ht="12.75">
      <c r="A46">
        <v>1989</v>
      </c>
      <c r="B46">
        <v>-5.12</v>
      </c>
      <c r="C46">
        <v>-9.05</v>
      </c>
      <c r="D46">
        <v>-5.03</v>
      </c>
      <c r="E46">
        <v>0.77</v>
      </c>
      <c r="F46">
        <v>7.73</v>
      </c>
      <c r="G46">
        <v>13.81</v>
      </c>
      <c r="H46">
        <v>15.86</v>
      </c>
      <c r="I46">
        <v>14.44</v>
      </c>
      <c r="J46">
        <v>10.5</v>
      </c>
      <c r="K46">
        <v>4.78</v>
      </c>
      <c r="L46">
        <v>-1.44</v>
      </c>
      <c r="M46">
        <v>-12.86</v>
      </c>
      <c r="N46">
        <v>2.86</v>
      </c>
    </row>
    <row r="47" spans="1:14" ht="12.75">
      <c r="A47">
        <v>1990</v>
      </c>
      <c r="B47">
        <v>-3.56</v>
      </c>
      <c r="C47">
        <v>-6.18</v>
      </c>
      <c r="D47">
        <v>-1.99</v>
      </c>
      <c r="E47">
        <v>3.18</v>
      </c>
      <c r="F47">
        <v>7.02</v>
      </c>
      <c r="G47">
        <v>13.3</v>
      </c>
      <c r="H47">
        <v>15.47</v>
      </c>
      <c r="I47">
        <v>15.05</v>
      </c>
      <c r="J47">
        <v>11.03</v>
      </c>
      <c r="K47">
        <v>5.22</v>
      </c>
      <c r="L47">
        <v>1.13</v>
      </c>
      <c r="M47">
        <v>-4.22</v>
      </c>
      <c r="N47">
        <v>4.62</v>
      </c>
    </row>
    <row r="48" spans="1:14" ht="12.75">
      <c r="A48">
        <v>1991</v>
      </c>
      <c r="B48">
        <v>-8.76</v>
      </c>
      <c r="C48">
        <v>-5.3</v>
      </c>
      <c r="D48">
        <v>-2.03</v>
      </c>
      <c r="E48">
        <v>4.61</v>
      </c>
      <c r="F48">
        <v>11.59</v>
      </c>
      <c r="G48">
        <v>14.66</v>
      </c>
      <c r="H48">
        <v>16.02</v>
      </c>
      <c r="I48">
        <v>15.83</v>
      </c>
      <c r="J48">
        <v>10.04</v>
      </c>
      <c r="K48">
        <v>6.95</v>
      </c>
      <c r="L48">
        <v>-1.01</v>
      </c>
      <c r="M48">
        <v>-4.85</v>
      </c>
      <c r="N48">
        <v>4.81</v>
      </c>
    </row>
    <row r="49" spans="1:14" ht="12.75">
      <c r="A49">
        <v>1992</v>
      </c>
      <c r="B49">
        <v>-6.63</v>
      </c>
      <c r="C49">
        <v>-5.8</v>
      </c>
      <c r="D49">
        <v>-4.35</v>
      </c>
      <c r="E49">
        <v>1.85</v>
      </c>
      <c r="F49">
        <v>7.03</v>
      </c>
      <c r="G49">
        <v>10.92</v>
      </c>
      <c r="H49">
        <v>14.62</v>
      </c>
      <c r="I49">
        <v>13.35</v>
      </c>
      <c r="J49">
        <v>11.31</v>
      </c>
      <c r="K49">
        <v>3.85</v>
      </c>
      <c r="L49">
        <v>1.09</v>
      </c>
      <c r="M49">
        <v>-3.19</v>
      </c>
      <c r="N49">
        <v>3.67</v>
      </c>
    </row>
    <row r="50" spans="1:14" ht="12.75">
      <c r="A50">
        <v>1993</v>
      </c>
      <c r="B50">
        <v>-5.98</v>
      </c>
      <c r="C50">
        <v>-10.59</v>
      </c>
      <c r="D50">
        <v>-4.64</v>
      </c>
      <c r="E50">
        <v>2.17</v>
      </c>
      <c r="F50">
        <v>7.62</v>
      </c>
      <c r="G50">
        <v>13.14</v>
      </c>
      <c r="H50">
        <v>17.21</v>
      </c>
      <c r="I50">
        <v>15.97</v>
      </c>
      <c r="J50">
        <v>9.73</v>
      </c>
      <c r="K50">
        <v>3.99</v>
      </c>
      <c r="L50">
        <v>-0.22</v>
      </c>
      <c r="M50">
        <v>-4.98</v>
      </c>
      <c r="N50">
        <v>3.62</v>
      </c>
    </row>
    <row r="51" spans="1:14" ht="12.75">
      <c r="A51">
        <v>1994</v>
      </c>
      <c r="B51">
        <v>-14.2</v>
      </c>
      <c r="C51">
        <v>-11.61</v>
      </c>
      <c r="D51">
        <v>-3.86</v>
      </c>
      <c r="E51">
        <v>2.83</v>
      </c>
      <c r="F51">
        <v>6.35</v>
      </c>
      <c r="G51">
        <v>13.77</v>
      </c>
      <c r="H51">
        <v>16.32</v>
      </c>
      <c r="I51">
        <v>13.96</v>
      </c>
      <c r="J51">
        <v>11.39</v>
      </c>
      <c r="K51">
        <v>6.15</v>
      </c>
      <c r="L51">
        <v>2.36</v>
      </c>
      <c r="M51">
        <v>-2.75</v>
      </c>
      <c r="N51">
        <v>3.39</v>
      </c>
    </row>
    <row r="52" spans="1:14" ht="12.75">
      <c r="A52">
        <v>1995</v>
      </c>
      <c r="B52">
        <v>-5.89</v>
      </c>
      <c r="C52">
        <v>-9.92</v>
      </c>
      <c r="D52">
        <v>-2.93</v>
      </c>
      <c r="E52">
        <v>0.56</v>
      </c>
      <c r="F52">
        <v>8.19</v>
      </c>
      <c r="G52">
        <v>14.53</v>
      </c>
      <c r="H52">
        <v>17.32</v>
      </c>
      <c r="I52">
        <v>18.24</v>
      </c>
      <c r="J52">
        <v>9.04</v>
      </c>
      <c r="K52">
        <v>7.21</v>
      </c>
      <c r="L52">
        <v>-2.36</v>
      </c>
      <c r="M52">
        <v>-7.77</v>
      </c>
      <c r="N52">
        <v>3.85</v>
      </c>
    </row>
    <row r="53" spans="1:14" ht="12.75">
      <c r="A53">
        <v>1996</v>
      </c>
      <c r="B53">
        <v>-9.68</v>
      </c>
      <c r="C53">
        <v>-8.89</v>
      </c>
      <c r="D53">
        <v>-6.91</v>
      </c>
      <c r="E53">
        <v>0.65</v>
      </c>
      <c r="F53">
        <v>7.08</v>
      </c>
      <c r="G53">
        <v>14.99</v>
      </c>
      <c r="H53">
        <v>14.69</v>
      </c>
      <c r="I53">
        <v>15.35</v>
      </c>
      <c r="J53">
        <v>12.11</v>
      </c>
      <c r="K53">
        <v>6.23</v>
      </c>
      <c r="L53">
        <v>-2.12</v>
      </c>
      <c r="M53">
        <v>-3.26</v>
      </c>
      <c r="N53">
        <v>3.35</v>
      </c>
    </row>
    <row r="54" spans="1:14" ht="12.75">
      <c r="A54">
        <v>1997</v>
      </c>
      <c r="B54">
        <v>-9.66</v>
      </c>
      <c r="C54">
        <v>-5.8</v>
      </c>
      <c r="D54">
        <v>-2.94</v>
      </c>
      <c r="E54">
        <v>0.66</v>
      </c>
      <c r="F54">
        <v>4.75</v>
      </c>
      <c r="G54">
        <v>14.12</v>
      </c>
      <c r="H54">
        <v>15.64</v>
      </c>
      <c r="I54">
        <v>14.06</v>
      </c>
      <c r="J54">
        <v>11.64</v>
      </c>
      <c r="K54">
        <v>5.54</v>
      </c>
      <c r="L54">
        <v>-0.27</v>
      </c>
      <c r="M54">
        <v>-2.75</v>
      </c>
      <c r="N54">
        <v>3.75</v>
      </c>
    </row>
    <row r="55" spans="1:14" ht="12.75">
      <c r="A55">
        <v>1998</v>
      </c>
      <c r="B55">
        <v>-3.59</v>
      </c>
      <c r="C55">
        <v>-2.23</v>
      </c>
      <c r="D55">
        <v>-0.74</v>
      </c>
      <c r="E55">
        <v>3.07</v>
      </c>
      <c r="F55">
        <v>11.45</v>
      </c>
      <c r="G55">
        <v>13.66</v>
      </c>
      <c r="H55">
        <v>15.76</v>
      </c>
      <c r="I55">
        <v>15.84</v>
      </c>
      <c r="J55">
        <v>12.72</v>
      </c>
      <c r="K55">
        <v>5.92</v>
      </c>
      <c r="L55">
        <v>1.74</v>
      </c>
      <c r="M55">
        <v>-2.73</v>
      </c>
      <c r="N55">
        <v>5.91</v>
      </c>
    </row>
    <row r="56" spans="1:14" ht="12.75">
      <c r="A56">
        <v>1999</v>
      </c>
      <c r="B56">
        <v>-10.01</v>
      </c>
      <c r="C56">
        <v>-4.95</v>
      </c>
      <c r="D56">
        <v>-4.8</v>
      </c>
      <c r="E56">
        <v>3.01</v>
      </c>
      <c r="F56">
        <v>8.91</v>
      </c>
      <c r="G56">
        <v>14.86</v>
      </c>
      <c r="H56">
        <v>18.01</v>
      </c>
      <c r="I56">
        <v>14.65</v>
      </c>
      <c r="J56">
        <v>11.28</v>
      </c>
      <c r="K56">
        <v>4.76</v>
      </c>
      <c r="L56">
        <v>1.75</v>
      </c>
      <c r="M56">
        <v>-4.17</v>
      </c>
      <c r="N56">
        <v>4.44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41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-4.51</v>
      </c>
      <c r="C5">
        <v>-1.2</v>
      </c>
      <c r="D5">
        <v>5.21</v>
      </c>
      <c r="E5">
        <v>14.75</v>
      </c>
      <c r="F5">
        <v>18.04</v>
      </c>
      <c r="G5">
        <v>24.48</v>
      </c>
      <c r="H5">
        <v>27.54</v>
      </c>
      <c r="I5">
        <v>27.38</v>
      </c>
      <c r="J5">
        <v>24.39</v>
      </c>
      <c r="K5">
        <v>14.42</v>
      </c>
      <c r="L5">
        <v>10.15</v>
      </c>
      <c r="M5">
        <v>2.71</v>
      </c>
      <c r="N5">
        <v>13.61</v>
      </c>
    </row>
    <row r="6" spans="1:14" ht="12.75">
      <c r="A6">
        <v>1949</v>
      </c>
      <c r="B6">
        <v>2.36</v>
      </c>
      <c r="C6">
        <v>2.64</v>
      </c>
      <c r="D6">
        <v>5.57</v>
      </c>
      <c r="E6">
        <v>13.23</v>
      </c>
      <c r="F6">
        <v>21.33</v>
      </c>
      <c r="G6">
        <v>28.13</v>
      </c>
      <c r="H6">
        <v>28.9</v>
      </c>
      <c r="I6">
        <v>27.82</v>
      </c>
      <c r="J6">
        <v>20.09</v>
      </c>
      <c r="K6">
        <v>18.82</v>
      </c>
      <c r="L6">
        <v>6.61</v>
      </c>
      <c r="M6">
        <v>3.32</v>
      </c>
      <c r="N6">
        <v>14.9</v>
      </c>
    </row>
    <row r="7" spans="1:14" ht="12.75">
      <c r="A7">
        <v>1950</v>
      </c>
      <c r="B7">
        <v>3.95</v>
      </c>
      <c r="C7">
        <v>-0.6</v>
      </c>
      <c r="D7">
        <v>1.98</v>
      </c>
      <c r="E7">
        <v>8.72</v>
      </c>
      <c r="F7">
        <v>19.86</v>
      </c>
      <c r="G7">
        <v>24.76</v>
      </c>
      <c r="H7">
        <v>26.34</v>
      </c>
      <c r="I7">
        <v>26.03</v>
      </c>
      <c r="J7">
        <v>20.99</v>
      </c>
      <c r="K7">
        <v>17.53</v>
      </c>
      <c r="L7">
        <v>5.85</v>
      </c>
      <c r="M7">
        <v>-0.95</v>
      </c>
      <c r="N7">
        <v>12.87</v>
      </c>
    </row>
    <row r="8" spans="1:14" ht="12.75">
      <c r="A8">
        <v>1951</v>
      </c>
      <c r="B8">
        <v>-0.27</v>
      </c>
      <c r="C8">
        <v>0.29</v>
      </c>
      <c r="D8">
        <v>5.31</v>
      </c>
      <c r="E8">
        <v>11.83</v>
      </c>
      <c r="F8">
        <v>20.65</v>
      </c>
      <c r="G8">
        <v>24.38</v>
      </c>
      <c r="H8">
        <v>27.23</v>
      </c>
      <c r="I8">
        <v>25.58</v>
      </c>
      <c r="J8">
        <v>21.76</v>
      </c>
      <c r="K8">
        <v>17.26</v>
      </c>
      <c r="L8">
        <v>4.05</v>
      </c>
      <c r="M8">
        <v>1.33</v>
      </c>
      <c r="N8">
        <v>13.28</v>
      </c>
    </row>
    <row r="9" spans="1:14" ht="12.75">
      <c r="A9">
        <v>1952</v>
      </c>
      <c r="B9">
        <v>0.99</v>
      </c>
      <c r="C9">
        <v>0.93</v>
      </c>
      <c r="D9">
        <v>3.98</v>
      </c>
      <c r="E9">
        <v>14.48</v>
      </c>
      <c r="F9">
        <v>18.61</v>
      </c>
      <c r="G9">
        <v>27.35</v>
      </c>
      <c r="H9">
        <v>29.47</v>
      </c>
      <c r="I9">
        <v>26.64</v>
      </c>
      <c r="J9">
        <v>23.49</v>
      </c>
      <c r="K9">
        <v>13.73</v>
      </c>
      <c r="L9">
        <v>9.43</v>
      </c>
      <c r="M9">
        <v>2.92</v>
      </c>
      <c r="N9">
        <v>14.34</v>
      </c>
    </row>
    <row r="10" spans="1:14" ht="12.75">
      <c r="A10">
        <v>1953</v>
      </c>
      <c r="B10">
        <v>1.41</v>
      </c>
      <c r="C10">
        <v>2.68</v>
      </c>
      <c r="D10">
        <v>6</v>
      </c>
      <c r="E10">
        <v>10.92</v>
      </c>
      <c r="F10">
        <v>19.38</v>
      </c>
      <c r="G10">
        <v>25.92</v>
      </c>
      <c r="H10">
        <v>27.81</v>
      </c>
      <c r="I10">
        <v>28.19</v>
      </c>
      <c r="J10">
        <v>23.31</v>
      </c>
      <c r="K10">
        <v>19.13</v>
      </c>
      <c r="L10">
        <v>9.96</v>
      </c>
      <c r="M10">
        <v>3.36</v>
      </c>
      <c r="N10">
        <v>14.84</v>
      </c>
    </row>
    <row r="11" spans="1:14" ht="12.75">
      <c r="A11">
        <v>1954</v>
      </c>
      <c r="B11">
        <v>-0.74</v>
      </c>
      <c r="C11">
        <v>3.5</v>
      </c>
      <c r="D11">
        <v>3.86</v>
      </c>
      <c r="E11">
        <v>14.66</v>
      </c>
      <c r="F11">
        <v>18.05</v>
      </c>
      <c r="G11">
        <v>26.26</v>
      </c>
      <c r="H11">
        <v>27.64</v>
      </c>
      <c r="I11">
        <v>26.05</v>
      </c>
      <c r="J11">
        <v>22.47</v>
      </c>
      <c r="K11">
        <v>16.17</v>
      </c>
      <c r="L11">
        <v>8.29</v>
      </c>
      <c r="M11">
        <v>0.72</v>
      </c>
      <c r="N11">
        <v>13.91</v>
      </c>
    </row>
    <row r="12" spans="1:14" ht="12.75">
      <c r="A12">
        <v>1955</v>
      </c>
      <c r="B12">
        <v>-1.34</v>
      </c>
      <c r="C12">
        <v>0.27</v>
      </c>
      <c r="D12">
        <v>5.36</v>
      </c>
      <c r="E12">
        <v>16.98</v>
      </c>
      <c r="F12">
        <v>21.84</v>
      </c>
      <c r="G12">
        <v>25.05</v>
      </c>
      <c r="H12">
        <v>31.14</v>
      </c>
      <c r="I12">
        <v>28.81</v>
      </c>
      <c r="J12">
        <v>23.6</v>
      </c>
      <c r="K12">
        <v>17</v>
      </c>
      <c r="L12">
        <v>6.25</v>
      </c>
      <c r="M12">
        <v>-0.52</v>
      </c>
      <c r="N12">
        <v>14.54</v>
      </c>
    </row>
    <row r="13" spans="1:14" ht="12.75">
      <c r="A13">
        <v>1956</v>
      </c>
      <c r="B13">
        <v>-1</v>
      </c>
      <c r="C13">
        <v>0.47</v>
      </c>
      <c r="D13">
        <v>2.89</v>
      </c>
      <c r="E13">
        <v>11.46</v>
      </c>
      <c r="F13">
        <v>17.35</v>
      </c>
      <c r="G13">
        <v>25.06</v>
      </c>
      <c r="H13">
        <v>25.66</v>
      </c>
      <c r="I13">
        <v>25.69</v>
      </c>
      <c r="J13">
        <v>20.13</v>
      </c>
      <c r="K13">
        <v>18.76</v>
      </c>
      <c r="L13">
        <v>8.22</v>
      </c>
      <c r="M13">
        <v>3.29</v>
      </c>
      <c r="N13">
        <v>13.17</v>
      </c>
    </row>
    <row r="14" spans="1:14" ht="12.75">
      <c r="A14">
        <v>1957</v>
      </c>
      <c r="B14">
        <v>-3.52</v>
      </c>
      <c r="C14">
        <v>1.74</v>
      </c>
      <c r="D14">
        <v>5.79</v>
      </c>
      <c r="E14">
        <v>13.39</v>
      </c>
      <c r="F14">
        <v>17.89</v>
      </c>
      <c r="G14">
        <v>25.05</v>
      </c>
      <c r="H14">
        <v>26.91</v>
      </c>
      <c r="I14">
        <v>25.42</v>
      </c>
      <c r="J14">
        <v>21.73</v>
      </c>
      <c r="K14">
        <v>14.6</v>
      </c>
      <c r="L14">
        <v>7.97</v>
      </c>
      <c r="M14">
        <v>3.68</v>
      </c>
      <c r="N14">
        <v>13.39</v>
      </c>
    </row>
    <row r="15" spans="1:14" ht="12.75">
      <c r="A15">
        <v>1958</v>
      </c>
      <c r="B15">
        <v>-0.66</v>
      </c>
      <c r="C15">
        <v>-2.64</v>
      </c>
      <c r="D15">
        <v>4.74</v>
      </c>
      <c r="E15">
        <v>14.56</v>
      </c>
      <c r="F15">
        <v>20.23</v>
      </c>
      <c r="G15">
        <v>22.4</v>
      </c>
      <c r="H15">
        <v>26.65</v>
      </c>
      <c r="I15">
        <v>26.43</v>
      </c>
      <c r="J15">
        <v>21.8</v>
      </c>
      <c r="K15">
        <v>16.58</v>
      </c>
      <c r="L15">
        <v>9.15</v>
      </c>
      <c r="M15">
        <v>-2.46</v>
      </c>
      <c r="N15">
        <v>13.06</v>
      </c>
    </row>
    <row r="16" spans="1:14" ht="12.75">
      <c r="A16">
        <v>1959</v>
      </c>
      <c r="B16">
        <v>-3.06</v>
      </c>
      <c r="C16">
        <v>-0.74</v>
      </c>
      <c r="D16">
        <v>4.09</v>
      </c>
      <c r="E16">
        <v>13.53</v>
      </c>
      <c r="F16">
        <v>20.96</v>
      </c>
      <c r="G16">
        <v>25.69</v>
      </c>
      <c r="H16">
        <v>28.02</v>
      </c>
      <c r="I16">
        <v>28.51</v>
      </c>
      <c r="J16">
        <v>23.84</v>
      </c>
      <c r="K16">
        <v>14.21</v>
      </c>
      <c r="L16">
        <v>5.6</v>
      </c>
      <c r="M16">
        <v>2.78</v>
      </c>
      <c r="N16">
        <v>13.62</v>
      </c>
    </row>
    <row r="17" spans="1:14" ht="12.75">
      <c r="A17">
        <v>1960</v>
      </c>
      <c r="B17">
        <v>-0.4</v>
      </c>
      <c r="C17">
        <v>-0.43</v>
      </c>
      <c r="D17">
        <v>-0.22</v>
      </c>
      <c r="E17">
        <v>13.7</v>
      </c>
      <c r="F17">
        <v>18.15</v>
      </c>
      <c r="G17">
        <v>23.88</v>
      </c>
      <c r="H17">
        <v>26.43</v>
      </c>
      <c r="I17">
        <v>26.4</v>
      </c>
      <c r="J17">
        <v>23.7</v>
      </c>
      <c r="K17">
        <v>16.18</v>
      </c>
      <c r="L17">
        <v>9.24</v>
      </c>
      <c r="M17">
        <v>-1.31</v>
      </c>
      <c r="N17">
        <v>12.94</v>
      </c>
    </row>
    <row r="18" spans="1:14" ht="12.75">
      <c r="A18">
        <v>1961</v>
      </c>
      <c r="B18">
        <v>-2.92</v>
      </c>
      <c r="C18">
        <v>2.25</v>
      </c>
      <c r="D18">
        <v>6.34</v>
      </c>
      <c r="E18">
        <v>9.31</v>
      </c>
      <c r="F18">
        <v>17.43</v>
      </c>
      <c r="G18">
        <v>24.43</v>
      </c>
      <c r="H18">
        <v>26.96</v>
      </c>
      <c r="I18">
        <v>26.04</v>
      </c>
      <c r="J18">
        <v>24.85</v>
      </c>
      <c r="K18">
        <v>17.68</v>
      </c>
      <c r="L18">
        <v>8.42</v>
      </c>
      <c r="M18">
        <v>0.89</v>
      </c>
      <c r="N18">
        <v>13.47</v>
      </c>
    </row>
    <row r="19" spans="1:14" ht="12.75">
      <c r="A19">
        <v>1962</v>
      </c>
      <c r="B19">
        <v>-2.96</v>
      </c>
      <c r="C19">
        <v>-2.05</v>
      </c>
      <c r="D19">
        <v>4.28</v>
      </c>
      <c r="E19">
        <v>13.89</v>
      </c>
      <c r="F19">
        <v>23.05</v>
      </c>
      <c r="G19">
        <v>24.55</v>
      </c>
      <c r="H19">
        <v>25.95</v>
      </c>
      <c r="I19">
        <v>26.08</v>
      </c>
      <c r="J19">
        <v>20.29</v>
      </c>
      <c r="K19">
        <v>16.21</v>
      </c>
      <c r="L19">
        <v>7.62</v>
      </c>
      <c r="M19">
        <v>-0.61</v>
      </c>
      <c r="N19">
        <v>13.03</v>
      </c>
    </row>
    <row r="20" spans="1:14" ht="12.75">
      <c r="A20">
        <v>1963</v>
      </c>
      <c r="B20">
        <v>-5.72</v>
      </c>
      <c r="C20">
        <v>-4.03</v>
      </c>
      <c r="D20">
        <v>5.91</v>
      </c>
      <c r="E20">
        <v>13.97</v>
      </c>
      <c r="F20">
        <v>18.21</v>
      </c>
      <c r="G20">
        <v>25.98</v>
      </c>
      <c r="H20">
        <v>27.86</v>
      </c>
      <c r="I20">
        <v>24.88</v>
      </c>
      <c r="J20">
        <v>21.42</v>
      </c>
      <c r="K20">
        <v>21.74</v>
      </c>
      <c r="L20">
        <v>9.95</v>
      </c>
      <c r="M20">
        <v>-2.62</v>
      </c>
      <c r="N20">
        <v>13.13</v>
      </c>
    </row>
    <row r="21" spans="1:14" ht="12.75">
      <c r="A21">
        <v>1964</v>
      </c>
      <c r="B21">
        <v>0.88</v>
      </c>
      <c r="C21">
        <v>0.62</v>
      </c>
      <c r="D21">
        <v>5.36</v>
      </c>
      <c r="E21">
        <v>13.06</v>
      </c>
      <c r="F21">
        <v>21.71</v>
      </c>
      <c r="G21">
        <v>25.38</v>
      </c>
      <c r="H21">
        <v>28.12</v>
      </c>
      <c r="I21">
        <v>23.99</v>
      </c>
      <c r="J21">
        <v>21.9</v>
      </c>
      <c r="K21">
        <v>15.08</v>
      </c>
      <c r="L21">
        <v>10.18</v>
      </c>
      <c r="M21">
        <v>1.31</v>
      </c>
      <c r="N21">
        <v>13.96</v>
      </c>
    </row>
    <row r="22" spans="1:14" ht="12.75">
      <c r="A22">
        <v>1965</v>
      </c>
      <c r="B22">
        <v>-1.66</v>
      </c>
      <c r="C22">
        <v>-0.46</v>
      </c>
      <c r="D22">
        <v>0.83</v>
      </c>
      <c r="E22">
        <v>9.78</v>
      </c>
      <c r="F22">
        <v>21.78</v>
      </c>
      <c r="G22">
        <v>24.3</v>
      </c>
      <c r="H22">
        <v>25.56</v>
      </c>
      <c r="I22">
        <v>24.86</v>
      </c>
      <c r="J22">
        <v>22.6</v>
      </c>
      <c r="K22">
        <v>13.78</v>
      </c>
      <c r="L22">
        <v>8.33</v>
      </c>
      <c r="M22">
        <v>3.45</v>
      </c>
      <c r="N22">
        <v>12.76</v>
      </c>
    </row>
    <row r="23" spans="1:14" ht="12.75">
      <c r="A23">
        <v>1966</v>
      </c>
      <c r="B23">
        <v>-3.06</v>
      </c>
      <c r="C23">
        <v>-0.23</v>
      </c>
      <c r="D23">
        <v>6.59</v>
      </c>
      <c r="E23">
        <v>10.49</v>
      </c>
      <c r="F23">
        <v>16.34</v>
      </c>
      <c r="G23">
        <v>25.92</v>
      </c>
      <c r="H23">
        <v>28.98</v>
      </c>
      <c r="I23">
        <v>25.75</v>
      </c>
      <c r="J23">
        <v>21</v>
      </c>
      <c r="K23">
        <v>14.95</v>
      </c>
      <c r="L23">
        <v>8.13</v>
      </c>
      <c r="M23">
        <v>0.68</v>
      </c>
      <c r="N23">
        <v>12.96</v>
      </c>
    </row>
    <row r="24" spans="1:14" ht="12.75">
      <c r="A24">
        <v>1967</v>
      </c>
      <c r="B24">
        <v>1.4</v>
      </c>
      <c r="C24">
        <v>-2.23</v>
      </c>
      <c r="D24">
        <v>4.28</v>
      </c>
      <c r="E24">
        <v>13.12</v>
      </c>
      <c r="F24">
        <v>15.35</v>
      </c>
      <c r="G24">
        <v>26.68</v>
      </c>
      <c r="H24">
        <v>25.2</v>
      </c>
      <c r="I24">
        <v>24.55</v>
      </c>
      <c r="J24">
        <v>21.31</v>
      </c>
      <c r="K24">
        <v>14.63</v>
      </c>
      <c r="L24">
        <v>4.71</v>
      </c>
      <c r="M24">
        <v>2.47</v>
      </c>
      <c r="N24">
        <v>12.62</v>
      </c>
    </row>
    <row r="25" spans="1:14" ht="12.75">
      <c r="A25">
        <v>1968</v>
      </c>
      <c r="B25">
        <v>-2.8</v>
      </c>
      <c r="C25">
        <v>-1.86</v>
      </c>
      <c r="D25">
        <v>6.96</v>
      </c>
      <c r="E25">
        <v>14.98</v>
      </c>
      <c r="F25">
        <v>16.62</v>
      </c>
      <c r="G25">
        <v>23.85</v>
      </c>
      <c r="H25">
        <v>26.52</v>
      </c>
      <c r="I25">
        <v>26.72</v>
      </c>
      <c r="J25">
        <v>23.48</v>
      </c>
      <c r="K25">
        <v>16.43</v>
      </c>
      <c r="L25">
        <v>7.77</v>
      </c>
      <c r="M25">
        <v>0.37</v>
      </c>
      <c r="N25">
        <v>13.25</v>
      </c>
    </row>
    <row r="26" spans="1:14" ht="12.75">
      <c r="A26">
        <v>1969</v>
      </c>
      <c r="B26">
        <v>-1.44</v>
      </c>
      <c r="C26">
        <v>-0.05</v>
      </c>
      <c r="D26">
        <v>4.71</v>
      </c>
      <c r="E26">
        <v>13.92</v>
      </c>
      <c r="F26">
        <v>19</v>
      </c>
      <c r="G26">
        <v>22.06</v>
      </c>
      <c r="H26">
        <v>26.72</v>
      </c>
      <c r="I26">
        <v>28.2</v>
      </c>
      <c r="J26">
        <v>22.66</v>
      </c>
      <c r="K26">
        <v>15.04</v>
      </c>
      <c r="L26">
        <v>6.85</v>
      </c>
      <c r="M26">
        <v>-0.73</v>
      </c>
      <c r="N26">
        <v>13.08</v>
      </c>
    </row>
    <row r="27" spans="1:14" ht="12.75">
      <c r="A27">
        <v>1970</v>
      </c>
      <c r="B27">
        <v>-4.66</v>
      </c>
      <c r="C27">
        <v>-0.62</v>
      </c>
      <c r="D27">
        <v>2.58</v>
      </c>
      <c r="E27">
        <v>13.57</v>
      </c>
      <c r="F27">
        <v>20.51</v>
      </c>
      <c r="G27">
        <v>25.01</v>
      </c>
      <c r="H27">
        <v>27.03</v>
      </c>
      <c r="I27">
        <v>27.37</v>
      </c>
      <c r="J27">
        <v>22.58</v>
      </c>
      <c r="K27">
        <v>16.49</v>
      </c>
      <c r="L27">
        <v>7.74</v>
      </c>
      <c r="M27">
        <v>0.99</v>
      </c>
      <c r="N27">
        <v>13.22</v>
      </c>
    </row>
    <row r="28" spans="1:14" ht="12.75">
      <c r="A28">
        <v>1971</v>
      </c>
      <c r="B28">
        <v>-3.42</v>
      </c>
      <c r="C28">
        <v>-0.04</v>
      </c>
      <c r="D28">
        <v>2.52</v>
      </c>
      <c r="E28">
        <v>11.21</v>
      </c>
      <c r="F28">
        <v>19.67</v>
      </c>
      <c r="G28">
        <v>27.07</v>
      </c>
      <c r="H28">
        <v>26.64</v>
      </c>
      <c r="I28">
        <v>26.68</v>
      </c>
      <c r="J28">
        <v>23.61</v>
      </c>
      <c r="K28">
        <v>19.59</v>
      </c>
      <c r="L28">
        <v>7.73</v>
      </c>
      <c r="M28">
        <v>4.05</v>
      </c>
      <c r="N28">
        <v>13.78</v>
      </c>
    </row>
    <row r="29" spans="1:14" ht="12.75">
      <c r="A29">
        <v>1972</v>
      </c>
      <c r="B29">
        <v>-1.41</v>
      </c>
      <c r="C29">
        <v>-1.66</v>
      </c>
      <c r="D29">
        <v>2</v>
      </c>
      <c r="E29">
        <v>10.36</v>
      </c>
      <c r="F29">
        <v>20.92</v>
      </c>
      <c r="G29">
        <v>21.96</v>
      </c>
      <c r="H29">
        <v>26.86</v>
      </c>
      <c r="I29">
        <v>25.16</v>
      </c>
      <c r="J29">
        <v>21.83</v>
      </c>
      <c r="K29">
        <v>12.55</v>
      </c>
      <c r="L29">
        <v>5.07</v>
      </c>
      <c r="M29">
        <v>1.13</v>
      </c>
      <c r="N29">
        <v>12.06</v>
      </c>
    </row>
    <row r="30" spans="1:14" ht="12.75">
      <c r="A30">
        <v>1973</v>
      </c>
      <c r="B30">
        <v>0.84</v>
      </c>
      <c r="C30">
        <v>-1.23</v>
      </c>
      <c r="D30">
        <v>9.01</v>
      </c>
      <c r="E30">
        <v>12.86</v>
      </c>
      <c r="F30">
        <v>16.78</v>
      </c>
      <c r="G30">
        <v>25.54</v>
      </c>
      <c r="H30">
        <v>27.26</v>
      </c>
      <c r="I30">
        <v>27.46</v>
      </c>
      <c r="J30">
        <v>23.26</v>
      </c>
      <c r="K30">
        <v>17.74</v>
      </c>
      <c r="L30">
        <v>8.04</v>
      </c>
      <c r="M30">
        <v>0.47</v>
      </c>
      <c r="N30">
        <v>14</v>
      </c>
    </row>
    <row r="31" spans="1:14" ht="12.75">
      <c r="A31">
        <v>1974</v>
      </c>
      <c r="B31">
        <v>-0.24</v>
      </c>
      <c r="C31">
        <v>-2.04</v>
      </c>
      <c r="D31">
        <v>4.35</v>
      </c>
      <c r="E31">
        <v>13.88</v>
      </c>
      <c r="F31">
        <v>16.82</v>
      </c>
      <c r="G31">
        <v>23.67</v>
      </c>
      <c r="H31">
        <v>27.67</v>
      </c>
      <c r="I31">
        <v>26.53</v>
      </c>
      <c r="J31">
        <v>20.63</v>
      </c>
      <c r="K31">
        <v>14.63</v>
      </c>
      <c r="L31">
        <v>7.85</v>
      </c>
      <c r="M31">
        <v>1.25</v>
      </c>
      <c r="N31">
        <v>12.92</v>
      </c>
    </row>
    <row r="32" spans="1:14" ht="12.75">
      <c r="A32">
        <v>1975</v>
      </c>
      <c r="B32">
        <v>0.86</v>
      </c>
      <c r="C32">
        <v>-0.07</v>
      </c>
      <c r="D32">
        <v>2.54</v>
      </c>
      <c r="E32">
        <v>8.21</v>
      </c>
      <c r="F32">
        <v>22.5</v>
      </c>
      <c r="G32">
        <v>24.55</v>
      </c>
      <c r="H32">
        <v>27.76</v>
      </c>
      <c r="I32">
        <v>25.68</v>
      </c>
      <c r="J32">
        <v>18.82</v>
      </c>
      <c r="K32">
        <v>16.41</v>
      </c>
      <c r="L32">
        <v>11.74</v>
      </c>
      <c r="M32">
        <v>1.12</v>
      </c>
      <c r="N32">
        <v>13.34</v>
      </c>
    </row>
    <row r="33" spans="1:14" ht="12.75">
      <c r="A33">
        <v>1976</v>
      </c>
      <c r="B33">
        <v>-3.27</v>
      </c>
      <c r="C33">
        <v>3.6</v>
      </c>
      <c r="D33">
        <v>7.74</v>
      </c>
      <c r="E33">
        <v>13.92</v>
      </c>
      <c r="F33">
        <v>17.46</v>
      </c>
      <c r="G33">
        <v>26.16</v>
      </c>
      <c r="H33">
        <v>26.28</v>
      </c>
      <c r="I33">
        <v>25.19</v>
      </c>
      <c r="J33">
        <v>21.19</v>
      </c>
      <c r="K33">
        <v>12.07</v>
      </c>
      <c r="L33">
        <v>4.08</v>
      </c>
      <c r="M33">
        <v>-2.55</v>
      </c>
      <c r="N33">
        <v>12.66</v>
      </c>
    </row>
    <row r="34" spans="1:14" ht="12.75">
      <c r="A34">
        <v>1977</v>
      </c>
      <c r="B34">
        <v>-7.29</v>
      </c>
      <c r="C34">
        <v>-1.31</v>
      </c>
      <c r="D34">
        <v>8.28</v>
      </c>
      <c r="E34">
        <v>15.08</v>
      </c>
      <c r="F34">
        <v>23.54</v>
      </c>
      <c r="G34">
        <v>23.48</v>
      </c>
      <c r="H34">
        <v>28.08</v>
      </c>
      <c r="I34">
        <v>25.06</v>
      </c>
      <c r="J34">
        <v>21.36</v>
      </c>
      <c r="K34">
        <v>13.92</v>
      </c>
      <c r="L34">
        <v>7.78</v>
      </c>
      <c r="M34">
        <v>-0.26</v>
      </c>
      <c r="N34">
        <v>13.14</v>
      </c>
    </row>
    <row r="35" spans="1:14" ht="12.75">
      <c r="A35">
        <v>1978</v>
      </c>
      <c r="B35">
        <v>-4.41</v>
      </c>
      <c r="C35">
        <v>-5.17</v>
      </c>
      <c r="D35">
        <v>1.48</v>
      </c>
      <c r="E35">
        <v>11.08</v>
      </c>
      <c r="F35">
        <v>19.51</v>
      </c>
      <c r="G35">
        <v>24.19</v>
      </c>
      <c r="H35">
        <v>26.14</v>
      </c>
      <c r="I35">
        <v>27.01</v>
      </c>
      <c r="J35">
        <v>23.74</v>
      </c>
      <c r="K35">
        <v>14.27</v>
      </c>
      <c r="L35">
        <v>8.08</v>
      </c>
      <c r="M35">
        <v>1.14</v>
      </c>
      <c r="N35">
        <v>12.26</v>
      </c>
    </row>
    <row r="36" spans="1:14" ht="12.75">
      <c r="A36">
        <v>1979</v>
      </c>
      <c r="B36">
        <v>-4.52</v>
      </c>
      <c r="C36">
        <v>-5.78</v>
      </c>
      <c r="D36">
        <v>6.84</v>
      </c>
      <c r="E36">
        <v>10.34</v>
      </c>
      <c r="F36">
        <v>18.24</v>
      </c>
      <c r="G36">
        <v>24.56</v>
      </c>
      <c r="H36">
        <v>26.02</v>
      </c>
      <c r="I36">
        <v>24.76</v>
      </c>
      <c r="J36">
        <v>22.96</v>
      </c>
      <c r="K36">
        <v>13.53</v>
      </c>
      <c r="L36">
        <v>8.09</v>
      </c>
      <c r="M36">
        <v>3.01</v>
      </c>
      <c r="N36">
        <v>12.34</v>
      </c>
    </row>
    <row r="37" spans="1:14" ht="12.75">
      <c r="A37">
        <v>1980</v>
      </c>
      <c r="B37">
        <v>-1.14</v>
      </c>
      <c r="C37">
        <v>-2.43</v>
      </c>
      <c r="D37">
        <v>2.95</v>
      </c>
      <c r="E37">
        <v>11.62</v>
      </c>
      <c r="F37">
        <v>20.48</v>
      </c>
      <c r="G37">
        <v>22.47</v>
      </c>
      <c r="H37">
        <v>26.91</v>
      </c>
      <c r="I37">
        <v>26.89</v>
      </c>
      <c r="J37">
        <v>22.06</v>
      </c>
      <c r="K37">
        <v>11.81</v>
      </c>
      <c r="L37">
        <v>6.44</v>
      </c>
      <c r="M37">
        <v>-0.38</v>
      </c>
      <c r="N37">
        <v>12.3</v>
      </c>
    </row>
    <row r="38" spans="1:14" ht="12.75">
      <c r="A38">
        <v>1981</v>
      </c>
      <c r="B38">
        <v>-4.26</v>
      </c>
      <c r="C38">
        <v>1.31</v>
      </c>
      <c r="D38">
        <v>5.67</v>
      </c>
      <c r="E38">
        <v>13.58</v>
      </c>
      <c r="F38">
        <v>18.05</v>
      </c>
      <c r="G38">
        <v>24.72</v>
      </c>
      <c r="H38">
        <v>27.21</v>
      </c>
      <c r="I38">
        <v>25.81</v>
      </c>
      <c r="J38">
        <v>19.88</v>
      </c>
      <c r="K38">
        <v>12.37</v>
      </c>
      <c r="L38">
        <v>8.62</v>
      </c>
      <c r="M38">
        <v>0.47</v>
      </c>
      <c r="N38">
        <v>12.79</v>
      </c>
    </row>
    <row r="39" spans="1:14" ht="12.75">
      <c r="A39">
        <v>1982</v>
      </c>
      <c r="B39">
        <v>-4.4</v>
      </c>
      <c r="C39">
        <v>-2.77</v>
      </c>
      <c r="D39">
        <v>3.47</v>
      </c>
      <c r="E39">
        <v>11.05</v>
      </c>
      <c r="F39">
        <v>22.62</v>
      </c>
      <c r="G39">
        <v>21.75</v>
      </c>
      <c r="H39">
        <v>27.22</v>
      </c>
      <c r="I39">
        <v>24.62</v>
      </c>
      <c r="J39">
        <v>20.94</v>
      </c>
      <c r="K39">
        <v>16.54</v>
      </c>
      <c r="L39">
        <v>8.29</v>
      </c>
      <c r="M39">
        <v>5.46</v>
      </c>
      <c r="N39">
        <v>12.9</v>
      </c>
    </row>
    <row r="40" spans="1:14" ht="12.75">
      <c r="A40">
        <v>1983</v>
      </c>
      <c r="B40">
        <v>-0.05</v>
      </c>
      <c r="C40">
        <v>1.97</v>
      </c>
      <c r="D40">
        <v>6.6</v>
      </c>
      <c r="E40">
        <v>10.44</v>
      </c>
      <c r="F40">
        <v>16.69</v>
      </c>
      <c r="G40">
        <v>25.44</v>
      </c>
      <c r="H40">
        <v>28.51</v>
      </c>
      <c r="I40">
        <v>27.33</v>
      </c>
      <c r="J40">
        <v>23.37</v>
      </c>
      <c r="K40">
        <v>15.04</v>
      </c>
      <c r="L40">
        <v>8.06</v>
      </c>
      <c r="M40">
        <v>-3.21</v>
      </c>
      <c r="N40">
        <v>13.35</v>
      </c>
    </row>
    <row r="41" spans="1:14" ht="12.75">
      <c r="A41">
        <v>1984</v>
      </c>
      <c r="B41">
        <v>-4.43</v>
      </c>
      <c r="C41">
        <v>3.51</v>
      </c>
      <c r="D41">
        <v>0.92</v>
      </c>
      <c r="E41">
        <v>12.58</v>
      </c>
      <c r="F41">
        <v>16.72</v>
      </c>
      <c r="G41">
        <v>25.68</v>
      </c>
      <c r="H41">
        <v>26.54</v>
      </c>
      <c r="I41">
        <v>27.03</v>
      </c>
      <c r="J41">
        <v>20.07</v>
      </c>
      <c r="K41">
        <v>16.79</v>
      </c>
      <c r="L41">
        <v>7.58</v>
      </c>
      <c r="M41">
        <v>4.1</v>
      </c>
      <c r="N41">
        <v>13.09</v>
      </c>
    </row>
    <row r="42" spans="1:14" ht="12.75">
      <c r="A42">
        <v>1985</v>
      </c>
      <c r="B42">
        <v>-3.69</v>
      </c>
      <c r="C42">
        <v>-1.4</v>
      </c>
      <c r="D42">
        <v>6.29</v>
      </c>
      <c r="E42">
        <v>16.13</v>
      </c>
      <c r="F42">
        <v>21.71</v>
      </c>
      <c r="G42">
        <v>22.65</v>
      </c>
      <c r="H42">
        <v>26.41</v>
      </c>
      <c r="I42">
        <v>25.25</v>
      </c>
      <c r="J42">
        <v>22.86</v>
      </c>
      <c r="K42">
        <v>15.78</v>
      </c>
      <c r="L42">
        <v>7.49</v>
      </c>
      <c r="M42">
        <v>-2.03</v>
      </c>
      <c r="N42">
        <v>13.12</v>
      </c>
    </row>
    <row r="43" spans="1:14" ht="12.75">
      <c r="A43">
        <v>1986</v>
      </c>
      <c r="B43">
        <v>-1.26</v>
      </c>
      <c r="C43">
        <v>-1.98</v>
      </c>
      <c r="D43">
        <v>6.84</v>
      </c>
      <c r="E43">
        <v>14.35</v>
      </c>
      <c r="F43">
        <v>20.6</v>
      </c>
      <c r="G43">
        <v>23.96</v>
      </c>
      <c r="H43">
        <v>27.22</v>
      </c>
      <c r="I43">
        <v>24.75</v>
      </c>
      <c r="J43">
        <v>22.06</v>
      </c>
      <c r="K43">
        <v>14.79</v>
      </c>
      <c r="L43">
        <v>6.08</v>
      </c>
      <c r="M43">
        <v>1.22</v>
      </c>
      <c r="N43">
        <v>13.22</v>
      </c>
    </row>
    <row r="44" spans="1:14" ht="12.75">
      <c r="A44">
        <v>1987</v>
      </c>
      <c r="B44">
        <v>-0.9</v>
      </c>
      <c r="C44">
        <v>1.17</v>
      </c>
      <c r="D44">
        <v>7.78</v>
      </c>
      <c r="E44">
        <v>14.42</v>
      </c>
      <c r="F44">
        <v>22.66</v>
      </c>
      <c r="G44">
        <v>26.81</v>
      </c>
      <c r="H44">
        <v>28.91</v>
      </c>
      <c r="I44">
        <v>25.54</v>
      </c>
      <c r="J44">
        <v>22.18</v>
      </c>
      <c r="K44">
        <v>12.33</v>
      </c>
      <c r="L44">
        <v>8.78</v>
      </c>
      <c r="M44">
        <v>3.04</v>
      </c>
      <c r="N44">
        <v>14.39</v>
      </c>
    </row>
    <row r="45" spans="1:14" ht="12.75">
      <c r="A45">
        <v>1988</v>
      </c>
      <c r="B45">
        <v>-0.83</v>
      </c>
      <c r="C45">
        <v>-1.36</v>
      </c>
      <c r="D45">
        <v>5.64</v>
      </c>
      <c r="E45">
        <v>12.72</v>
      </c>
      <c r="F45">
        <v>21.63</v>
      </c>
      <c r="G45">
        <v>27.06</v>
      </c>
      <c r="H45">
        <v>30.38</v>
      </c>
      <c r="I45">
        <v>28.32</v>
      </c>
      <c r="J45">
        <v>22.1</v>
      </c>
      <c r="K45">
        <v>11.51</v>
      </c>
      <c r="L45">
        <v>8.66</v>
      </c>
      <c r="M45">
        <v>1.42</v>
      </c>
      <c r="N45">
        <v>13.94</v>
      </c>
    </row>
    <row r="46" spans="1:14" ht="12.75">
      <c r="A46">
        <v>1989</v>
      </c>
      <c r="B46">
        <v>2.88</v>
      </c>
      <c r="C46">
        <v>-2.03</v>
      </c>
      <c r="D46">
        <v>5.01</v>
      </c>
      <c r="E46">
        <v>10.96</v>
      </c>
      <c r="F46">
        <v>18.79</v>
      </c>
      <c r="G46">
        <v>24.2</v>
      </c>
      <c r="H46">
        <v>27.82</v>
      </c>
      <c r="I46">
        <v>26.22</v>
      </c>
      <c r="J46">
        <v>21.25</v>
      </c>
      <c r="K46">
        <v>16.25</v>
      </c>
      <c r="L46">
        <v>6.28</v>
      </c>
      <c r="M46">
        <v>-4.84</v>
      </c>
      <c r="N46">
        <v>12.73</v>
      </c>
    </row>
    <row r="47" spans="1:14" ht="12.75">
      <c r="A47">
        <v>1990</v>
      </c>
      <c r="B47">
        <v>3</v>
      </c>
      <c r="C47">
        <v>1.82</v>
      </c>
      <c r="D47">
        <v>6.96</v>
      </c>
      <c r="E47">
        <v>14</v>
      </c>
      <c r="F47">
        <v>17.91</v>
      </c>
      <c r="G47">
        <v>24.38</v>
      </c>
      <c r="H47">
        <v>26.39</v>
      </c>
      <c r="I47">
        <v>25.53</v>
      </c>
      <c r="J47">
        <v>21.48</v>
      </c>
      <c r="K47">
        <v>15.2</v>
      </c>
      <c r="L47">
        <v>10.06</v>
      </c>
      <c r="M47">
        <v>2.96</v>
      </c>
      <c r="N47">
        <v>14.14</v>
      </c>
    </row>
    <row r="48" spans="1:14" ht="12.75">
      <c r="A48">
        <v>1991</v>
      </c>
      <c r="B48">
        <v>-1.73</v>
      </c>
      <c r="C48">
        <v>2.14</v>
      </c>
      <c r="D48">
        <v>7.2</v>
      </c>
      <c r="E48">
        <v>14.39</v>
      </c>
      <c r="F48">
        <v>23.59</v>
      </c>
      <c r="G48">
        <v>26.89</v>
      </c>
      <c r="H48">
        <v>28.03</v>
      </c>
      <c r="I48">
        <v>27.24</v>
      </c>
      <c r="J48">
        <v>22.22</v>
      </c>
      <c r="K48">
        <v>16</v>
      </c>
      <c r="L48">
        <v>6.56</v>
      </c>
      <c r="M48">
        <v>2.34</v>
      </c>
      <c r="N48">
        <v>14.57</v>
      </c>
    </row>
    <row r="49" spans="1:14" ht="12.75">
      <c r="A49">
        <v>1992</v>
      </c>
      <c r="B49">
        <v>-0.13</v>
      </c>
      <c r="C49">
        <v>1.27</v>
      </c>
      <c r="D49">
        <v>4.64</v>
      </c>
      <c r="E49">
        <v>10.72</v>
      </c>
      <c r="F49">
        <v>19.89</v>
      </c>
      <c r="G49">
        <v>22.85</v>
      </c>
      <c r="H49">
        <v>24.08</v>
      </c>
      <c r="I49">
        <v>23.75</v>
      </c>
      <c r="J49">
        <v>21.28</v>
      </c>
      <c r="K49">
        <v>13.98</v>
      </c>
      <c r="L49">
        <v>6.44</v>
      </c>
      <c r="M49">
        <v>2.47</v>
      </c>
      <c r="N49">
        <v>12.6</v>
      </c>
    </row>
    <row r="50" spans="1:14" ht="12.75">
      <c r="A50">
        <v>1993</v>
      </c>
      <c r="B50">
        <v>0.45</v>
      </c>
      <c r="C50">
        <v>-2.19</v>
      </c>
      <c r="D50">
        <v>3.01</v>
      </c>
      <c r="E50">
        <v>12.17</v>
      </c>
      <c r="F50">
        <v>19.75</v>
      </c>
      <c r="G50">
        <v>23.64</v>
      </c>
      <c r="H50">
        <v>27.75</v>
      </c>
      <c r="I50">
        <v>27.3</v>
      </c>
      <c r="J50">
        <v>18.87</v>
      </c>
      <c r="K50">
        <v>14.07</v>
      </c>
      <c r="L50">
        <v>7.13</v>
      </c>
      <c r="M50">
        <v>1.15</v>
      </c>
      <c r="N50">
        <v>12.76</v>
      </c>
    </row>
    <row r="51" spans="1:14" ht="12.75">
      <c r="A51">
        <v>1994</v>
      </c>
      <c r="B51">
        <v>-5.69</v>
      </c>
      <c r="C51">
        <v>-2.37</v>
      </c>
      <c r="D51">
        <v>4.71</v>
      </c>
      <c r="E51">
        <v>14.2</v>
      </c>
      <c r="F51">
        <v>18.24</v>
      </c>
      <c r="G51">
        <v>25.84</v>
      </c>
      <c r="H51">
        <v>26.89</v>
      </c>
      <c r="I51">
        <v>24.49</v>
      </c>
      <c r="J51">
        <v>22.7</v>
      </c>
      <c r="K51">
        <v>16.19</v>
      </c>
      <c r="L51">
        <v>10.22</v>
      </c>
      <c r="M51">
        <v>3.95</v>
      </c>
      <c r="N51">
        <v>13.28</v>
      </c>
    </row>
    <row r="52" spans="1:14" ht="12.75">
      <c r="A52">
        <v>1995</v>
      </c>
      <c r="B52">
        <v>0.25</v>
      </c>
      <c r="C52">
        <v>-1.66</v>
      </c>
      <c r="D52">
        <v>7.45</v>
      </c>
      <c r="E52">
        <v>10.11</v>
      </c>
      <c r="F52">
        <v>19.13</v>
      </c>
      <c r="G52">
        <v>26.59</v>
      </c>
      <c r="H52">
        <v>27.9</v>
      </c>
      <c r="I52">
        <v>28.23</v>
      </c>
      <c r="J52">
        <v>21.66</v>
      </c>
      <c r="K52">
        <v>16.48</v>
      </c>
      <c r="L52">
        <v>4.68</v>
      </c>
      <c r="M52">
        <v>-0.93</v>
      </c>
      <c r="N52">
        <v>13.32</v>
      </c>
    </row>
    <row r="53" spans="1:14" ht="12.75">
      <c r="A53">
        <v>1996</v>
      </c>
      <c r="B53">
        <v>-1.51</v>
      </c>
      <c r="C53">
        <v>-0.57</v>
      </c>
      <c r="D53">
        <v>2.73</v>
      </c>
      <c r="E53">
        <v>10.67</v>
      </c>
      <c r="F53">
        <v>17.72</v>
      </c>
      <c r="G53">
        <v>24.72</v>
      </c>
      <c r="H53">
        <v>25.82</v>
      </c>
      <c r="I53">
        <v>27.35</v>
      </c>
      <c r="J53">
        <v>21.78</v>
      </c>
      <c r="K53">
        <v>15.37</v>
      </c>
      <c r="L53">
        <v>4.55</v>
      </c>
      <c r="M53">
        <v>2.36</v>
      </c>
      <c r="N53">
        <v>12.58</v>
      </c>
    </row>
    <row r="54" spans="1:14" ht="12.75">
      <c r="A54">
        <v>1997</v>
      </c>
      <c r="B54">
        <v>-1.47</v>
      </c>
      <c r="C54">
        <v>2.25</v>
      </c>
      <c r="D54">
        <v>5.56</v>
      </c>
      <c r="E54">
        <v>11.94</v>
      </c>
      <c r="F54">
        <v>15.09</v>
      </c>
      <c r="G54">
        <v>25.66</v>
      </c>
      <c r="H54">
        <v>26.82</v>
      </c>
      <c r="I54">
        <v>23.88</v>
      </c>
      <c r="J54">
        <v>21.91</v>
      </c>
      <c r="K54">
        <v>15.79</v>
      </c>
      <c r="L54">
        <v>6.04</v>
      </c>
      <c r="M54">
        <v>2.2</v>
      </c>
      <c r="N54">
        <v>12.97</v>
      </c>
    </row>
    <row r="55" spans="1:14" ht="12.75">
      <c r="A55">
        <v>1998</v>
      </c>
      <c r="B55">
        <v>2.14</v>
      </c>
      <c r="C55">
        <v>4.59</v>
      </c>
      <c r="D55">
        <v>6.84</v>
      </c>
      <c r="E55">
        <v>14.37</v>
      </c>
      <c r="F55">
        <v>23.56</v>
      </c>
      <c r="G55">
        <v>25.32</v>
      </c>
      <c r="H55">
        <v>27.59</v>
      </c>
      <c r="I55">
        <v>27.46</v>
      </c>
      <c r="J55">
        <v>25.38</v>
      </c>
      <c r="K55">
        <v>17.01</v>
      </c>
      <c r="L55">
        <v>9.8</v>
      </c>
      <c r="M55">
        <v>5.71</v>
      </c>
      <c r="N55">
        <v>15.81</v>
      </c>
    </row>
    <row r="56" spans="1:14" ht="12.75">
      <c r="A56">
        <v>1999</v>
      </c>
      <c r="B56">
        <v>-1.73</v>
      </c>
      <c r="C56">
        <v>3.42</v>
      </c>
      <c r="D56">
        <v>5.12</v>
      </c>
      <c r="E56">
        <v>14.19</v>
      </c>
      <c r="F56">
        <v>22.17</v>
      </c>
      <c r="G56">
        <v>26.61</v>
      </c>
      <c r="H56">
        <v>29.72</v>
      </c>
      <c r="I56">
        <v>25.46</v>
      </c>
      <c r="J56">
        <v>24.33</v>
      </c>
      <c r="K56">
        <v>15.18</v>
      </c>
      <c r="L56">
        <v>10.62</v>
      </c>
      <c r="M56">
        <v>3.25</v>
      </c>
      <c r="N56">
        <v>14.86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42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(EriMin!B5+EriMax!B5)/2</f>
        <v>-7.32</v>
      </c>
      <c r="C5" s="2">
        <f>(EriMin!C5+EriMax!C5)/2</f>
        <v>-3.745</v>
      </c>
      <c r="D5" s="2">
        <f>(EriMin!D5+EriMax!D5)/2</f>
        <v>2.01</v>
      </c>
      <c r="E5" s="2">
        <f>(EriMin!E5+EriMax!E5)/2</f>
        <v>10.375</v>
      </c>
      <c r="F5" s="2">
        <f>(EriMin!F5+EriMax!F5)/2</f>
        <v>12.855</v>
      </c>
      <c r="G5" s="2">
        <f>(EriMin!G5+EriMax!G5)/2</f>
        <v>19.115</v>
      </c>
      <c r="H5" s="2">
        <f>(EriMin!H5+EriMax!H5)/2</f>
        <v>22.39</v>
      </c>
      <c r="I5" s="2">
        <f>(EriMin!I5+EriMax!I5)/2</f>
        <v>21.259999999999998</v>
      </c>
      <c r="J5" s="2">
        <f>(EriMin!J5+EriMax!J5)/2</f>
        <v>18.585</v>
      </c>
      <c r="K5" s="2">
        <f>(EriMin!K5+EriMax!K5)/2</f>
        <v>9.55</v>
      </c>
      <c r="L5" s="2">
        <f>(EriMin!L5+EriMax!L5)/2</f>
        <v>7.2250000000000005</v>
      </c>
      <c r="M5" s="2">
        <f>(EriMin!M5+EriMax!M5)/2</f>
        <v>0.020000000000000018</v>
      </c>
      <c r="N5" s="2">
        <f>(EriMin!N5+EriMax!N5)/2</f>
        <v>9.36</v>
      </c>
    </row>
    <row r="6" spans="1:14" ht="12.75">
      <c r="A6">
        <v>1949</v>
      </c>
      <c r="B6" s="2">
        <f>(EriMin!B6+EriMax!B6)/2</f>
        <v>0.004999999999999893</v>
      </c>
      <c r="C6" s="2">
        <f>(EriMin!C6+EriMax!C6)/2</f>
        <v>-0.23499999999999988</v>
      </c>
      <c r="D6" s="2">
        <f>(EriMin!D6+EriMax!D6)/2</f>
        <v>2.115</v>
      </c>
      <c r="E6" s="2">
        <f>(EriMin!E6+EriMax!E6)/2</f>
        <v>7.705</v>
      </c>
      <c r="F6" s="2">
        <f>(EriMin!F6+EriMax!F6)/2</f>
        <v>15.245000000000001</v>
      </c>
      <c r="G6" s="2">
        <f>(EriMin!G6+EriMax!G6)/2</f>
        <v>22.145</v>
      </c>
      <c r="H6" s="2">
        <f>(EriMin!H6+EriMax!H6)/2</f>
        <v>23.96</v>
      </c>
      <c r="I6" s="2">
        <f>(EriMin!I6+EriMax!I6)/2</f>
        <v>21.99</v>
      </c>
      <c r="J6" s="2">
        <f>(EriMin!J6+EriMax!J6)/2</f>
        <v>15.08</v>
      </c>
      <c r="K6" s="2">
        <f>(EriMin!K6+EriMax!K6)/2</f>
        <v>13.865</v>
      </c>
      <c r="L6" s="2">
        <f>(EriMin!L6+EriMax!L6)/2</f>
        <v>4.069999999999999</v>
      </c>
      <c r="M6" s="2">
        <f>(EriMin!M6+EriMax!M6)/2</f>
        <v>0.5150000000000001</v>
      </c>
      <c r="N6" s="2">
        <f>(EriMin!N6+EriMax!N6)/2</f>
        <v>10.54</v>
      </c>
    </row>
    <row r="7" spans="1:14" ht="12.75">
      <c r="A7">
        <v>1950</v>
      </c>
      <c r="B7" s="2">
        <f>(EriMin!B7+EriMax!B7)/2</f>
        <v>1.0399999999999998</v>
      </c>
      <c r="C7" s="2">
        <f>(EriMin!C7+EriMax!C7)/2</f>
        <v>-2.91</v>
      </c>
      <c r="D7" s="2">
        <f>(EriMin!D7+EriMax!D7)/2</f>
        <v>-0.915</v>
      </c>
      <c r="E7" s="2">
        <f>(EriMin!E7+EriMax!E7)/2</f>
        <v>5.015</v>
      </c>
      <c r="F7" s="2">
        <f>(EriMin!F7+EriMax!F7)/2</f>
        <v>14.405</v>
      </c>
      <c r="G7" s="2">
        <f>(EriMin!G7+EriMax!G7)/2</f>
        <v>19.045</v>
      </c>
      <c r="H7" s="2">
        <f>(EriMin!H7+EriMax!H7)/2</f>
        <v>20.59</v>
      </c>
      <c r="I7" s="2">
        <f>(EriMin!I7+EriMax!I7)/2</f>
        <v>20.36</v>
      </c>
      <c r="J7" s="2">
        <f>(EriMin!J7+EriMax!J7)/2</f>
        <v>16.509999999999998</v>
      </c>
      <c r="K7" s="2">
        <f>(EriMin!K7+EriMax!K7)/2</f>
        <v>12.969999999999999</v>
      </c>
      <c r="L7" s="2">
        <f>(EriMin!L7+EriMax!L7)/2</f>
        <v>2.49</v>
      </c>
      <c r="M7" s="2">
        <f>(EriMin!M7+EriMax!M7)/2</f>
        <v>-4.24</v>
      </c>
      <c r="N7" s="2">
        <f>(EriMin!N7+EriMax!N7)/2</f>
        <v>8.695</v>
      </c>
    </row>
    <row r="8" spans="1:14" ht="12.75">
      <c r="A8">
        <v>1951</v>
      </c>
      <c r="B8" s="2">
        <f>(EriMin!B8+EriMax!B8)/2</f>
        <v>-2.4299999999999997</v>
      </c>
      <c r="C8" s="2">
        <f>(EriMin!C8+EriMax!C8)/2</f>
        <v>-2.5650000000000004</v>
      </c>
      <c r="D8" s="2">
        <f>(EriMin!D8+EriMax!D8)/2</f>
        <v>2.1449999999999996</v>
      </c>
      <c r="E8" s="2">
        <f>(EriMin!E8+EriMax!E8)/2</f>
        <v>7.43</v>
      </c>
      <c r="F8" s="2">
        <f>(EriMin!F8+EriMax!F8)/2</f>
        <v>14.844999999999999</v>
      </c>
      <c r="G8" s="2">
        <f>(EriMin!G8+EriMax!G8)/2</f>
        <v>19.27</v>
      </c>
      <c r="H8" s="2">
        <f>(EriMin!H8+EriMax!H8)/2</f>
        <v>21.59</v>
      </c>
      <c r="I8" s="2">
        <f>(EriMin!I8+EriMax!I8)/2</f>
        <v>20.2</v>
      </c>
      <c r="J8" s="2">
        <f>(EriMin!J8+EriMax!J8)/2</f>
        <v>16.515</v>
      </c>
      <c r="K8" s="2">
        <f>(EriMin!K8+EriMax!K8)/2</f>
        <v>12.67</v>
      </c>
      <c r="L8" s="2">
        <f>(EriMin!L8+EriMax!L8)/2</f>
        <v>1.175</v>
      </c>
      <c r="M8" s="2">
        <f>(EriMin!M8+EriMax!M8)/2</f>
        <v>-1.84</v>
      </c>
      <c r="N8" s="2">
        <f>(EriMin!N8+EriMax!N8)/2</f>
        <v>9.085</v>
      </c>
    </row>
    <row r="9" spans="1:14" ht="12.75">
      <c r="A9">
        <v>1952</v>
      </c>
      <c r="B9" s="2">
        <f>(EriMin!B9+EriMax!B9)/2</f>
        <v>-1.3549999999999998</v>
      </c>
      <c r="C9" s="2">
        <f>(EriMin!C9+EriMax!C9)/2</f>
        <v>-1.295</v>
      </c>
      <c r="D9" s="2">
        <f>(EriMin!D9+EriMax!D9)/2</f>
        <v>1.3800000000000001</v>
      </c>
      <c r="E9" s="2">
        <f>(EriMin!E9+EriMax!E9)/2</f>
        <v>9.165</v>
      </c>
      <c r="F9" s="2">
        <f>(EriMin!F9+EriMax!F9)/2</f>
        <v>13.21</v>
      </c>
      <c r="G9" s="2">
        <f>(EriMin!G9+EriMax!G9)/2</f>
        <v>21.57</v>
      </c>
      <c r="H9" s="2">
        <f>(EriMin!H9+EriMax!H9)/2</f>
        <v>23.795</v>
      </c>
      <c r="I9" s="2">
        <f>(EriMin!I9+EriMax!I9)/2</f>
        <v>21.04</v>
      </c>
      <c r="J9" s="2">
        <f>(EriMin!J9+EriMax!J9)/2</f>
        <v>17.57</v>
      </c>
      <c r="K9" s="2">
        <f>(EriMin!K9+EriMax!K9)/2</f>
        <v>8.675</v>
      </c>
      <c r="L9" s="2">
        <f>(EriMin!L9+EriMax!L9)/2</f>
        <v>5.915</v>
      </c>
      <c r="M9" s="2">
        <f>(EriMin!M9+EriMax!M9)/2</f>
        <v>0.665</v>
      </c>
      <c r="N9" s="2">
        <f>(EriMin!N9+EriMax!N9)/2</f>
        <v>10.03</v>
      </c>
    </row>
    <row r="10" spans="1:14" ht="12.75">
      <c r="A10">
        <v>1953</v>
      </c>
      <c r="B10" s="2">
        <f>(EriMin!B10+EriMax!B10)/2</f>
        <v>-0.6349999999999998</v>
      </c>
      <c r="C10" s="2">
        <f>(EriMin!C10+EriMax!C10)/2</f>
        <v>-0.26000000000000023</v>
      </c>
      <c r="D10" s="2">
        <f>(EriMin!D10+EriMax!D10)/2</f>
        <v>3.225</v>
      </c>
      <c r="E10" s="2">
        <f>(EriMin!E10+EriMax!E10)/2</f>
        <v>6.6850000000000005</v>
      </c>
      <c r="F10" s="2">
        <f>(EriMin!F10+EriMax!F10)/2</f>
        <v>14.934999999999999</v>
      </c>
      <c r="G10" s="2">
        <f>(EriMin!G10+EriMax!G10)/2</f>
        <v>20.84</v>
      </c>
      <c r="H10" s="2">
        <f>(EriMin!H10+EriMax!H10)/2</f>
        <v>22.375</v>
      </c>
      <c r="I10" s="2">
        <f>(EriMin!I10+EriMax!I10)/2</f>
        <v>21.82</v>
      </c>
      <c r="J10" s="2">
        <f>(EriMin!J10+EriMax!J10)/2</f>
        <v>17.565</v>
      </c>
      <c r="K10" s="2">
        <f>(EriMin!K10+EriMax!K10)/2</f>
        <v>12.7</v>
      </c>
      <c r="L10" s="2">
        <f>(EriMin!L10+EriMax!L10)/2</f>
        <v>6.234999999999999</v>
      </c>
      <c r="M10" s="2">
        <f>(EriMin!M10+EriMax!M10)/2</f>
        <v>0.6450000000000002</v>
      </c>
      <c r="N10" s="2">
        <f>(EriMin!N10+EriMax!N10)/2</f>
        <v>10.51</v>
      </c>
    </row>
    <row r="11" spans="1:14" ht="12.75">
      <c r="A11">
        <v>1954</v>
      </c>
      <c r="B11" s="2">
        <f>(EriMin!B11+EriMax!B11)/2</f>
        <v>-3.295</v>
      </c>
      <c r="C11" s="2">
        <f>(EriMin!C11+EriMax!C11)/2</f>
        <v>0.915</v>
      </c>
      <c r="D11" s="2">
        <f>(EriMin!D11+EriMax!D11)/2</f>
        <v>0.73</v>
      </c>
      <c r="E11" s="2">
        <f>(EriMin!E11+EriMax!E11)/2</f>
        <v>10.264999999999999</v>
      </c>
      <c r="F11" s="2">
        <f>(EriMin!F11+EriMax!F11)/2</f>
        <v>12.32</v>
      </c>
      <c r="G11" s="2">
        <f>(EriMin!G11+EriMax!G11)/2</f>
        <v>20.995</v>
      </c>
      <c r="H11" s="2">
        <f>(EriMin!H11+EriMax!H11)/2</f>
        <v>21.435</v>
      </c>
      <c r="I11" s="2">
        <f>(EriMin!I11+EriMax!I11)/2</f>
        <v>20.375</v>
      </c>
      <c r="J11" s="2">
        <f>(EriMin!J11+EriMax!J11)/2</f>
        <v>18.15</v>
      </c>
      <c r="K11" s="2">
        <f>(EriMin!K11+EriMax!K11)/2</f>
        <v>12.225</v>
      </c>
      <c r="L11" s="2">
        <f>(EriMin!L11+EriMax!L11)/2</f>
        <v>4.864999999999999</v>
      </c>
      <c r="M11" s="2">
        <f>(EriMin!M11+EriMax!M11)/2</f>
        <v>-1.31</v>
      </c>
      <c r="N11" s="2">
        <f>(EriMin!N11+EriMax!N11)/2</f>
        <v>9.805</v>
      </c>
    </row>
    <row r="12" spans="1:14" ht="12.75">
      <c r="A12">
        <v>1955</v>
      </c>
      <c r="B12" s="2">
        <f>(EriMin!B12+EriMax!B12)/2</f>
        <v>-3.79</v>
      </c>
      <c r="C12" s="2">
        <f>(EriMin!C12+EriMax!C12)/2</f>
        <v>-2.335</v>
      </c>
      <c r="D12" s="2">
        <f>(EriMin!D12+EriMax!D12)/2</f>
        <v>2.04</v>
      </c>
      <c r="E12" s="2">
        <f>(EriMin!E12+EriMax!E12)/2</f>
        <v>11.82</v>
      </c>
      <c r="F12" s="2">
        <f>(EriMin!F12+EriMax!F12)/2</f>
        <v>15.809999999999999</v>
      </c>
      <c r="G12" s="2">
        <f>(EriMin!G12+EriMax!G12)/2</f>
        <v>18.89</v>
      </c>
      <c r="H12" s="2">
        <f>(EriMin!H12+EriMax!H12)/2</f>
        <v>24.735</v>
      </c>
      <c r="I12" s="2">
        <f>(EriMin!I12+EriMax!I12)/2</f>
        <v>23.41</v>
      </c>
      <c r="J12" s="2">
        <f>(EriMin!J12+EriMax!J12)/2</f>
        <v>17.86</v>
      </c>
      <c r="K12" s="2">
        <f>(EriMin!K12+EriMax!K12)/2</f>
        <v>12.115</v>
      </c>
      <c r="L12" s="2">
        <f>(EriMin!L12+EriMax!L12)/2</f>
        <v>3.005</v>
      </c>
      <c r="M12" s="2">
        <f>(EriMin!M12+EriMax!M12)/2</f>
        <v>-3.08</v>
      </c>
      <c r="N12" s="2">
        <f>(EriMin!N12+EriMax!N12)/2</f>
        <v>10.04</v>
      </c>
    </row>
    <row r="13" spans="1:14" ht="12.75">
      <c r="A13">
        <v>1956</v>
      </c>
      <c r="B13" s="2">
        <f>(EriMin!B13+EriMax!B13)/2</f>
        <v>-4.03</v>
      </c>
      <c r="C13" s="2">
        <f>(EriMin!C13+EriMax!C13)/2</f>
        <v>-2.0999999999999996</v>
      </c>
      <c r="D13" s="2">
        <f>(EriMin!D13+EriMax!D13)/2</f>
        <v>0.27500000000000036</v>
      </c>
      <c r="E13" s="2">
        <f>(EriMin!E13+EriMax!E13)/2</f>
        <v>6.85</v>
      </c>
      <c r="F13" s="2">
        <f>(EriMin!F13+EriMax!F13)/2</f>
        <v>13.1</v>
      </c>
      <c r="G13" s="2">
        <f>(EriMin!G13+EriMax!G13)/2</f>
        <v>19.68</v>
      </c>
      <c r="H13" s="2">
        <f>(EriMin!H13+EriMax!H13)/2</f>
        <v>21.134999999999998</v>
      </c>
      <c r="I13" s="2">
        <f>(EriMin!I13+EriMax!I13)/2</f>
        <v>20.935</v>
      </c>
      <c r="J13" s="2">
        <f>(EriMin!J13+EriMax!J13)/2</f>
        <v>15.445</v>
      </c>
      <c r="K13" s="2">
        <f>(EriMin!K13+EriMax!K13)/2</f>
        <v>13.275</v>
      </c>
      <c r="L13" s="2">
        <f>(EriMin!L13+EriMax!L13)/2</f>
        <v>4.85</v>
      </c>
      <c r="M13" s="2">
        <f>(EriMin!M13+EriMax!M13)/2</f>
        <v>1.48</v>
      </c>
      <c r="N13" s="2">
        <f>(EriMin!N13+EriMax!N13)/2</f>
        <v>9.245000000000001</v>
      </c>
    </row>
    <row r="14" spans="1:14" ht="12.75">
      <c r="A14">
        <v>1957</v>
      </c>
      <c r="B14" s="2">
        <f>(EriMin!B14+EriMax!B14)/2</f>
        <v>-6.390000000000001</v>
      </c>
      <c r="C14" s="2">
        <f>(EriMin!C14+EriMax!C14)/2</f>
        <v>-0.9649999999999999</v>
      </c>
      <c r="D14" s="2">
        <f>(EriMin!D14+EriMax!D14)/2</f>
        <v>2.22</v>
      </c>
      <c r="E14" s="2">
        <f>(EriMin!E14+EriMax!E14)/2</f>
        <v>9.065</v>
      </c>
      <c r="F14" s="2">
        <f>(EriMin!F14+EriMax!F14)/2</f>
        <v>13.700000000000001</v>
      </c>
      <c r="G14" s="2">
        <f>(EriMin!G14+EriMax!G14)/2</f>
        <v>20.14</v>
      </c>
      <c r="H14" s="2">
        <f>(EriMin!H14+EriMax!H14)/2</f>
        <v>21.525</v>
      </c>
      <c r="I14" s="2">
        <f>(EriMin!I14+EriMax!I14)/2</f>
        <v>20.325</v>
      </c>
      <c r="J14" s="2">
        <f>(EriMin!J14+EriMax!J14)/2</f>
        <v>16.955</v>
      </c>
      <c r="K14" s="2">
        <f>(EriMin!K14+EriMax!K14)/2</f>
        <v>9.805</v>
      </c>
      <c r="L14" s="2">
        <f>(EriMin!L14+EriMax!L14)/2</f>
        <v>4.795</v>
      </c>
      <c r="M14" s="2">
        <f>(EriMin!M14+EriMax!M14)/2</f>
        <v>1.02</v>
      </c>
      <c r="N14" s="2">
        <f>(EriMin!N14+EriMax!N14)/2</f>
        <v>9.35</v>
      </c>
    </row>
    <row r="15" spans="1:14" ht="12.75">
      <c r="A15">
        <v>1958</v>
      </c>
      <c r="B15" s="2">
        <f>(EriMin!B15+EriMax!B15)/2</f>
        <v>-3.555</v>
      </c>
      <c r="C15" s="2">
        <f>(EriMin!C15+EriMax!C15)/2</f>
        <v>-6.155</v>
      </c>
      <c r="D15" s="2">
        <f>(EriMin!D15+EriMax!D15)/2</f>
        <v>1.4249999999999998</v>
      </c>
      <c r="E15" s="2">
        <f>(EriMin!E15+EriMax!E15)/2</f>
        <v>9.055</v>
      </c>
      <c r="F15" s="2">
        <f>(EriMin!F15+EriMax!F15)/2</f>
        <v>13.51</v>
      </c>
      <c r="G15" s="2">
        <f>(EriMin!G15+EriMax!G15)/2</f>
        <v>16.935</v>
      </c>
      <c r="H15" s="2">
        <f>(EriMin!H15+EriMax!H15)/2</f>
        <v>21.63</v>
      </c>
      <c r="I15" s="2">
        <f>(EriMin!I15+EriMax!I15)/2</f>
        <v>20.38</v>
      </c>
      <c r="J15" s="2">
        <f>(EriMin!J15+EriMax!J15)/2</f>
        <v>17.225</v>
      </c>
      <c r="K15" s="2">
        <f>(EriMin!K15+EriMax!K15)/2</f>
        <v>11.64</v>
      </c>
      <c r="L15" s="2">
        <f>(EriMin!L15+EriMax!L15)/2</f>
        <v>5.68</v>
      </c>
      <c r="M15" s="2">
        <f>(EriMin!M15+EriMax!M15)/2</f>
        <v>-5.985</v>
      </c>
      <c r="N15" s="2">
        <f>(EriMin!N15+EriMax!N15)/2</f>
        <v>8.48</v>
      </c>
    </row>
    <row r="16" spans="1:14" ht="12.75">
      <c r="A16">
        <v>1959</v>
      </c>
      <c r="B16" s="2">
        <f>(EriMin!B16+EriMax!B16)/2</f>
        <v>-5.91</v>
      </c>
      <c r="C16" s="2">
        <f>(EriMin!C16+EriMax!C16)/2</f>
        <v>-3.445</v>
      </c>
      <c r="D16" s="2">
        <f>(EriMin!D16+EriMax!D16)/2</f>
        <v>0.8249999999999997</v>
      </c>
      <c r="E16" s="2">
        <f>(EriMin!E16+EriMax!E16)/2</f>
        <v>8.635</v>
      </c>
      <c r="F16" s="2">
        <f>(EriMin!F16+EriMax!F16)/2</f>
        <v>16.205</v>
      </c>
      <c r="G16" s="2">
        <f>(EriMin!G16+EriMax!G16)/2</f>
        <v>20.115000000000002</v>
      </c>
      <c r="H16" s="2">
        <f>(EriMin!H16+EriMax!H16)/2</f>
        <v>22.19</v>
      </c>
      <c r="I16" s="2">
        <f>(EriMin!I16+EriMax!I16)/2</f>
        <v>23.755</v>
      </c>
      <c r="J16" s="2">
        <f>(EriMin!J16+EriMax!J16)/2</f>
        <v>19.28</v>
      </c>
      <c r="K16" s="2">
        <f>(EriMin!K16+EriMax!K16)/2</f>
        <v>11.155</v>
      </c>
      <c r="L16" s="2">
        <f>(EriMin!L16+EriMax!L16)/2</f>
        <v>2.7199999999999998</v>
      </c>
      <c r="M16" s="2">
        <f>(EriMin!M16+EriMax!M16)/2</f>
        <v>0.71</v>
      </c>
      <c r="N16" s="2">
        <f>(EriMin!N16+EriMax!N16)/2</f>
        <v>9.685</v>
      </c>
    </row>
    <row r="17" spans="1:14" ht="12.75">
      <c r="A17">
        <v>1960</v>
      </c>
      <c r="B17" s="2">
        <f>(EriMin!B17+EriMax!B17)/2</f>
        <v>-2.185</v>
      </c>
      <c r="C17" s="2">
        <f>(EriMin!C17+EriMax!C17)/2</f>
        <v>-2.8</v>
      </c>
      <c r="D17" s="2">
        <f>(EriMin!D17+EriMax!D17)/2</f>
        <v>-4.484999999999999</v>
      </c>
      <c r="E17" s="2">
        <f>(EriMin!E17+EriMax!E17)/2</f>
        <v>9.805</v>
      </c>
      <c r="F17" s="2">
        <f>(EriMin!F17+EriMax!F17)/2</f>
        <v>13.79</v>
      </c>
      <c r="G17" s="2">
        <f>(EriMin!G17+EriMax!G17)/2</f>
        <v>18.705000000000002</v>
      </c>
      <c r="H17" s="2">
        <f>(EriMin!H17+EriMax!H17)/2</f>
        <v>20.535</v>
      </c>
      <c r="I17" s="2">
        <f>(EriMin!I17+EriMax!I17)/2</f>
        <v>21.3</v>
      </c>
      <c r="J17" s="2">
        <f>(EriMin!J17+EriMax!J17)/2</f>
        <v>18.915</v>
      </c>
      <c r="K17" s="2">
        <f>(EriMin!K17+EriMax!K17)/2</f>
        <v>11.08</v>
      </c>
      <c r="L17" s="2">
        <f>(EriMin!L17+EriMax!L17)/2</f>
        <v>5.905</v>
      </c>
      <c r="M17" s="2">
        <f>(EriMin!M17+EriMax!M17)/2</f>
        <v>-4.66</v>
      </c>
      <c r="N17" s="2">
        <f>(EriMin!N17+EriMax!N17)/2</f>
        <v>8.825</v>
      </c>
    </row>
    <row r="18" spans="1:14" ht="12.75">
      <c r="A18">
        <v>1961</v>
      </c>
      <c r="B18" s="2">
        <f>(EriMin!B18+EriMax!B18)/2</f>
        <v>-6.0600000000000005</v>
      </c>
      <c r="C18" s="2">
        <f>(EriMin!C18+EriMax!C18)/2</f>
        <v>-1.06</v>
      </c>
      <c r="D18" s="2">
        <f>(EriMin!D18+EriMax!D18)/2</f>
        <v>3.345</v>
      </c>
      <c r="E18" s="2">
        <f>(EriMin!E18+EriMax!E18)/2</f>
        <v>5.609999999999999</v>
      </c>
      <c r="F18" s="2">
        <f>(EriMin!F18+EriMax!F18)/2</f>
        <v>12.2</v>
      </c>
      <c r="G18" s="2">
        <f>(EriMin!G18+EriMax!G18)/2</f>
        <v>18.545</v>
      </c>
      <c r="H18" s="2">
        <f>(EriMin!H18+EriMax!H18)/2</f>
        <v>21.66</v>
      </c>
      <c r="I18" s="2">
        <f>(EriMin!I18+EriMax!I18)/2</f>
        <v>21.26</v>
      </c>
      <c r="J18" s="2">
        <f>(EriMin!J18+EriMax!J18)/2</f>
        <v>20.035</v>
      </c>
      <c r="K18" s="2">
        <f>(EriMin!K18+EriMax!K18)/2</f>
        <v>12.8</v>
      </c>
      <c r="L18" s="2">
        <f>(EriMin!L18+EriMax!L18)/2</f>
        <v>4.98</v>
      </c>
      <c r="M18" s="2">
        <f>(EriMin!M18+EriMax!M18)/2</f>
        <v>-2</v>
      </c>
      <c r="N18" s="2">
        <f>(EriMin!N18+EriMax!N18)/2</f>
        <v>9.275</v>
      </c>
    </row>
    <row r="19" spans="1:14" ht="12.75">
      <c r="A19">
        <v>1962</v>
      </c>
      <c r="B19" s="2">
        <f>(EriMin!B19+EriMax!B19)/2</f>
        <v>-5.58</v>
      </c>
      <c r="C19" s="2">
        <f>(EriMin!C19+EriMax!C19)/2</f>
        <v>-4.579999999999999</v>
      </c>
      <c r="D19" s="2">
        <f>(EriMin!D19+EriMax!D19)/2</f>
        <v>0.7100000000000002</v>
      </c>
      <c r="E19" s="2">
        <f>(EriMin!E19+EriMax!E19)/2</f>
        <v>8.305</v>
      </c>
      <c r="F19" s="2">
        <f>(EriMin!F19+EriMax!F19)/2</f>
        <v>17.505000000000003</v>
      </c>
      <c r="G19" s="2">
        <f>(EriMin!G19+EriMax!G19)/2</f>
        <v>19.86</v>
      </c>
      <c r="H19" s="2">
        <f>(EriMin!H19+EriMax!H19)/2</f>
        <v>20.64</v>
      </c>
      <c r="I19" s="2">
        <f>(EriMin!I19+EriMax!I19)/2</f>
        <v>20.869999999999997</v>
      </c>
      <c r="J19" s="2">
        <f>(EriMin!J19+EriMax!J19)/2</f>
        <v>15.86</v>
      </c>
      <c r="K19" s="2">
        <f>(EriMin!K19+EriMax!K19)/2</f>
        <v>11.975</v>
      </c>
      <c r="L19" s="2">
        <f>(EriMin!L19+EriMax!L19)/2</f>
        <v>4.075</v>
      </c>
      <c r="M19" s="2">
        <f>(EriMin!M19+EriMax!M19)/2</f>
        <v>-4.175</v>
      </c>
      <c r="N19" s="2">
        <f>(EriMin!N19+EriMax!N19)/2</f>
        <v>8.785</v>
      </c>
    </row>
    <row r="20" spans="1:14" ht="12.75">
      <c r="A20">
        <v>1963</v>
      </c>
      <c r="B20" s="2">
        <f>(EriMin!B20+EriMax!B20)/2</f>
        <v>-8.255</v>
      </c>
      <c r="C20" s="2">
        <f>(EriMin!C20+EriMax!C20)/2</f>
        <v>-7.635</v>
      </c>
      <c r="D20" s="2">
        <f>(EriMin!D20+EriMax!D20)/2</f>
        <v>2.6050000000000004</v>
      </c>
      <c r="E20" s="2">
        <f>(EriMin!E20+EriMax!E20)/2</f>
        <v>8.455</v>
      </c>
      <c r="F20" s="2">
        <f>(EriMin!F20+EriMax!F20)/2</f>
        <v>12.860000000000001</v>
      </c>
      <c r="G20" s="2">
        <f>(EriMin!G20+EriMax!G20)/2</f>
        <v>19.81</v>
      </c>
      <c r="H20" s="2">
        <f>(EriMin!H20+EriMax!H20)/2</f>
        <v>21.830000000000002</v>
      </c>
      <c r="I20" s="2">
        <f>(EriMin!I20+EriMax!I20)/2</f>
        <v>19.22</v>
      </c>
      <c r="J20" s="2">
        <f>(EriMin!J20+EriMax!J20)/2</f>
        <v>15.735</v>
      </c>
      <c r="K20" s="2">
        <f>(EriMin!K20+EriMax!K20)/2</f>
        <v>14.93</v>
      </c>
      <c r="L20" s="2">
        <f>(EriMin!L20+EriMax!L20)/2</f>
        <v>6.640000000000001</v>
      </c>
      <c r="M20" s="2">
        <f>(EriMin!M20+EriMax!M20)/2</f>
        <v>-5.76</v>
      </c>
      <c r="N20" s="2">
        <f>(EriMin!N20+EriMax!N20)/2</f>
        <v>8.370000000000001</v>
      </c>
    </row>
    <row r="21" spans="1:14" ht="12.75">
      <c r="A21">
        <v>1964</v>
      </c>
      <c r="B21" s="2">
        <f>(EriMin!B21+EriMax!B21)/2</f>
        <v>-2.235</v>
      </c>
      <c r="C21" s="2">
        <f>(EriMin!C21+EriMax!C21)/2</f>
        <v>-3.6799999999999997</v>
      </c>
      <c r="D21" s="2">
        <f>(EriMin!D21+EriMax!D21)/2</f>
        <v>1.7550000000000001</v>
      </c>
      <c r="E21" s="2">
        <f>(EriMin!E21+EriMax!E21)/2</f>
        <v>8.555</v>
      </c>
      <c r="F21" s="2">
        <f>(EriMin!F21+EriMax!F21)/2</f>
        <v>16.060000000000002</v>
      </c>
      <c r="G21" s="2">
        <f>(EriMin!G21+EriMax!G21)/2</f>
        <v>19.595</v>
      </c>
      <c r="H21" s="2">
        <f>(EriMin!H21+EriMax!H21)/2</f>
        <v>22.65</v>
      </c>
      <c r="I21" s="2">
        <f>(EriMin!I21+EriMax!I21)/2</f>
        <v>19.39</v>
      </c>
      <c r="J21" s="2">
        <f>(EriMin!J21+EriMax!J21)/2</f>
        <v>17.03</v>
      </c>
      <c r="K21" s="2">
        <f>(EriMin!K21+EriMax!K21)/2</f>
        <v>9.445</v>
      </c>
      <c r="L21" s="2">
        <f>(EriMin!L21+EriMax!L21)/2</f>
        <v>6.28</v>
      </c>
      <c r="M21" s="2">
        <f>(EriMin!M21+EriMax!M21)/2</f>
        <v>-1.32</v>
      </c>
      <c r="N21" s="2">
        <f>(EriMin!N21+EriMax!N21)/2</f>
        <v>9.46</v>
      </c>
    </row>
    <row r="22" spans="1:14" ht="12.75">
      <c r="A22">
        <v>1965</v>
      </c>
      <c r="B22" s="2">
        <f>(EriMin!B22+EriMax!B22)/2</f>
        <v>-4.300000000000001</v>
      </c>
      <c r="C22" s="2">
        <f>(EriMin!C22+EriMax!C22)/2</f>
        <v>-3.6699999999999995</v>
      </c>
      <c r="D22" s="2">
        <f>(EriMin!D22+EriMax!D22)/2</f>
        <v>-1.38</v>
      </c>
      <c r="E22" s="2">
        <f>(EriMin!E22+EriMax!E22)/2</f>
        <v>6.3149999999999995</v>
      </c>
      <c r="F22" s="2">
        <f>(EriMin!F22+EriMax!F22)/2</f>
        <v>16.54</v>
      </c>
      <c r="G22" s="2">
        <f>(EriMin!G22+EriMax!G22)/2</f>
        <v>18.68</v>
      </c>
      <c r="H22" s="2">
        <f>(EriMin!H22+EriMax!H22)/2</f>
        <v>19.93</v>
      </c>
      <c r="I22" s="2">
        <f>(EriMin!I22+EriMax!I22)/2</f>
        <v>19.88</v>
      </c>
      <c r="J22" s="2">
        <f>(EriMin!J22+EriMax!J22)/2</f>
        <v>18.295</v>
      </c>
      <c r="K22" s="2">
        <f>(EriMin!K22+EriMax!K22)/2</f>
        <v>9.98</v>
      </c>
      <c r="L22" s="2">
        <f>(EriMin!L22+EriMax!L22)/2</f>
        <v>5.050000000000001</v>
      </c>
      <c r="M22" s="2">
        <f>(EriMin!M22+EriMax!M22)/2</f>
        <v>1.5100000000000002</v>
      </c>
      <c r="N22" s="2">
        <f>(EriMin!N22+EriMax!N22)/2</f>
        <v>8.9</v>
      </c>
    </row>
    <row r="23" spans="1:14" ht="12.75">
      <c r="A23">
        <v>1966</v>
      </c>
      <c r="B23" s="2">
        <f>(EriMin!B23+EriMax!B23)/2</f>
        <v>-5.984999999999999</v>
      </c>
      <c r="C23" s="2">
        <f>(EriMin!C23+EriMax!C23)/2</f>
        <v>-3.03</v>
      </c>
      <c r="D23" s="2">
        <f>(EriMin!D23+EriMax!D23)/2</f>
        <v>2.9650000000000003</v>
      </c>
      <c r="E23" s="2">
        <f>(EriMin!E23+EriMax!E23)/2</f>
        <v>6.78</v>
      </c>
      <c r="F23" s="2">
        <f>(EriMin!F23+EriMax!F23)/2</f>
        <v>11.34</v>
      </c>
      <c r="G23" s="2">
        <f>(EriMin!G23+EriMax!G23)/2</f>
        <v>20.165</v>
      </c>
      <c r="H23" s="2">
        <f>(EriMin!H23+EriMax!H23)/2</f>
        <v>22.68</v>
      </c>
      <c r="I23" s="2">
        <f>(EriMin!I23+EriMax!I23)/2</f>
        <v>20.375</v>
      </c>
      <c r="J23" s="2">
        <f>(EriMin!J23+EriMax!J23)/2</f>
        <v>15.920000000000002</v>
      </c>
      <c r="K23" s="2">
        <f>(EriMin!K23+EriMax!K23)/2</f>
        <v>9.879999999999999</v>
      </c>
      <c r="L23" s="2">
        <f>(EriMin!L23+EriMax!L23)/2</f>
        <v>5.165</v>
      </c>
      <c r="M23" s="2">
        <f>(EriMin!M23+EriMax!M23)/2</f>
        <v>-1.6900000000000002</v>
      </c>
      <c r="N23" s="2">
        <f>(EriMin!N23+EriMax!N23)/2</f>
        <v>8.715</v>
      </c>
    </row>
    <row r="24" spans="1:14" ht="12.75">
      <c r="A24">
        <v>1967</v>
      </c>
      <c r="B24" s="2">
        <f>(EriMin!B24+EriMax!B24)/2</f>
        <v>-1.33</v>
      </c>
      <c r="C24" s="2">
        <f>(EriMin!C24+EriMax!C24)/2</f>
        <v>-5.455</v>
      </c>
      <c r="D24" s="2">
        <f>(EriMin!D24+EriMax!D24)/2</f>
        <v>1.09</v>
      </c>
      <c r="E24" s="2">
        <f>(EriMin!E24+EriMax!E24)/2</f>
        <v>8.785</v>
      </c>
      <c r="F24" s="2">
        <f>(EriMin!F24+EriMax!F24)/2</f>
        <v>10.834999999999999</v>
      </c>
      <c r="G24" s="2">
        <f>(EriMin!G24+EriMax!G24)/2</f>
        <v>21.34</v>
      </c>
      <c r="H24" s="2">
        <f>(EriMin!H24+EriMax!H24)/2</f>
        <v>20.575</v>
      </c>
      <c r="I24" s="2">
        <f>(EriMin!I24+EriMax!I24)/2</f>
        <v>19.45</v>
      </c>
      <c r="J24" s="2">
        <f>(EriMin!J24+EriMax!J24)/2</f>
        <v>15.405</v>
      </c>
      <c r="K24" s="2">
        <f>(EriMin!K24+EriMax!K24)/2</f>
        <v>10.945</v>
      </c>
      <c r="L24" s="2">
        <f>(EriMin!L24+EriMax!L24)/2</f>
        <v>2.17</v>
      </c>
      <c r="M24" s="2">
        <f>(EriMin!M24+EriMax!M24)/2</f>
        <v>0.020000000000000018</v>
      </c>
      <c r="N24" s="2">
        <f>(EriMin!N24+EriMax!N24)/2</f>
        <v>8.65</v>
      </c>
    </row>
    <row r="25" spans="1:14" ht="12.75">
      <c r="A25">
        <v>1968</v>
      </c>
      <c r="B25" s="2">
        <f>(EriMin!B25+EriMax!B25)/2</f>
        <v>-5.99</v>
      </c>
      <c r="C25" s="2">
        <f>(EriMin!C25+EriMax!C25)/2</f>
        <v>-5.565</v>
      </c>
      <c r="D25" s="2">
        <f>(EriMin!D25+EriMax!D25)/2</f>
        <v>2.795</v>
      </c>
      <c r="E25" s="2">
        <f>(EriMin!E25+EriMax!E25)/2</f>
        <v>9.595</v>
      </c>
      <c r="F25" s="2">
        <f>(EriMin!F25+EriMax!F25)/2</f>
        <v>12.17</v>
      </c>
      <c r="G25" s="2">
        <f>(EriMin!G25+EriMax!G25)/2</f>
        <v>19.215</v>
      </c>
      <c r="H25" s="2">
        <f>(EriMin!H25+EriMax!H25)/2</f>
        <v>21.36</v>
      </c>
      <c r="I25" s="2">
        <f>(EriMin!I25+EriMax!I25)/2</f>
        <v>21.495</v>
      </c>
      <c r="J25" s="2">
        <f>(EriMin!J25+EriMax!J25)/2</f>
        <v>18.259999999999998</v>
      </c>
      <c r="K25" s="2">
        <f>(EriMin!K25+EriMax!K25)/2</f>
        <v>11.785</v>
      </c>
      <c r="L25" s="2">
        <f>(EriMin!L25+EriMax!L25)/2</f>
        <v>4.9399999999999995</v>
      </c>
      <c r="M25" s="2">
        <f>(EriMin!M25+EriMax!M25)/2</f>
        <v>-2.3649999999999998</v>
      </c>
      <c r="N25" s="2">
        <f>(EriMin!N25+EriMax!N25)/2</f>
        <v>8.975</v>
      </c>
    </row>
    <row r="26" spans="1:14" ht="12.75">
      <c r="A26">
        <v>1969</v>
      </c>
      <c r="B26" s="2">
        <f>(EriMin!B26+EriMax!B26)/2</f>
        <v>-4.54</v>
      </c>
      <c r="C26" s="2">
        <f>(EriMin!C26+EriMax!C26)/2</f>
        <v>-3.08</v>
      </c>
      <c r="D26" s="2">
        <f>(EriMin!D26+EriMax!D26)/2</f>
        <v>0.2250000000000001</v>
      </c>
      <c r="E26" s="2">
        <f>(EriMin!E26+EriMax!E26)/2</f>
        <v>8.95</v>
      </c>
      <c r="F26" s="2">
        <f>(EriMin!F26+EriMax!F26)/2</f>
        <v>13.84</v>
      </c>
      <c r="G26" s="2">
        <f>(EriMin!G26+EriMax!G26)/2</f>
        <v>17.755</v>
      </c>
      <c r="H26" s="2">
        <f>(EriMin!H26+EriMax!H26)/2</f>
        <v>21.805</v>
      </c>
      <c r="I26" s="2">
        <f>(EriMin!I26+EriMax!I26)/2</f>
        <v>21.77</v>
      </c>
      <c r="J26" s="2">
        <f>(EriMin!J26+EriMax!J26)/2</f>
        <v>17.245</v>
      </c>
      <c r="K26" s="2">
        <f>(EriMin!K26+EriMax!K26)/2</f>
        <v>10.655</v>
      </c>
      <c r="L26" s="2">
        <f>(EriMin!L26+EriMax!L26)/2</f>
        <v>3.65</v>
      </c>
      <c r="M26" s="2">
        <f>(EriMin!M26+EriMax!M26)/2</f>
        <v>-3.485</v>
      </c>
      <c r="N26" s="2">
        <f>(EriMin!N26+EriMax!N26)/2</f>
        <v>8.735</v>
      </c>
    </row>
    <row r="27" spans="1:14" ht="12.75">
      <c r="A27">
        <v>1970</v>
      </c>
      <c r="B27" s="2">
        <f>(EriMin!B27+EriMax!B27)/2</f>
        <v>-8.47</v>
      </c>
      <c r="C27" s="2">
        <f>(EriMin!C27+EriMax!C27)/2</f>
        <v>-4.205</v>
      </c>
      <c r="D27" s="2">
        <f>(EriMin!D27+EriMax!D27)/2</f>
        <v>-0.4650000000000001</v>
      </c>
      <c r="E27" s="2">
        <f>(EriMin!E27+EriMax!E27)/2</f>
        <v>8.66</v>
      </c>
      <c r="F27" s="2">
        <f>(EriMin!F27+EriMax!F27)/2</f>
        <v>15.614999999999998</v>
      </c>
      <c r="G27" s="2">
        <f>(EriMin!G27+EriMax!G27)/2</f>
        <v>19.509999999999998</v>
      </c>
      <c r="H27" s="2">
        <f>(EriMin!H27+EriMax!H27)/2</f>
        <v>21.91</v>
      </c>
      <c r="I27" s="2">
        <f>(EriMin!I27+EriMax!I27)/2</f>
        <v>21.545</v>
      </c>
      <c r="J27" s="2">
        <f>(EriMin!J27+EriMax!J27)/2</f>
        <v>18.39</v>
      </c>
      <c r="K27" s="2">
        <f>(EriMin!K27+EriMax!K27)/2</f>
        <v>12.455</v>
      </c>
      <c r="L27" s="2">
        <f>(EriMin!L27+EriMax!L27)/2</f>
        <v>4.95</v>
      </c>
      <c r="M27" s="2">
        <f>(EriMin!M27+EriMax!M27)/2</f>
        <v>-1.11</v>
      </c>
      <c r="N27" s="2">
        <f>(EriMin!N27+EriMax!N27)/2</f>
        <v>9.065</v>
      </c>
    </row>
    <row r="28" spans="1:14" ht="12.75">
      <c r="A28">
        <v>1971</v>
      </c>
      <c r="B28" s="2">
        <f>(EriMin!B28+EriMax!B28)/2</f>
        <v>-6.44</v>
      </c>
      <c r="C28" s="2">
        <f>(EriMin!C28+EriMax!C28)/2</f>
        <v>-2.875</v>
      </c>
      <c r="D28" s="2">
        <f>(EriMin!D28+EriMax!D28)/2</f>
        <v>-0.365</v>
      </c>
      <c r="E28" s="2">
        <f>(EriMin!E28+EriMax!E28)/2</f>
        <v>6.534999999999999</v>
      </c>
      <c r="F28" s="2">
        <f>(EriMin!F28+EriMax!F28)/2</f>
        <v>13.004999999999999</v>
      </c>
      <c r="G28" s="2">
        <f>(EriMin!G28+EriMax!G28)/2</f>
        <v>21.015</v>
      </c>
      <c r="H28" s="2">
        <f>(EriMin!H28+EriMax!H28)/2</f>
        <v>20.905</v>
      </c>
      <c r="I28" s="2">
        <f>(EriMin!I28+EriMax!I28)/2</f>
        <v>20.21</v>
      </c>
      <c r="J28" s="2">
        <f>(EriMin!J28+EriMax!J28)/2</f>
        <v>18.995</v>
      </c>
      <c r="K28" s="2">
        <f>(EriMin!K28+EriMax!K28)/2</f>
        <v>14.92</v>
      </c>
      <c r="L28" s="2">
        <f>(EriMin!L28+EriMax!L28)/2</f>
        <v>4.335</v>
      </c>
      <c r="M28" s="2">
        <f>(EriMin!M28+EriMax!M28)/2</f>
        <v>1.6350000000000002</v>
      </c>
      <c r="N28" s="2">
        <f>(EriMin!N28+EriMax!N28)/2</f>
        <v>9.32</v>
      </c>
    </row>
    <row r="29" spans="1:14" ht="12.75">
      <c r="A29">
        <v>1972</v>
      </c>
      <c r="B29" s="2">
        <f>(EriMin!B29+EriMax!B29)/2</f>
        <v>-4.045</v>
      </c>
      <c r="C29" s="2">
        <f>(EriMin!C29+EriMax!C29)/2</f>
        <v>-4.69</v>
      </c>
      <c r="D29" s="2">
        <f>(EriMin!D29+EriMax!D29)/2</f>
        <v>-0.21499999999999986</v>
      </c>
      <c r="E29" s="2">
        <f>(EriMin!E29+EriMax!E29)/2</f>
        <v>6.505</v>
      </c>
      <c r="F29" s="2">
        <f>(EriMin!F29+EriMax!F29)/2</f>
        <v>15.2</v>
      </c>
      <c r="G29" s="2">
        <f>(EriMin!G29+EriMax!G29)/2</f>
        <v>17.175</v>
      </c>
      <c r="H29" s="2">
        <f>(EriMin!H29+EriMax!H29)/2</f>
        <v>21.564999999999998</v>
      </c>
      <c r="I29" s="2">
        <f>(EriMin!I29+EriMax!I29)/2</f>
        <v>20.314999999999998</v>
      </c>
      <c r="J29" s="2">
        <f>(EriMin!J29+EriMax!J29)/2</f>
        <v>17.395</v>
      </c>
      <c r="K29" s="2">
        <f>(EriMin!K29+EriMax!K29)/2</f>
        <v>8.74</v>
      </c>
      <c r="L29" s="2">
        <f>(EriMin!L29+EriMax!L29)/2</f>
        <v>3.145</v>
      </c>
      <c r="M29" s="2">
        <f>(EriMin!M29+EriMax!M29)/2</f>
        <v>-0.605</v>
      </c>
      <c r="N29" s="2">
        <f>(EriMin!N29+EriMax!N29)/2</f>
        <v>8.375</v>
      </c>
    </row>
    <row r="30" spans="1:14" ht="12.75">
      <c r="A30">
        <v>1973</v>
      </c>
      <c r="B30" s="2">
        <f>(EriMin!B30+EriMax!B30)/2</f>
        <v>-1.995</v>
      </c>
      <c r="C30" s="2">
        <f>(EriMin!C30+EriMax!C30)/2</f>
        <v>-4.095</v>
      </c>
      <c r="D30" s="2">
        <f>(EriMin!D30+EriMax!D30)/2</f>
        <v>6.029999999999999</v>
      </c>
      <c r="E30" s="2">
        <f>(EriMin!E30+EriMax!E30)/2</f>
        <v>8.64</v>
      </c>
      <c r="F30" s="2">
        <f>(EriMin!F30+EriMax!F30)/2</f>
        <v>12.71</v>
      </c>
      <c r="G30" s="2">
        <f>(EriMin!G30+EriMax!G30)/2</f>
        <v>20.82</v>
      </c>
      <c r="H30" s="2">
        <f>(EriMin!H30+EriMax!H30)/2</f>
        <v>22.225</v>
      </c>
      <c r="I30" s="2">
        <f>(EriMin!I30+EriMax!I30)/2</f>
        <v>22.16</v>
      </c>
      <c r="J30" s="2">
        <f>(EriMin!J30+EriMax!J30)/2</f>
        <v>18.060000000000002</v>
      </c>
      <c r="K30" s="2">
        <f>(EriMin!K30+EriMax!K30)/2</f>
        <v>13.254999999999999</v>
      </c>
      <c r="L30" s="2">
        <f>(EriMin!L30+EriMax!L30)/2</f>
        <v>5.715</v>
      </c>
      <c r="M30" s="2">
        <f>(EriMin!M30+EriMax!M30)/2</f>
        <v>-1.535</v>
      </c>
      <c r="N30" s="2">
        <f>(EriMin!N30+EriMax!N30)/2</f>
        <v>10.165</v>
      </c>
    </row>
    <row r="31" spans="1:14" ht="12.75">
      <c r="A31">
        <v>1974</v>
      </c>
      <c r="B31" s="2">
        <f>(EriMin!B31+EriMax!B31)/2</f>
        <v>-2.755</v>
      </c>
      <c r="C31" s="2">
        <f>(EriMin!C31+EriMax!C31)/2</f>
        <v>-4.585</v>
      </c>
      <c r="D31" s="2">
        <f>(EriMin!D31+EriMax!D31)/2</f>
        <v>1.9799999999999998</v>
      </c>
      <c r="E31" s="2">
        <f>(EriMin!E31+EriMax!E31)/2</f>
        <v>9.15</v>
      </c>
      <c r="F31" s="2">
        <f>(EriMin!F31+EriMax!F31)/2</f>
        <v>12.709999999999999</v>
      </c>
      <c r="G31" s="2">
        <f>(EriMin!G31+EriMax!G31)/2</f>
        <v>18.425</v>
      </c>
      <c r="H31" s="2">
        <f>(EriMin!H31+EriMax!H31)/2</f>
        <v>21.8</v>
      </c>
      <c r="I31" s="2">
        <f>(EriMin!I31+EriMax!I31)/2</f>
        <v>21.225</v>
      </c>
      <c r="J31" s="2">
        <f>(EriMin!J31+EriMax!J31)/2</f>
        <v>15.33</v>
      </c>
      <c r="K31" s="2">
        <f>(EriMin!K31+EriMax!K31)/2</f>
        <v>9.7</v>
      </c>
      <c r="L31" s="2">
        <f>(EriMin!L31+EriMax!L31)/2</f>
        <v>5.09</v>
      </c>
      <c r="M31" s="2">
        <f>(EriMin!M31+EriMax!M31)/2</f>
        <v>-1.025</v>
      </c>
      <c r="N31" s="2">
        <f>(EriMin!N31+EriMax!N31)/2</f>
        <v>8.92</v>
      </c>
    </row>
    <row r="32" spans="1:14" ht="12.75">
      <c r="A32">
        <v>1975</v>
      </c>
      <c r="B32" s="2">
        <f>(EriMin!B32+EriMax!B32)/2</f>
        <v>-1.54</v>
      </c>
      <c r="C32" s="2">
        <f>(EriMin!C32+EriMax!C32)/2</f>
        <v>-2.2800000000000002</v>
      </c>
      <c r="D32" s="2">
        <f>(EriMin!D32+EriMax!D32)/2</f>
        <v>0.10499999999999998</v>
      </c>
      <c r="E32" s="2">
        <f>(EriMin!E32+EriMax!E32)/2</f>
        <v>4.615</v>
      </c>
      <c r="F32" s="2">
        <f>(EriMin!F32+EriMax!F32)/2</f>
        <v>16.705000000000002</v>
      </c>
      <c r="G32" s="2">
        <f>(EriMin!G32+EriMax!G32)/2</f>
        <v>20.044999999999998</v>
      </c>
      <c r="H32" s="2">
        <f>(EriMin!H32+EriMax!H32)/2</f>
        <v>21.795</v>
      </c>
      <c r="I32" s="2">
        <f>(EriMin!I32+EriMax!I32)/2</f>
        <v>21.605</v>
      </c>
      <c r="J32" s="2">
        <f>(EriMin!J32+EriMax!J32)/2</f>
        <v>14.65</v>
      </c>
      <c r="K32" s="2">
        <f>(EriMin!K32+EriMax!K32)/2</f>
        <v>11.6</v>
      </c>
      <c r="L32" s="2">
        <f>(EriMin!L32+EriMax!L32)/2</f>
        <v>7.855</v>
      </c>
      <c r="M32" s="2">
        <f>(EriMin!M32+EriMax!M32)/2</f>
        <v>-1.425</v>
      </c>
      <c r="N32" s="2">
        <f>(EriMin!N32+EriMax!N32)/2</f>
        <v>9.48</v>
      </c>
    </row>
    <row r="33" spans="1:14" ht="12.75">
      <c r="A33">
        <v>1976</v>
      </c>
      <c r="B33" s="2">
        <f>(EriMin!B33+EriMax!B33)/2</f>
        <v>-6.595</v>
      </c>
      <c r="C33" s="2">
        <f>(EriMin!C33+EriMax!C33)/2</f>
        <v>0.20999999999999996</v>
      </c>
      <c r="D33" s="2">
        <f>(EriMin!D33+EriMax!D33)/2</f>
        <v>4.3149999999999995</v>
      </c>
      <c r="E33" s="2">
        <f>(EriMin!E33+EriMax!E33)/2</f>
        <v>8.995</v>
      </c>
      <c r="F33" s="2">
        <f>(EriMin!F33+EriMax!F33)/2</f>
        <v>12.73</v>
      </c>
      <c r="G33" s="2">
        <f>(EriMin!G33+EriMax!G33)/2</f>
        <v>20.435</v>
      </c>
      <c r="H33" s="2">
        <f>(EriMin!H33+EriMax!H33)/2</f>
        <v>21.075</v>
      </c>
      <c r="I33" s="2">
        <f>(EriMin!I33+EriMax!I33)/2</f>
        <v>19.525</v>
      </c>
      <c r="J33" s="2">
        <f>(EriMin!J33+EriMax!J33)/2</f>
        <v>15.77</v>
      </c>
      <c r="K33" s="2">
        <f>(EriMin!K33+EriMax!K33)/2</f>
        <v>8.059999999999999</v>
      </c>
      <c r="L33" s="2">
        <f>(EriMin!L33+EriMax!L33)/2</f>
        <v>0.73</v>
      </c>
      <c r="M33" s="2">
        <f>(EriMin!M33+EriMax!M33)/2</f>
        <v>-5.8</v>
      </c>
      <c r="N33" s="2">
        <f>(EriMin!N33+EriMax!N33)/2</f>
        <v>8.290000000000001</v>
      </c>
    </row>
    <row r="34" spans="1:14" ht="12.75">
      <c r="A34">
        <v>1977</v>
      </c>
      <c r="B34" s="2">
        <f>(EriMin!B34+EriMax!B34)/2</f>
        <v>-11.649999999999999</v>
      </c>
      <c r="C34" s="2">
        <f>(EriMin!C34+EriMax!C34)/2</f>
        <v>-4.32</v>
      </c>
      <c r="D34" s="2">
        <f>(EriMin!D34+EriMax!D34)/2</f>
        <v>4.6049999999999995</v>
      </c>
      <c r="E34" s="2">
        <f>(EriMin!E34+EriMax!E34)/2</f>
        <v>9.935</v>
      </c>
      <c r="F34" s="2">
        <f>(EriMin!F34+EriMax!F34)/2</f>
        <v>16.785</v>
      </c>
      <c r="G34" s="2">
        <f>(EriMin!G34+EriMax!G34)/2</f>
        <v>17.955</v>
      </c>
      <c r="H34" s="2">
        <f>(EriMin!H34+EriMax!H34)/2</f>
        <v>22.725</v>
      </c>
      <c r="I34" s="2">
        <f>(EriMin!I34+EriMax!I34)/2</f>
        <v>20.315</v>
      </c>
      <c r="J34" s="2">
        <f>(EriMin!J34+EriMax!J34)/2</f>
        <v>17.865000000000002</v>
      </c>
      <c r="K34" s="2">
        <f>(EriMin!K34+EriMax!K34)/2</f>
        <v>9.754999999999999</v>
      </c>
      <c r="L34" s="2">
        <f>(EriMin!L34+EriMax!L34)/2</f>
        <v>5.430000000000001</v>
      </c>
      <c r="M34" s="2">
        <f>(EriMin!M34+EriMax!M34)/2</f>
        <v>-3.155</v>
      </c>
      <c r="N34" s="2">
        <f>(EriMin!N34+EriMax!N34)/2</f>
        <v>8.85</v>
      </c>
    </row>
    <row r="35" spans="1:14" ht="12.75">
      <c r="A35">
        <v>1978</v>
      </c>
      <c r="B35" s="2">
        <f>(EriMin!B35+EriMax!B35)/2</f>
        <v>-7.83</v>
      </c>
      <c r="C35" s="2">
        <f>(EriMin!C35+EriMax!C35)/2</f>
        <v>-10.19</v>
      </c>
      <c r="D35" s="2">
        <f>(EriMin!D35+EriMax!D35)/2</f>
        <v>-2.02</v>
      </c>
      <c r="E35" s="2">
        <f>(EriMin!E35+EriMax!E35)/2</f>
        <v>6.995</v>
      </c>
      <c r="F35" s="2">
        <f>(EriMin!F35+EriMax!F35)/2</f>
        <v>14.079999999999998</v>
      </c>
      <c r="G35" s="2">
        <f>(EriMin!G35+EriMax!G35)/2</f>
        <v>19.244999999999997</v>
      </c>
      <c r="H35" s="2">
        <f>(EriMin!H35+EriMax!H35)/2</f>
        <v>21.235</v>
      </c>
      <c r="I35" s="2">
        <f>(EriMin!I35+EriMax!I35)/2</f>
        <v>21.235</v>
      </c>
      <c r="J35" s="2">
        <f>(EriMin!J35+EriMax!J35)/2</f>
        <v>18.555</v>
      </c>
      <c r="K35" s="2">
        <f>(EriMin!K35+EriMax!K35)/2</f>
        <v>9.91</v>
      </c>
      <c r="L35" s="2">
        <f>(EriMin!L35+EriMax!L35)/2</f>
        <v>5.03</v>
      </c>
      <c r="M35" s="2">
        <f>(EriMin!M35+EriMax!M35)/2</f>
        <v>-1.1150000000000002</v>
      </c>
      <c r="N35" s="2">
        <f>(EriMin!N35+EriMax!N35)/2</f>
        <v>7.925</v>
      </c>
    </row>
    <row r="36" spans="1:14" ht="12.75">
      <c r="A36">
        <v>1979</v>
      </c>
      <c r="B36" s="2">
        <f>(EriMin!B36+EriMax!B36)/2</f>
        <v>-7.225</v>
      </c>
      <c r="C36" s="2">
        <f>(EriMin!C36+EriMax!C36)/2</f>
        <v>-9.375</v>
      </c>
      <c r="D36" s="2">
        <f>(EriMin!D36+EriMax!D36)/2</f>
        <v>3.2749999999999995</v>
      </c>
      <c r="E36" s="2">
        <f>(EriMin!E36+EriMax!E36)/2</f>
        <v>6.79</v>
      </c>
      <c r="F36" s="2">
        <f>(EriMin!F36+EriMax!F36)/2</f>
        <v>13.47</v>
      </c>
      <c r="G36" s="2">
        <f>(EriMin!G36+EriMax!G36)/2</f>
        <v>19.07</v>
      </c>
      <c r="H36" s="2">
        <f>(EriMin!H36+EriMax!H36)/2</f>
        <v>20.86</v>
      </c>
      <c r="I36" s="2">
        <f>(EriMin!I36+EriMax!I36)/2</f>
        <v>20.14</v>
      </c>
      <c r="J36" s="2">
        <f>(EriMin!J36+EriMax!J36)/2</f>
        <v>17.04</v>
      </c>
      <c r="K36" s="2">
        <f>(EriMin!K36+EriMax!K36)/2</f>
        <v>10.435</v>
      </c>
      <c r="L36" s="2">
        <f>(EriMin!L36+EriMax!L36)/2</f>
        <v>5.13</v>
      </c>
      <c r="M36" s="2">
        <f>(EriMin!M36+EriMax!M36)/2</f>
        <v>0.18500000000000005</v>
      </c>
      <c r="N36" s="2">
        <f>(EriMin!N36+EriMax!N36)/2</f>
        <v>8.315</v>
      </c>
    </row>
    <row r="37" spans="1:14" ht="12.75">
      <c r="A37">
        <v>1980</v>
      </c>
      <c r="B37" s="2">
        <f>(EriMin!B37+EriMax!B37)/2</f>
        <v>-3.96</v>
      </c>
      <c r="C37" s="2">
        <f>(EriMin!C37+EriMax!C37)/2</f>
        <v>-6.09</v>
      </c>
      <c r="D37" s="2">
        <f>(EriMin!D37+EriMax!D37)/2</f>
        <v>-0.3049999999999997</v>
      </c>
      <c r="E37" s="2">
        <f>(EriMin!E37+EriMax!E37)/2</f>
        <v>7.46</v>
      </c>
      <c r="F37" s="2">
        <f>(EriMin!F37+EriMax!F37)/2</f>
        <v>14.635</v>
      </c>
      <c r="G37" s="2">
        <f>(EriMin!G37+EriMax!G37)/2</f>
        <v>17.57</v>
      </c>
      <c r="H37" s="2">
        <f>(EriMin!H37+EriMax!H37)/2</f>
        <v>22.055</v>
      </c>
      <c r="I37" s="2">
        <f>(EriMin!I37+EriMax!I37)/2</f>
        <v>22.465</v>
      </c>
      <c r="J37" s="2">
        <f>(EriMin!J37+EriMax!J37)/2</f>
        <v>17.66</v>
      </c>
      <c r="K37" s="2">
        <f>(EriMin!K37+EriMax!K37)/2</f>
        <v>8.555</v>
      </c>
      <c r="L37" s="2">
        <f>(EriMin!L37+EriMax!L37)/2</f>
        <v>3.2600000000000002</v>
      </c>
      <c r="M37" s="2">
        <f>(EriMin!M37+EriMax!M37)/2</f>
        <v>-3.225</v>
      </c>
      <c r="N37" s="2">
        <f>(EriMin!N37+EriMax!N37)/2</f>
        <v>8.34</v>
      </c>
    </row>
    <row r="38" spans="1:14" ht="12.75">
      <c r="A38">
        <v>1981</v>
      </c>
      <c r="B38" s="2">
        <f>(EriMin!B38+EriMax!B38)/2</f>
        <v>-7.535</v>
      </c>
      <c r="C38" s="2">
        <f>(EriMin!C38+EriMax!C38)/2</f>
        <v>-1.755</v>
      </c>
      <c r="D38" s="2">
        <f>(EriMin!D38+EriMax!D38)/2</f>
        <v>1.6749999999999998</v>
      </c>
      <c r="E38" s="2">
        <f>(EriMin!E38+EriMax!E38)/2</f>
        <v>9.34</v>
      </c>
      <c r="F38" s="2">
        <f>(EriMin!F38+EriMax!F38)/2</f>
        <v>12.975</v>
      </c>
      <c r="G38" s="2">
        <f>(EriMin!G38+EriMax!G38)/2</f>
        <v>19.689999999999998</v>
      </c>
      <c r="H38" s="2">
        <f>(EriMin!H38+EriMax!H38)/2</f>
        <v>21.935000000000002</v>
      </c>
      <c r="I38" s="2">
        <f>(EriMin!I38+EriMax!I38)/2</f>
        <v>20.725</v>
      </c>
      <c r="J38" s="2">
        <f>(EriMin!J38+EriMax!J38)/2</f>
        <v>16.235</v>
      </c>
      <c r="K38" s="2">
        <f>(EriMin!K38+EriMax!K38)/2</f>
        <v>8.870000000000001</v>
      </c>
      <c r="L38" s="2">
        <f>(EriMin!L38+EriMax!L38)/2</f>
        <v>4.745</v>
      </c>
      <c r="M38" s="2">
        <f>(EriMin!M38+EriMax!M38)/2</f>
        <v>-1.9849999999999999</v>
      </c>
      <c r="N38" s="2">
        <f>(EriMin!N38+EriMax!N38)/2</f>
        <v>8.745</v>
      </c>
    </row>
    <row r="39" spans="1:14" ht="12.75">
      <c r="A39">
        <v>1982</v>
      </c>
      <c r="B39" s="2">
        <f>(EriMin!B39+EriMax!B39)/2</f>
        <v>-8.195</v>
      </c>
      <c r="C39" s="2">
        <f>(EriMin!C39+EriMax!C39)/2</f>
        <v>-5.695</v>
      </c>
      <c r="D39" s="2">
        <f>(EriMin!D39+EriMax!D39)/2</f>
        <v>0.6200000000000001</v>
      </c>
      <c r="E39" s="2">
        <f>(EriMin!E39+EriMax!E39)/2</f>
        <v>5.855</v>
      </c>
      <c r="F39" s="2">
        <f>(EriMin!F39+EriMax!F39)/2</f>
        <v>17.175</v>
      </c>
      <c r="G39" s="2">
        <f>(EriMin!G39+EriMax!G39)/2</f>
        <v>17.465</v>
      </c>
      <c r="H39" s="2">
        <f>(EriMin!H39+EriMax!H39)/2</f>
        <v>22.049999999999997</v>
      </c>
      <c r="I39" s="2">
        <f>(EriMin!I39+EriMax!I39)/2</f>
        <v>19.38</v>
      </c>
      <c r="J39" s="2">
        <f>(EriMin!J39+EriMax!J39)/2</f>
        <v>16.42</v>
      </c>
      <c r="K39" s="2">
        <f>(EriMin!K39+EriMax!K39)/2</f>
        <v>11.665</v>
      </c>
      <c r="L39" s="2">
        <f>(EriMin!L39+EriMax!L39)/2</f>
        <v>5.875</v>
      </c>
      <c r="M39" s="2">
        <f>(EriMin!M39+EriMax!M39)/2</f>
        <v>3.105</v>
      </c>
      <c r="N39" s="2">
        <f>(EriMin!N39+EriMax!N39)/2</f>
        <v>8.81</v>
      </c>
    </row>
    <row r="40" spans="1:14" ht="12.75">
      <c r="A40">
        <v>1983</v>
      </c>
      <c r="B40" s="2">
        <f>(EriMin!B40+EriMax!B40)/2</f>
        <v>-2.35</v>
      </c>
      <c r="C40" s="2">
        <f>(EriMin!C40+EriMax!C40)/2</f>
        <v>-0.7800000000000002</v>
      </c>
      <c r="D40" s="2">
        <f>(EriMin!D40+EriMax!D40)/2</f>
        <v>3.3449999999999998</v>
      </c>
      <c r="E40" s="2">
        <f>(EriMin!E40+EriMax!E40)/2</f>
        <v>6.825</v>
      </c>
      <c r="F40" s="2">
        <f>(EriMin!F40+EriMax!F40)/2</f>
        <v>12.120000000000001</v>
      </c>
      <c r="G40" s="2">
        <f>(EriMin!G40+EriMax!G40)/2</f>
        <v>19.72</v>
      </c>
      <c r="H40" s="2">
        <f>(EriMin!H40+EriMax!H40)/2</f>
        <v>23.195</v>
      </c>
      <c r="I40" s="2">
        <f>(EriMin!I40+EriMax!I40)/2</f>
        <v>22.63</v>
      </c>
      <c r="J40" s="2">
        <f>(EriMin!J40+EriMax!J40)/2</f>
        <v>17.9</v>
      </c>
      <c r="K40" s="2">
        <f>(EriMin!K40+EriMax!K40)/2</f>
        <v>11.299999999999999</v>
      </c>
      <c r="L40" s="2">
        <f>(EriMin!L40+EriMax!L40)/2</f>
        <v>5.445</v>
      </c>
      <c r="M40" s="2">
        <f>(EriMin!M40+EriMax!M40)/2</f>
        <v>-5.785</v>
      </c>
      <c r="N40" s="2">
        <f>(EriMin!N40+EriMax!N40)/2</f>
        <v>9.465</v>
      </c>
    </row>
    <row r="41" spans="1:14" ht="12.75">
      <c r="A41">
        <v>1984</v>
      </c>
      <c r="B41" s="2">
        <f>(EriMin!B41+EriMax!B41)/2</f>
        <v>-7.665</v>
      </c>
      <c r="C41" s="2">
        <f>(EriMin!C41+EriMax!C41)/2</f>
        <v>0.42500000000000004</v>
      </c>
      <c r="D41" s="2">
        <f>(EriMin!D41+EriMax!D41)/2</f>
        <v>-2.73</v>
      </c>
      <c r="E41" s="2">
        <f>(EriMin!E41+EriMax!E41)/2</f>
        <v>7.74</v>
      </c>
      <c r="F41" s="2">
        <f>(EriMin!F41+EriMax!F41)/2</f>
        <v>11.975</v>
      </c>
      <c r="G41" s="2">
        <f>(EriMin!G41+EriMax!G41)/2</f>
        <v>20.72</v>
      </c>
      <c r="H41" s="2">
        <f>(EriMin!H41+EriMax!H41)/2</f>
        <v>20.705000000000002</v>
      </c>
      <c r="I41" s="2">
        <f>(EriMin!I41+EriMax!I41)/2</f>
        <v>21.62</v>
      </c>
      <c r="J41" s="2">
        <f>(EriMin!J41+EriMax!J41)/2</f>
        <v>15.934999999999999</v>
      </c>
      <c r="K41" s="2">
        <f>(EriMin!K41+EriMax!K41)/2</f>
        <v>12.925</v>
      </c>
      <c r="L41" s="2">
        <f>(EriMin!L41+EriMax!L41)/2</f>
        <v>4.239999999999999</v>
      </c>
      <c r="M41" s="2">
        <f>(EriMin!M41+EriMax!M41)/2</f>
        <v>1.515</v>
      </c>
      <c r="N41" s="2">
        <f>(EriMin!N41+EriMax!N41)/2</f>
        <v>8.95</v>
      </c>
    </row>
    <row r="42" spans="1:14" ht="12.75">
      <c r="A42">
        <v>1985</v>
      </c>
      <c r="B42" s="2">
        <f>(EriMin!B42+EriMax!B42)/2</f>
        <v>-6.585</v>
      </c>
      <c r="C42" s="2">
        <f>(EriMin!C42+EriMax!C42)/2</f>
        <v>-4.8549999999999995</v>
      </c>
      <c r="D42" s="2">
        <f>(EriMin!D42+EriMax!D42)/2</f>
        <v>3.11</v>
      </c>
      <c r="E42" s="2">
        <f>(EriMin!E42+EriMax!E42)/2</f>
        <v>10.89</v>
      </c>
      <c r="F42" s="2">
        <f>(EriMin!F42+EriMax!F42)/2</f>
        <v>15.555</v>
      </c>
      <c r="G42" s="2">
        <f>(EriMin!G42+EriMax!G42)/2</f>
        <v>17.415</v>
      </c>
      <c r="H42" s="2">
        <f>(EriMin!H42+EriMax!H42)/2</f>
        <v>21.255</v>
      </c>
      <c r="I42" s="2">
        <f>(EriMin!I42+EriMax!I42)/2</f>
        <v>20.315</v>
      </c>
      <c r="J42" s="2">
        <f>(EriMin!J42+EriMax!J42)/2</f>
        <v>18.035</v>
      </c>
      <c r="K42" s="2">
        <f>(EriMin!K42+EriMax!K42)/2</f>
        <v>11.845</v>
      </c>
      <c r="L42" s="2">
        <f>(EriMin!L42+EriMax!L42)/2</f>
        <v>6.21</v>
      </c>
      <c r="M42" s="2">
        <f>(EriMin!M42+EriMax!M42)/2</f>
        <v>-4.790000000000001</v>
      </c>
      <c r="N42" s="2">
        <f>(EriMin!N42+EriMax!N42)/2</f>
        <v>9.03</v>
      </c>
    </row>
    <row r="43" spans="1:14" ht="12.75">
      <c r="A43">
        <v>1986</v>
      </c>
      <c r="B43" s="2">
        <f>(EriMin!B43+EriMax!B43)/2</f>
        <v>-4.05</v>
      </c>
      <c r="C43" s="2">
        <f>(EriMin!C43+EriMax!C43)/2</f>
        <v>-3.89</v>
      </c>
      <c r="D43" s="2">
        <f>(EriMin!D43+EriMax!D43)/2</f>
        <v>2.8899999999999997</v>
      </c>
      <c r="E43" s="2">
        <f>(EriMin!E43+EriMax!E43)/2</f>
        <v>9.51</v>
      </c>
      <c r="F43" s="2">
        <f>(EriMin!F43+EriMax!F43)/2</f>
        <v>15.370000000000001</v>
      </c>
      <c r="G43" s="2">
        <f>(EriMin!G43+EriMax!G43)/2</f>
        <v>18.950000000000003</v>
      </c>
      <c r="H43" s="2">
        <f>(EriMin!H43+EriMax!H43)/2</f>
        <v>22.3</v>
      </c>
      <c r="I43" s="2">
        <f>(EriMin!I43+EriMax!I43)/2</f>
        <v>19.635</v>
      </c>
      <c r="J43" s="2">
        <f>(EriMin!J43+EriMax!J43)/2</f>
        <v>17.9</v>
      </c>
      <c r="K43" s="2">
        <f>(EriMin!K43+EriMax!K43)/2</f>
        <v>11.41</v>
      </c>
      <c r="L43" s="2">
        <f>(EriMin!L43+EriMax!L43)/2</f>
        <v>3.245</v>
      </c>
      <c r="M43" s="2">
        <f>(EriMin!M43+EriMax!M43)/2</f>
        <v>-0.45499999999999985</v>
      </c>
      <c r="N43" s="2">
        <f>(EriMin!N43+EriMax!N43)/2</f>
        <v>9.4</v>
      </c>
    </row>
    <row r="44" spans="1:14" ht="12.75">
      <c r="A44">
        <v>1987</v>
      </c>
      <c r="B44" s="2">
        <f>(EriMin!B44+EriMax!B44)/2</f>
        <v>-3.5050000000000003</v>
      </c>
      <c r="C44" s="2">
        <f>(EriMin!C44+EriMax!C44)/2</f>
        <v>-2.35</v>
      </c>
      <c r="D44" s="2">
        <f>(EriMin!D44+EriMax!D44)/2</f>
        <v>3.3999999999999995</v>
      </c>
      <c r="E44" s="2">
        <f>(EriMin!E44+EriMax!E44)/2</f>
        <v>9.42</v>
      </c>
      <c r="F44" s="2">
        <f>(EriMin!F44+EriMax!F44)/2</f>
        <v>16.33</v>
      </c>
      <c r="G44" s="2">
        <f>(EriMin!G44+EriMax!G44)/2</f>
        <v>20.990000000000002</v>
      </c>
      <c r="H44" s="2">
        <f>(EriMin!H44+EriMax!H44)/2</f>
        <v>23.285</v>
      </c>
      <c r="I44" s="2">
        <f>(EriMin!I44+EriMax!I44)/2</f>
        <v>21.09</v>
      </c>
      <c r="J44" s="2">
        <f>(EriMin!J44+EriMax!J44)/2</f>
        <v>17.560000000000002</v>
      </c>
      <c r="K44" s="2">
        <f>(EriMin!K44+EriMax!K44)/2</f>
        <v>8.209999999999999</v>
      </c>
      <c r="L44" s="2">
        <f>(EriMin!L44+EriMax!L44)/2</f>
        <v>6.155</v>
      </c>
      <c r="M44" s="2">
        <f>(EriMin!M44+EriMax!M44)/2</f>
        <v>0.76</v>
      </c>
      <c r="N44" s="2">
        <f>(EriMin!N44+EriMax!N44)/2</f>
        <v>10.115</v>
      </c>
    </row>
    <row r="45" spans="1:14" ht="12.75">
      <c r="A45">
        <v>1988</v>
      </c>
      <c r="B45" s="2">
        <f>(EriMin!B45+EriMax!B45)/2</f>
        <v>-4.635</v>
      </c>
      <c r="C45" s="2">
        <f>(EriMin!C45+EriMax!C45)/2</f>
        <v>-4.705</v>
      </c>
      <c r="D45" s="2">
        <f>(EriMin!D45+EriMax!D45)/2</f>
        <v>1.8499999999999999</v>
      </c>
      <c r="E45" s="2">
        <f>(EriMin!E45+EriMax!E45)/2</f>
        <v>7.905</v>
      </c>
      <c r="F45" s="2">
        <f>(EriMin!F45+EriMax!F45)/2</f>
        <v>15.415</v>
      </c>
      <c r="G45" s="2">
        <f>(EriMin!G45+EriMax!G45)/2</f>
        <v>19.855</v>
      </c>
      <c r="H45" s="2">
        <f>(EriMin!H45+EriMax!H45)/2</f>
        <v>23.66</v>
      </c>
      <c r="I45" s="2">
        <f>(EriMin!I45+EriMax!I45)/2</f>
        <v>22.875</v>
      </c>
      <c r="J45" s="2">
        <f>(EriMin!J45+EriMax!J45)/2</f>
        <v>16.85</v>
      </c>
      <c r="K45" s="2">
        <f>(EriMin!K45+EriMax!K45)/2</f>
        <v>7.8</v>
      </c>
      <c r="L45" s="2">
        <f>(EriMin!L45+EriMax!L45)/2</f>
        <v>5.48</v>
      </c>
      <c r="M45" s="2">
        <f>(EriMin!M45+EriMax!M45)/2</f>
        <v>-1.765</v>
      </c>
      <c r="N45" s="2">
        <f>(EriMin!N45+EriMax!N45)/2</f>
        <v>9.215</v>
      </c>
    </row>
    <row r="46" spans="1:14" ht="12.75">
      <c r="A46">
        <v>1989</v>
      </c>
      <c r="B46" s="2">
        <f>(EriMin!B46+EriMax!B46)/2</f>
        <v>-0.2749999999999999</v>
      </c>
      <c r="C46" s="2">
        <f>(EriMin!C46+EriMax!C46)/2</f>
        <v>-4.685</v>
      </c>
      <c r="D46" s="2">
        <f>(EriMin!D46+EriMax!D46)/2</f>
        <v>1.41</v>
      </c>
      <c r="E46" s="2">
        <f>(EriMin!E46+EriMax!E46)/2</f>
        <v>6.495</v>
      </c>
      <c r="F46" s="2">
        <f>(EriMin!F46+EriMax!F46)/2</f>
        <v>13.305</v>
      </c>
      <c r="G46" s="2">
        <f>(EriMin!G46+EriMax!G46)/2</f>
        <v>19.490000000000002</v>
      </c>
      <c r="H46" s="2">
        <f>(EriMin!H46+EriMax!H46)/2</f>
        <v>22.18</v>
      </c>
      <c r="I46" s="2">
        <f>(EriMin!I46+EriMax!I46)/2</f>
        <v>20.560000000000002</v>
      </c>
      <c r="J46" s="2">
        <f>(EriMin!J46+EriMax!J46)/2</f>
        <v>16.455</v>
      </c>
      <c r="K46" s="2">
        <f>(EriMin!K46+EriMax!K46)/2</f>
        <v>11.085</v>
      </c>
      <c r="L46" s="2">
        <f>(EriMin!L46+EriMax!L46)/2</f>
        <v>3.5050000000000003</v>
      </c>
      <c r="M46" s="2">
        <f>(EriMin!M46+EriMax!M46)/2</f>
        <v>-8.280000000000001</v>
      </c>
      <c r="N46" s="2">
        <f>(EriMin!N46+EriMax!N46)/2</f>
        <v>8.434999999999999</v>
      </c>
    </row>
    <row r="47" spans="1:14" ht="12.75">
      <c r="A47">
        <v>1990</v>
      </c>
      <c r="B47" s="2">
        <f>(EriMin!B47+EriMax!B47)/2</f>
        <v>0.73</v>
      </c>
      <c r="C47" s="2">
        <f>(EriMin!C47+EriMax!C47)/2</f>
        <v>-0.575</v>
      </c>
      <c r="D47" s="2">
        <f>(EriMin!D47+EriMax!D47)/2</f>
        <v>3.8000000000000003</v>
      </c>
      <c r="E47" s="2">
        <f>(EriMin!E47+EriMax!E47)/2</f>
        <v>8.945</v>
      </c>
      <c r="F47" s="2">
        <f>(EriMin!F47+EriMax!F47)/2</f>
        <v>12.955</v>
      </c>
      <c r="G47" s="2">
        <f>(EriMin!G47+EriMax!G47)/2</f>
        <v>19.37</v>
      </c>
      <c r="H47" s="2">
        <f>(EriMin!H47+EriMax!H47)/2</f>
        <v>21.384999999999998</v>
      </c>
      <c r="I47" s="2">
        <f>(EriMin!I47+EriMax!I47)/2</f>
        <v>20.525</v>
      </c>
      <c r="J47" s="2">
        <f>(EriMin!J47+EriMax!J47)/2</f>
        <v>17.045</v>
      </c>
      <c r="K47" s="2">
        <f>(EriMin!K47+EriMax!K47)/2</f>
        <v>11.06</v>
      </c>
      <c r="L47" s="2">
        <f>(EriMin!L47+EriMax!L47)/2</f>
        <v>6.58</v>
      </c>
      <c r="M47" s="2">
        <f>(EriMin!M47+EriMax!M47)/2</f>
        <v>0.625</v>
      </c>
      <c r="N47" s="2">
        <f>(EriMin!N47+EriMax!N47)/2</f>
        <v>10.205</v>
      </c>
    </row>
    <row r="48" spans="1:14" ht="12.75">
      <c r="A48">
        <v>1991</v>
      </c>
      <c r="B48" s="2">
        <f>(EriMin!B48+EriMax!B48)/2</f>
        <v>-3.995</v>
      </c>
      <c r="C48" s="2">
        <f>(EriMin!C48+EriMax!C48)/2</f>
        <v>-0.835</v>
      </c>
      <c r="D48" s="2">
        <f>(EriMin!D48+EriMax!D48)/2</f>
        <v>3.545</v>
      </c>
      <c r="E48" s="2">
        <f>(EriMin!E48+EriMax!E48)/2</f>
        <v>10.185</v>
      </c>
      <c r="F48" s="2">
        <f>(EriMin!F48+EriMax!F48)/2</f>
        <v>18.15</v>
      </c>
      <c r="G48" s="2">
        <f>(EriMin!G48+EriMax!G48)/2</f>
        <v>21.225</v>
      </c>
      <c r="H48" s="2">
        <f>(EriMin!H48+EriMax!H48)/2</f>
        <v>22.615000000000002</v>
      </c>
      <c r="I48" s="2">
        <f>(EriMin!I48+EriMax!I48)/2</f>
        <v>21.785</v>
      </c>
      <c r="J48" s="2">
        <f>(EriMin!J48+EriMax!J48)/2</f>
        <v>16.71</v>
      </c>
      <c r="K48" s="2">
        <f>(EriMin!K48+EriMax!K48)/2</f>
        <v>12.24</v>
      </c>
      <c r="L48" s="2">
        <f>(EriMin!L48+EriMax!L48)/2</f>
        <v>3.27</v>
      </c>
      <c r="M48" s="2">
        <f>(EriMin!M48+EriMax!M48)/2</f>
        <v>0.010000000000000009</v>
      </c>
      <c r="N48" s="2">
        <f>(EriMin!N48+EriMax!N48)/2</f>
        <v>10.41</v>
      </c>
    </row>
    <row r="49" spans="1:14" ht="12.75">
      <c r="A49">
        <v>1992</v>
      </c>
      <c r="B49" s="2">
        <f>(EriMin!B49+EriMax!B49)/2</f>
        <v>-2.3949999999999996</v>
      </c>
      <c r="C49" s="2">
        <f>(EriMin!C49+EriMax!C49)/2</f>
        <v>-1.0100000000000002</v>
      </c>
      <c r="D49" s="2">
        <f>(EriMin!D49+EriMax!D49)/2</f>
        <v>1.18</v>
      </c>
      <c r="E49" s="2">
        <f>(EriMin!E49+EriMax!E49)/2</f>
        <v>7.285</v>
      </c>
      <c r="F49" s="2">
        <f>(EriMin!F49+EriMax!F49)/2</f>
        <v>13.725</v>
      </c>
      <c r="G49" s="2">
        <f>(EriMin!G49+EriMax!G49)/2</f>
        <v>17.34</v>
      </c>
      <c r="H49" s="2">
        <f>(EriMin!H49+EriMax!H49)/2</f>
        <v>20.355</v>
      </c>
      <c r="I49" s="2">
        <f>(EriMin!I49+EriMax!I49)/2</f>
        <v>18.93</v>
      </c>
      <c r="J49" s="2">
        <f>(EriMin!J49+EriMax!J49)/2</f>
        <v>16.6</v>
      </c>
      <c r="K49" s="2">
        <f>(EriMin!K49+EriMax!K49)/2</f>
        <v>9.370000000000001</v>
      </c>
      <c r="L49" s="2">
        <f>(EriMin!L49+EriMax!L49)/2</f>
        <v>4.475</v>
      </c>
      <c r="M49" s="2">
        <f>(EriMin!M49+EriMax!M49)/2</f>
        <v>-0.11499999999999999</v>
      </c>
      <c r="N49" s="2">
        <f>(EriMin!N49+EriMax!N49)/2</f>
        <v>8.815000000000001</v>
      </c>
    </row>
    <row r="50" spans="1:14" ht="12.75">
      <c r="A50">
        <v>1993</v>
      </c>
      <c r="B50" s="2">
        <f>(EriMin!B50+EriMax!B50)/2</f>
        <v>-1.875</v>
      </c>
      <c r="C50" s="2">
        <f>(EriMin!C50+EriMax!C50)/2</f>
        <v>-5.5</v>
      </c>
      <c r="D50" s="2">
        <f>(EriMin!D50+EriMax!D50)/2</f>
        <v>-0.3749999999999998</v>
      </c>
      <c r="E50" s="2">
        <f>(EriMin!E50+EriMax!E50)/2</f>
        <v>7.835</v>
      </c>
      <c r="F50" s="2">
        <f>(EriMin!F50+EriMax!F50)/2</f>
        <v>14.375</v>
      </c>
      <c r="G50" s="2">
        <f>(EriMin!G50+EriMax!G50)/2</f>
        <v>18.915</v>
      </c>
      <c r="H50" s="2">
        <f>(EriMin!H50+EriMax!H50)/2</f>
        <v>22.915</v>
      </c>
      <c r="I50" s="2">
        <f>(EriMin!I50+EriMax!I50)/2</f>
        <v>22.08</v>
      </c>
      <c r="J50" s="2">
        <f>(EriMin!J50+EriMax!J50)/2</f>
        <v>15.46</v>
      </c>
      <c r="K50" s="2">
        <f>(EriMin!K50+EriMax!K50)/2</f>
        <v>9.705</v>
      </c>
      <c r="L50" s="2">
        <f>(EriMin!L50+EriMax!L50)/2</f>
        <v>4.155</v>
      </c>
      <c r="M50" s="2">
        <f>(EriMin!M50+EriMax!M50)/2</f>
        <v>-1.5799999999999998</v>
      </c>
      <c r="N50" s="2">
        <f>(EriMin!N50+EriMax!N50)/2</f>
        <v>8.844999999999999</v>
      </c>
    </row>
    <row r="51" spans="1:14" ht="12.75">
      <c r="A51">
        <v>1994</v>
      </c>
      <c r="B51" s="2">
        <f>(EriMin!B51+EriMax!B51)/2</f>
        <v>-8.835</v>
      </c>
      <c r="C51" s="2">
        <f>(EriMin!C51+EriMax!C51)/2</f>
        <v>-5.565</v>
      </c>
      <c r="D51" s="2">
        <f>(EriMin!D51+EriMax!D51)/2</f>
        <v>1.1050000000000002</v>
      </c>
      <c r="E51" s="2">
        <f>(EriMin!E51+EriMax!E51)/2</f>
        <v>9.18</v>
      </c>
      <c r="F51" s="2">
        <f>(EriMin!F51+EriMax!F51)/2</f>
        <v>12.68</v>
      </c>
      <c r="G51" s="2">
        <f>(EriMin!G51+EriMax!G51)/2</f>
        <v>20.52</v>
      </c>
      <c r="H51" s="2">
        <f>(EriMin!H51+EriMax!H51)/2</f>
        <v>22.22</v>
      </c>
      <c r="I51" s="2">
        <f>(EriMin!I51+EriMax!I51)/2</f>
        <v>19.759999999999998</v>
      </c>
      <c r="J51" s="2">
        <f>(EriMin!J51+EriMax!J51)/2</f>
        <v>17.22</v>
      </c>
      <c r="K51" s="2">
        <f>(EriMin!K51+EriMax!K51)/2</f>
        <v>11.469999999999999</v>
      </c>
      <c r="L51" s="2">
        <f>(EriMin!L51+EriMax!L51)/2</f>
        <v>7.13</v>
      </c>
      <c r="M51" s="2">
        <f>(EriMin!M51+EriMax!M51)/2</f>
        <v>1.2800000000000002</v>
      </c>
      <c r="N51" s="2">
        <f>(EriMin!N51+EriMax!N51)/2</f>
        <v>9.015</v>
      </c>
    </row>
    <row r="52" spans="1:14" ht="12.75">
      <c r="A52">
        <v>1995</v>
      </c>
      <c r="B52" s="2">
        <f>(EriMin!B52+EriMax!B52)/2</f>
        <v>-2.395</v>
      </c>
      <c r="C52" s="2">
        <f>(EriMin!C52+EriMax!C52)/2</f>
        <v>-4.805</v>
      </c>
      <c r="D52" s="2">
        <f>(EriMin!D52+EriMax!D52)/2</f>
        <v>3.2100000000000004</v>
      </c>
      <c r="E52" s="2">
        <f>(EriMin!E52+EriMax!E52)/2</f>
        <v>6.375</v>
      </c>
      <c r="F52" s="2">
        <f>(EriMin!F52+EriMax!F52)/2</f>
        <v>13.965</v>
      </c>
      <c r="G52" s="2">
        <f>(EriMin!G52+EriMax!G52)/2</f>
        <v>20.77</v>
      </c>
      <c r="H52" s="2">
        <f>(EriMin!H52+EriMax!H52)/2</f>
        <v>22.795</v>
      </c>
      <c r="I52" s="2">
        <f>(EriMin!I52+EriMax!I52)/2</f>
        <v>23.735</v>
      </c>
      <c r="J52" s="2">
        <f>(EriMin!J52+EriMax!J52)/2</f>
        <v>16.04</v>
      </c>
      <c r="K52" s="2">
        <f>(EriMin!K52+EriMax!K52)/2</f>
        <v>12.344999999999999</v>
      </c>
      <c r="L52" s="2">
        <f>(EriMin!L52+EriMax!L52)/2</f>
        <v>1.8650000000000002</v>
      </c>
      <c r="M52" s="2">
        <f>(EriMin!M52+EriMax!M52)/2</f>
        <v>-3.8850000000000002</v>
      </c>
      <c r="N52" s="2">
        <f>(EriMin!N52+EriMax!N52)/2</f>
        <v>9.17</v>
      </c>
    </row>
    <row r="53" spans="1:14" ht="12.75">
      <c r="A53">
        <v>1996</v>
      </c>
      <c r="B53" s="2">
        <f>(EriMin!B53+EriMax!B53)/2</f>
        <v>-5.215</v>
      </c>
      <c r="C53" s="2">
        <f>(EriMin!C53+EriMax!C53)/2</f>
        <v>-3.8649999999999998</v>
      </c>
      <c r="D53" s="2">
        <f>(EriMin!D53+EriMax!D53)/2</f>
        <v>-1.195</v>
      </c>
      <c r="E53" s="2">
        <f>(EriMin!E53+EriMax!E53)/2</f>
        <v>6.765000000000001</v>
      </c>
      <c r="F53" s="2">
        <f>(EriMin!F53+EriMax!F53)/2</f>
        <v>13.095</v>
      </c>
      <c r="G53" s="2">
        <f>(EriMin!G53+EriMax!G53)/2</f>
        <v>20.27</v>
      </c>
      <c r="H53" s="2">
        <f>(EriMin!H53+EriMax!H53)/2</f>
        <v>20.78</v>
      </c>
      <c r="I53" s="2">
        <f>(EriMin!I53+EriMax!I53)/2</f>
        <v>21.56</v>
      </c>
      <c r="J53" s="2">
        <f>(EriMin!J53+EriMax!J53)/2</f>
        <v>17.115000000000002</v>
      </c>
      <c r="K53" s="2">
        <f>(EriMin!K53+EriMax!K53)/2</f>
        <v>11.209999999999999</v>
      </c>
      <c r="L53" s="2">
        <f>(EriMin!L53+EriMax!L53)/2</f>
        <v>1.42</v>
      </c>
      <c r="M53" s="2">
        <f>(EriMin!M53+EriMax!M53)/2</f>
        <v>0.29500000000000015</v>
      </c>
      <c r="N53" s="2">
        <f>(EriMin!N53+EriMax!N53)/2</f>
        <v>8.52</v>
      </c>
    </row>
    <row r="54" spans="1:14" ht="12.75">
      <c r="A54">
        <v>1997</v>
      </c>
      <c r="B54" s="2">
        <f>(EriMin!B54+EriMax!B54)/2</f>
        <v>-5.180000000000001</v>
      </c>
      <c r="C54" s="2">
        <f>(EriMin!C54+EriMax!C54)/2</f>
        <v>-0.78</v>
      </c>
      <c r="D54" s="2">
        <f>(EriMin!D54+EriMax!D54)/2</f>
        <v>2.37</v>
      </c>
      <c r="E54" s="2">
        <f>(EriMin!E54+EriMax!E54)/2</f>
        <v>6.550000000000001</v>
      </c>
      <c r="F54" s="2">
        <f>(EriMin!F54+EriMax!F54)/2</f>
        <v>10.794999999999998</v>
      </c>
      <c r="G54" s="2">
        <f>(EriMin!G54+EriMax!G54)/2</f>
        <v>19.77</v>
      </c>
      <c r="H54" s="2">
        <f>(EriMin!H54+EriMax!H54)/2</f>
        <v>21.255</v>
      </c>
      <c r="I54" s="2">
        <f>(EriMin!I54+EriMax!I54)/2</f>
        <v>19.310000000000002</v>
      </c>
      <c r="J54" s="2">
        <f>(EriMin!J54+EriMax!J54)/2</f>
        <v>16.59</v>
      </c>
      <c r="K54" s="2">
        <f>(EriMin!K54+EriMax!K54)/2</f>
        <v>10.84</v>
      </c>
      <c r="L54" s="2">
        <f>(EriMin!L54+EriMax!L54)/2</f>
        <v>2.955</v>
      </c>
      <c r="M54" s="2">
        <f>(EriMin!M54+EriMax!M54)/2</f>
        <v>-0.07999999999999985</v>
      </c>
      <c r="N54" s="2">
        <f>(EriMin!N54+EriMax!N54)/2</f>
        <v>8.7</v>
      </c>
    </row>
    <row r="55" spans="1:14" ht="12.75">
      <c r="A55">
        <v>1998</v>
      </c>
      <c r="B55" s="2">
        <f>(EriMin!B55+EriMax!B55)/2</f>
        <v>0.09999999999999987</v>
      </c>
      <c r="C55" s="2">
        <f>(EriMin!C55+EriMax!C55)/2</f>
        <v>1.7850000000000001</v>
      </c>
      <c r="D55" s="2">
        <f>(EriMin!D55+EriMax!D55)/2</f>
        <v>3.545</v>
      </c>
      <c r="E55" s="2">
        <f>(EriMin!E55+EriMax!E55)/2</f>
        <v>9.2</v>
      </c>
      <c r="F55" s="2">
        <f>(EriMin!F55+EriMax!F55)/2</f>
        <v>17.805</v>
      </c>
      <c r="G55" s="2">
        <f>(EriMin!G55+EriMax!G55)/2</f>
        <v>19.895</v>
      </c>
      <c r="H55" s="2">
        <f>(EriMin!H55+EriMax!H55)/2</f>
        <v>21.96</v>
      </c>
      <c r="I55" s="2">
        <f>(EriMin!I55+EriMax!I55)/2</f>
        <v>21.935000000000002</v>
      </c>
      <c r="J55" s="2">
        <f>(EriMin!J55+EriMax!J55)/2</f>
        <v>19.14</v>
      </c>
      <c r="K55" s="2">
        <f>(EriMin!K55+EriMax!K55)/2</f>
        <v>11.875</v>
      </c>
      <c r="L55" s="2">
        <f>(EriMin!L55+EriMax!L55)/2</f>
        <v>6.130000000000001</v>
      </c>
      <c r="M55" s="2">
        <f>(EriMin!M55+EriMax!M55)/2</f>
        <v>1.9700000000000002</v>
      </c>
      <c r="N55" s="2">
        <f>(EriMin!N55+EriMax!N55)/2</f>
        <v>11.280000000000001</v>
      </c>
    </row>
    <row r="56" spans="1:14" ht="12.75">
      <c r="A56">
        <v>1999</v>
      </c>
      <c r="B56" s="2">
        <f>(EriMin!B56+EriMax!B56)/2</f>
        <v>-4.63</v>
      </c>
      <c r="C56" s="2">
        <f>(EriMin!C56+EriMax!C56)/2</f>
        <v>-0.04499999999999993</v>
      </c>
      <c r="D56" s="2">
        <f>(EriMin!D56+EriMax!D56)/2</f>
        <v>0.41500000000000004</v>
      </c>
      <c r="E56" s="2">
        <f>(EriMin!E56+EriMax!E56)/2</f>
        <v>9.344999999999999</v>
      </c>
      <c r="F56" s="2">
        <f>(EriMin!F56+EriMax!F56)/2</f>
        <v>15.995000000000001</v>
      </c>
      <c r="G56" s="2">
        <f>(EriMin!G56+EriMax!G56)/2</f>
        <v>20.935000000000002</v>
      </c>
      <c r="H56" s="2">
        <f>(EriMin!H56+EriMax!H56)/2</f>
        <v>24.195</v>
      </c>
      <c r="I56" s="2">
        <f>(EriMin!I56+EriMax!I56)/2</f>
        <v>20.369999999999997</v>
      </c>
      <c r="J56" s="2">
        <f>(EriMin!J56+EriMax!J56)/2</f>
        <v>17.985</v>
      </c>
      <c r="K56" s="2">
        <f>(EriMin!K56+EriMax!K56)/2</f>
        <v>10.575000000000001</v>
      </c>
      <c r="L56" s="2">
        <f>(EriMin!L56+EriMax!L56)/2</f>
        <v>6.86</v>
      </c>
      <c r="M56" s="2">
        <f>(EriMin!M56+EriMax!M56)/2</f>
        <v>-0.125</v>
      </c>
      <c r="N56" s="2">
        <f>(EriMin!N56+EriMax!N56)/2</f>
        <v>10.16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43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-11.68</v>
      </c>
      <c r="C5">
        <v>-8.99</v>
      </c>
      <c r="D5">
        <v>-3.53</v>
      </c>
      <c r="E5">
        <v>4.58</v>
      </c>
      <c r="F5">
        <v>6.76</v>
      </c>
      <c r="G5">
        <v>13.12</v>
      </c>
      <c r="H5">
        <v>16.68</v>
      </c>
      <c r="I5">
        <v>14.73</v>
      </c>
      <c r="J5">
        <v>12.4</v>
      </c>
      <c r="K5">
        <v>4.32</v>
      </c>
      <c r="L5">
        <v>3.15</v>
      </c>
      <c r="M5">
        <v>-3.89</v>
      </c>
      <c r="N5">
        <v>3.97</v>
      </c>
    </row>
    <row r="6" spans="1:14" ht="12.75">
      <c r="A6">
        <v>1949</v>
      </c>
      <c r="B6">
        <v>-3.79</v>
      </c>
      <c r="C6">
        <v>-5.18</v>
      </c>
      <c r="D6">
        <v>-2.86</v>
      </c>
      <c r="E6">
        <v>1.69</v>
      </c>
      <c r="F6">
        <v>8.71</v>
      </c>
      <c r="G6">
        <v>16</v>
      </c>
      <c r="H6">
        <v>18.33</v>
      </c>
      <c r="I6">
        <v>15.74</v>
      </c>
      <c r="J6">
        <v>9.34</v>
      </c>
      <c r="K6">
        <v>7.73</v>
      </c>
      <c r="L6">
        <v>-0.06</v>
      </c>
      <c r="M6">
        <v>-3.75</v>
      </c>
      <c r="N6">
        <v>5.16</v>
      </c>
    </row>
    <row r="7" spans="1:14" ht="12.75">
      <c r="A7">
        <v>1950</v>
      </c>
      <c r="B7">
        <v>-3.85</v>
      </c>
      <c r="C7">
        <v>-7.03</v>
      </c>
      <c r="D7">
        <v>-5.59</v>
      </c>
      <c r="E7">
        <v>0.11</v>
      </c>
      <c r="F7">
        <v>7.97</v>
      </c>
      <c r="G7">
        <v>12.91</v>
      </c>
      <c r="H7">
        <v>14.69</v>
      </c>
      <c r="I7">
        <v>14.31</v>
      </c>
      <c r="J7">
        <v>11.39</v>
      </c>
      <c r="K7">
        <v>7.47</v>
      </c>
      <c r="L7">
        <v>-1.63</v>
      </c>
      <c r="M7">
        <v>-8.16</v>
      </c>
      <c r="N7">
        <v>3.55</v>
      </c>
    </row>
    <row r="8" spans="1:14" ht="12.75">
      <c r="A8">
        <v>1951</v>
      </c>
      <c r="B8">
        <v>-6.13</v>
      </c>
      <c r="C8">
        <v>-6.9</v>
      </c>
      <c r="D8">
        <v>-2.35</v>
      </c>
      <c r="E8">
        <v>2.38</v>
      </c>
      <c r="F8">
        <v>8.56</v>
      </c>
      <c r="G8">
        <v>13.6</v>
      </c>
      <c r="H8">
        <v>15.81</v>
      </c>
      <c r="I8">
        <v>14.1</v>
      </c>
      <c r="J8">
        <v>10.44</v>
      </c>
      <c r="K8">
        <v>6.62</v>
      </c>
      <c r="L8">
        <v>-2.81</v>
      </c>
      <c r="M8">
        <v>-6.33</v>
      </c>
      <c r="N8">
        <v>3.92</v>
      </c>
    </row>
    <row r="9" spans="1:14" ht="12.75">
      <c r="A9">
        <v>1952</v>
      </c>
      <c r="B9">
        <v>-5.35</v>
      </c>
      <c r="C9">
        <v>-5.21</v>
      </c>
      <c r="D9">
        <v>-2.85</v>
      </c>
      <c r="E9">
        <v>3.48</v>
      </c>
      <c r="F9">
        <v>7.5</v>
      </c>
      <c r="G9">
        <v>15.32</v>
      </c>
      <c r="H9">
        <v>17.46</v>
      </c>
      <c r="I9">
        <v>14.74</v>
      </c>
      <c r="J9">
        <v>10.99</v>
      </c>
      <c r="K9">
        <v>2.53</v>
      </c>
      <c r="L9">
        <v>1.25</v>
      </c>
      <c r="M9">
        <v>-2.38</v>
      </c>
      <c r="N9">
        <v>4.79</v>
      </c>
    </row>
    <row r="10" spans="1:14" ht="12.75">
      <c r="A10">
        <v>1953</v>
      </c>
      <c r="B10">
        <v>-4.22</v>
      </c>
      <c r="C10">
        <v>-4.69</v>
      </c>
      <c r="D10">
        <v>-1.16</v>
      </c>
      <c r="E10">
        <v>1.88</v>
      </c>
      <c r="F10">
        <v>9.29</v>
      </c>
      <c r="G10">
        <v>14.53</v>
      </c>
      <c r="H10">
        <v>16.04</v>
      </c>
      <c r="I10">
        <v>15.24</v>
      </c>
      <c r="J10">
        <v>10.78</v>
      </c>
      <c r="K10">
        <v>5.6</v>
      </c>
      <c r="L10">
        <v>1.69</v>
      </c>
      <c r="M10">
        <v>-3.28</v>
      </c>
      <c r="N10">
        <v>5.14</v>
      </c>
    </row>
    <row r="11" spans="1:14" ht="12.75">
      <c r="A11">
        <v>1954</v>
      </c>
      <c r="B11">
        <v>-7.58</v>
      </c>
      <c r="C11">
        <v>-3.45</v>
      </c>
      <c r="D11">
        <v>-4.07</v>
      </c>
      <c r="E11">
        <v>4.13</v>
      </c>
      <c r="F11">
        <v>6.19</v>
      </c>
      <c r="G11">
        <v>15.13</v>
      </c>
      <c r="H11">
        <v>14.85</v>
      </c>
      <c r="I11">
        <v>14.62</v>
      </c>
      <c r="J11">
        <v>12.44</v>
      </c>
      <c r="K11">
        <v>7.38</v>
      </c>
      <c r="L11">
        <v>0.53</v>
      </c>
      <c r="M11">
        <v>-4.57</v>
      </c>
      <c r="N11">
        <v>4.63</v>
      </c>
    </row>
    <row r="12" spans="1:14" ht="12.75">
      <c r="A12">
        <v>1955</v>
      </c>
      <c r="B12">
        <v>-7.42</v>
      </c>
      <c r="C12">
        <v>-6.54</v>
      </c>
      <c r="D12">
        <v>-3.08</v>
      </c>
      <c r="E12">
        <v>5.68</v>
      </c>
      <c r="F12">
        <v>9.31</v>
      </c>
      <c r="G12">
        <v>12.53</v>
      </c>
      <c r="H12">
        <v>18.42</v>
      </c>
      <c r="I12">
        <v>17.8</v>
      </c>
      <c r="J12">
        <v>11.19</v>
      </c>
      <c r="K12">
        <v>6.54</v>
      </c>
      <c r="L12">
        <v>-1.48</v>
      </c>
      <c r="M12">
        <v>-6.82</v>
      </c>
      <c r="N12">
        <v>4.68</v>
      </c>
    </row>
    <row r="13" spans="1:14" ht="12.75">
      <c r="A13">
        <v>1956</v>
      </c>
      <c r="B13">
        <v>-7.73</v>
      </c>
      <c r="C13">
        <v>-6.22</v>
      </c>
      <c r="D13">
        <v>-4.43</v>
      </c>
      <c r="E13">
        <v>1.1</v>
      </c>
      <c r="F13">
        <v>7.32</v>
      </c>
      <c r="G13">
        <v>13.87</v>
      </c>
      <c r="H13">
        <v>15.91</v>
      </c>
      <c r="I13">
        <v>15.58</v>
      </c>
      <c r="J13">
        <v>9.38</v>
      </c>
      <c r="K13">
        <v>6.63</v>
      </c>
      <c r="L13">
        <v>0.28</v>
      </c>
      <c r="M13">
        <v>-1.97</v>
      </c>
      <c r="N13">
        <v>4.15</v>
      </c>
    </row>
    <row r="14" spans="1:14" ht="12.75">
      <c r="A14">
        <v>1957</v>
      </c>
      <c r="B14">
        <v>-10.4</v>
      </c>
      <c r="C14">
        <v>-5.3</v>
      </c>
      <c r="D14">
        <v>-2.5</v>
      </c>
      <c r="E14">
        <v>4.13</v>
      </c>
      <c r="F14">
        <v>7.98</v>
      </c>
      <c r="G14">
        <v>14.58</v>
      </c>
      <c r="H14">
        <v>15.66</v>
      </c>
      <c r="I14">
        <v>14.22</v>
      </c>
      <c r="J14">
        <v>11.19</v>
      </c>
      <c r="K14">
        <v>4.5</v>
      </c>
      <c r="L14">
        <v>0.61</v>
      </c>
      <c r="M14">
        <v>-3</v>
      </c>
      <c r="N14">
        <v>4.31</v>
      </c>
    </row>
    <row r="15" spans="1:14" ht="12.75">
      <c r="A15">
        <v>1958</v>
      </c>
      <c r="B15">
        <v>-7.07</v>
      </c>
      <c r="C15">
        <v>-10.13</v>
      </c>
      <c r="D15">
        <v>-2.08</v>
      </c>
      <c r="E15">
        <v>2.96</v>
      </c>
      <c r="F15">
        <v>6.55</v>
      </c>
      <c r="G15">
        <v>10.99</v>
      </c>
      <c r="H15">
        <v>16.58</v>
      </c>
      <c r="I15">
        <v>14.33</v>
      </c>
      <c r="J15">
        <v>11.93</v>
      </c>
      <c r="K15">
        <v>5.94</v>
      </c>
      <c r="L15">
        <v>1.18</v>
      </c>
      <c r="M15">
        <v>-10.5</v>
      </c>
      <c r="N15">
        <v>3.39</v>
      </c>
    </row>
    <row r="16" spans="1:14" ht="12.75">
      <c r="A16">
        <v>1959</v>
      </c>
      <c r="B16">
        <v>-10.72</v>
      </c>
      <c r="C16">
        <v>-8.19</v>
      </c>
      <c r="D16">
        <v>-4.19</v>
      </c>
      <c r="E16">
        <v>2.89</v>
      </c>
      <c r="F16">
        <v>10.25</v>
      </c>
      <c r="G16">
        <v>13.98</v>
      </c>
      <c r="H16">
        <v>16.1</v>
      </c>
      <c r="I16">
        <v>18.22</v>
      </c>
      <c r="J16">
        <v>13.34</v>
      </c>
      <c r="K16">
        <v>6.52</v>
      </c>
      <c r="L16">
        <v>-1.69</v>
      </c>
      <c r="M16">
        <v>-2.59</v>
      </c>
      <c r="N16">
        <v>4.49</v>
      </c>
    </row>
    <row r="17" spans="1:14" ht="12.75">
      <c r="A17">
        <v>1960</v>
      </c>
      <c r="B17">
        <v>-5.51</v>
      </c>
      <c r="C17">
        <v>-6.3</v>
      </c>
      <c r="D17">
        <v>-9.51</v>
      </c>
      <c r="E17">
        <v>4.06</v>
      </c>
      <c r="F17">
        <v>8.68</v>
      </c>
      <c r="G17">
        <v>12.74</v>
      </c>
      <c r="H17">
        <v>14.41</v>
      </c>
      <c r="I17">
        <v>15.51</v>
      </c>
      <c r="J17">
        <v>13.11</v>
      </c>
      <c r="K17">
        <v>5.16</v>
      </c>
      <c r="L17">
        <v>1.47</v>
      </c>
      <c r="M17">
        <v>-8.91</v>
      </c>
      <c r="N17">
        <v>3.74</v>
      </c>
    </row>
    <row r="18" spans="1:14" ht="12.75">
      <c r="A18">
        <v>1961</v>
      </c>
      <c r="B18">
        <v>-10.14</v>
      </c>
      <c r="C18">
        <v>-5.92</v>
      </c>
      <c r="D18">
        <v>-1.22</v>
      </c>
      <c r="E18">
        <v>1.03</v>
      </c>
      <c r="F18">
        <v>6.27</v>
      </c>
      <c r="G18">
        <v>12.49</v>
      </c>
      <c r="H18">
        <v>16.1</v>
      </c>
      <c r="I18">
        <v>15.9</v>
      </c>
      <c r="J18">
        <v>14.29</v>
      </c>
      <c r="K18">
        <v>7.18</v>
      </c>
      <c r="L18">
        <v>0.46</v>
      </c>
      <c r="M18">
        <v>-5.7</v>
      </c>
      <c r="N18">
        <v>4.23</v>
      </c>
    </row>
    <row r="19" spans="1:14" ht="12.75">
      <c r="A19">
        <v>1962</v>
      </c>
      <c r="B19">
        <v>-9.79</v>
      </c>
      <c r="C19">
        <v>-8.87</v>
      </c>
      <c r="D19">
        <v>-3.48</v>
      </c>
      <c r="E19">
        <v>2.52</v>
      </c>
      <c r="F19">
        <v>11.3</v>
      </c>
      <c r="G19">
        <v>13.94</v>
      </c>
      <c r="H19">
        <v>14.8</v>
      </c>
      <c r="I19">
        <v>14.54</v>
      </c>
      <c r="J19">
        <v>10.41</v>
      </c>
      <c r="K19">
        <v>6.82</v>
      </c>
      <c r="L19">
        <v>-0.1</v>
      </c>
      <c r="M19">
        <v>-8.58</v>
      </c>
      <c r="N19">
        <v>3.62</v>
      </c>
    </row>
    <row r="20" spans="1:14" ht="12.75">
      <c r="A20">
        <v>1963</v>
      </c>
      <c r="B20">
        <v>-12.48</v>
      </c>
      <c r="C20">
        <v>-12.92</v>
      </c>
      <c r="D20">
        <v>-2.32</v>
      </c>
      <c r="E20">
        <v>2.38</v>
      </c>
      <c r="F20">
        <v>6.55</v>
      </c>
      <c r="G20">
        <v>13.06</v>
      </c>
      <c r="H20">
        <v>15.56</v>
      </c>
      <c r="I20">
        <v>13.42</v>
      </c>
      <c r="J20">
        <v>9.01</v>
      </c>
      <c r="K20">
        <v>7.54</v>
      </c>
      <c r="L20">
        <v>2.65</v>
      </c>
      <c r="M20">
        <v>-9.42</v>
      </c>
      <c r="N20">
        <v>2.75</v>
      </c>
    </row>
    <row r="21" spans="1:14" ht="12.75">
      <c r="A21">
        <v>1964</v>
      </c>
      <c r="B21">
        <v>-6.47</v>
      </c>
      <c r="C21">
        <v>-8.28</v>
      </c>
      <c r="D21">
        <v>-3.22</v>
      </c>
      <c r="E21">
        <v>3.01</v>
      </c>
      <c r="F21">
        <v>9.82</v>
      </c>
      <c r="G21">
        <v>13.43</v>
      </c>
      <c r="H21">
        <v>16.77</v>
      </c>
      <c r="I21">
        <v>13.48</v>
      </c>
      <c r="J21">
        <v>10.93</v>
      </c>
      <c r="K21">
        <v>3.06</v>
      </c>
      <c r="L21">
        <v>1.16</v>
      </c>
      <c r="M21">
        <v>-5.33</v>
      </c>
      <c r="N21">
        <v>4.03</v>
      </c>
    </row>
    <row r="22" spans="1:14" ht="12.75">
      <c r="A22">
        <v>1965</v>
      </c>
      <c r="B22">
        <v>-8.47</v>
      </c>
      <c r="C22">
        <v>-8.45</v>
      </c>
      <c r="D22">
        <v>-5.14</v>
      </c>
      <c r="E22">
        <v>0.93</v>
      </c>
      <c r="F22">
        <v>10.04</v>
      </c>
      <c r="G22">
        <v>12.43</v>
      </c>
      <c r="H22">
        <v>13.6</v>
      </c>
      <c r="I22">
        <v>14.27</v>
      </c>
      <c r="J22">
        <v>13.06</v>
      </c>
      <c r="K22">
        <v>4.91</v>
      </c>
      <c r="L22">
        <v>0.47</v>
      </c>
      <c r="M22">
        <v>-1.93</v>
      </c>
      <c r="N22">
        <v>3.81</v>
      </c>
    </row>
    <row r="23" spans="1:14" ht="12.75">
      <c r="A23">
        <v>1966</v>
      </c>
      <c r="B23">
        <v>-10.19</v>
      </c>
      <c r="C23">
        <v>-7.05</v>
      </c>
      <c r="D23">
        <v>-2.2</v>
      </c>
      <c r="E23">
        <v>1.92</v>
      </c>
      <c r="F23">
        <v>5.35</v>
      </c>
      <c r="G23">
        <v>13.69</v>
      </c>
      <c r="H23">
        <v>16.4</v>
      </c>
      <c r="I23">
        <v>14.53</v>
      </c>
      <c r="J23">
        <v>10.15</v>
      </c>
      <c r="K23">
        <v>4.23</v>
      </c>
      <c r="L23">
        <v>1.1</v>
      </c>
      <c r="M23">
        <v>-5.15</v>
      </c>
      <c r="N23">
        <v>3.57</v>
      </c>
    </row>
    <row r="24" spans="1:14" ht="12.75">
      <c r="A24">
        <v>1967</v>
      </c>
      <c r="B24">
        <v>-5.33</v>
      </c>
      <c r="C24">
        <v>-10.08</v>
      </c>
      <c r="D24">
        <v>-3.73</v>
      </c>
      <c r="E24">
        <v>3.16</v>
      </c>
      <c r="F24">
        <v>5.47</v>
      </c>
      <c r="G24">
        <v>15.39</v>
      </c>
      <c r="H24">
        <v>15.18</v>
      </c>
      <c r="I24">
        <v>13.74</v>
      </c>
      <c r="J24">
        <v>8.98</v>
      </c>
      <c r="K24">
        <v>5.87</v>
      </c>
      <c r="L24">
        <v>-1.19</v>
      </c>
      <c r="M24">
        <v>-3.63</v>
      </c>
      <c r="N24">
        <v>3.65</v>
      </c>
    </row>
    <row r="25" spans="1:14" ht="12.75">
      <c r="A25">
        <v>1968</v>
      </c>
      <c r="B25">
        <v>-10.18</v>
      </c>
      <c r="C25">
        <v>-10.25</v>
      </c>
      <c r="D25">
        <v>-2.49</v>
      </c>
      <c r="E25">
        <v>3.53</v>
      </c>
      <c r="F25">
        <v>7</v>
      </c>
      <c r="G25">
        <v>13.47</v>
      </c>
      <c r="H25">
        <v>15.52</v>
      </c>
      <c r="I25">
        <v>15.92</v>
      </c>
      <c r="J25">
        <v>12.77</v>
      </c>
      <c r="K25">
        <v>6.4</v>
      </c>
      <c r="L25">
        <v>1.03</v>
      </c>
      <c r="M25">
        <v>-6.09</v>
      </c>
      <c r="N25">
        <v>3.89</v>
      </c>
    </row>
    <row r="26" spans="1:14" ht="12.75">
      <c r="A26">
        <v>1969</v>
      </c>
      <c r="B26">
        <v>-8.69</v>
      </c>
      <c r="C26">
        <v>-7.07</v>
      </c>
      <c r="D26">
        <v>-4.91</v>
      </c>
      <c r="E26">
        <v>2.9</v>
      </c>
      <c r="F26">
        <v>7.63</v>
      </c>
      <c r="G26">
        <v>12.44</v>
      </c>
      <c r="H26">
        <v>16.63</v>
      </c>
      <c r="I26">
        <v>15.55</v>
      </c>
      <c r="J26">
        <v>11.87</v>
      </c>
      <c r="K26">
        <v>5.36</v>
      </c>
      <c r="L26">
        <v>0.08</v>
      </c>
      <c r="M26">
        <v>-6.83</v>
      </c>
      <c r="N26">
        <v>3.75</v>
      </c>
    </row>
    <row r="27" spans="1:14" ht="12.75">
      <c r="A27">
        <v>1970</v>
      </c>
      <c r="B27">
        <v>-13.09</v>
      </c>
      <c r="C27">
        <v>-9.11</v>
      </c>
      <c r="D27">
        <v>-4.58</v>
      </c>
      <c r="E27">
        <v>3.14</v>
      </c>
      <c r="F27">
        <v>9.58</v>
      </c>
      <c r="G27">
        <v>13.7</v>
      </c>
      <c r="H27">
        <v>16.62</v>
      </c>
      <c r="I27">
        <v>15.48</v>
      </c>
      <c r="J27">
        <v>12.81</v>
      </c>
      <c r="K27">
        <v>7.62</v>
      </c>
      <c r="L27">
        <v>1.44</v>
      </c>
      <c r="M27">
        <v>-4.95</v>
      </c>
      <c r="N27">
        <v>4.05</v>
      </c>
    </row>
    <row r="28" spans="1:14" ht="12.75">
      <c r="A28">
        <v>1971</v>
      </c>
      <c r="B28">
        <v>-10.74</v>
      </c>
      <c r="C28">
        <v>-6.72</v>
      </c>
      <c r="D28">
        <v>-4.66</v>
      </c>
      <c r="E28">
        <v>0.45</v>
      </c>
      <c r="F28">
        <v>6.51</v>
      </c>
      <c r="G28">
        <v>14.94</v>
      </c>
      <c r="H28">
        <v>14.94</v>
      </c>
      <c r="I28">
        <v>13.78</v>
      </c>
      <c r="J28">
        <v>13.82</v>
      </c>
      <c r="K28">
        <v>9.54</v>
      </c>
      <c r="L28">
        <v>-0.14</v>
      </c>
      <c r="M28">
        <v>-2.59</v>
      </c>
      <c r="N28">
        <v>4.09</v>
      </c>
    </row>
    <row r="29" spans="1:14" ht="12.75">
      <c r="A29">
        <v>1972</v>
      </c>
      <c r="B29">
        <v>-8.74</v>
      </c>
      <c r="C29">
        <v>-9.48</v>
      </c>
      <c r="D29">
        <v>-5.08</v>
      </c>
      <c r="E29">
        <v>1.01</v>
      </c>
      <c r="F29">
        <v>9.07</v>
      </c>
      <c r="G29">
        <v>11.8</v>
      </c>
      <c r="H29">
        <v>16.15</v>
      </c>
      <c r="I29">
        <v>14.84</v>
      </c>
      <c r="J29">
        <v>12.21</v>
      </c>
      <c r="K29">
        <v>4.05</v>
      </c>
      <c r="L29">
        <v>0.38</v>
      </c>
      <c r="M29">
        <v>-3.89</v>
      </c>
      <c r="N29">
        <v>3.53</v>
      </c>
    </row>
    <row r="30" spans="1:14" ht="12.75">
      <c r="A30">
        <v>1973</v>
      </c>
      <c r="B30">
        <v>-6.04</v>
      </c>
      <c r="C30">
        <v>-8.57</v>
      </c>
      <c r="D30">
        <v>1.38</v>
      </c>
      <c r="E30">
        <v>3.87</v>
      </c>
      <c r="F30">
        <v>7.91</v>
      </c>
      <c r="G30">
        <v>15.45</v>
      </c>
      <c r="H30">
        <v>16.77</v>
      </c>
      <c r="I30">
        <v>16.7</v>
      </c>
      <c r="J30">
        <v>12</v>
      </c>
      <c r="K30">
        <v>7.88</v>
      </c>
      <c r="L30">
        <v>1.75</v>
      </c>
      <c r="M30">
        <v>-5.05</v>
      </c>
      <c r="N30">
        <v>5.34</v>
      </c>
    </row>
    <row r="31" spans="1:14" ht="12.75">
      <c r="A31">
        <v>1974</v>
      </c>
      <c r="B31">
        <v>-6.86</v>
      </c>
      <c r="C31">
        <v>-9.05</v>
      </c>
      <c r="D31">
        <v>-2.47</v>
      </c>
      <c r="E31">
        <v>3.34</v>
      </c>
      <c r="F31">
        <v>7.02</v>
      </c>
      <c r="G31">
        <v>12.85</v>
      </c>
      <c r="H31">
        <v>15.37</v>
      </c>
      <c r="I31">
        <v>15.38</v>
      </c>
      <c r="J31">
        <v>9.64</v>
      </c>
      <c r="K31">
        <v>3.8</v>
      </c>
      <c r="L31">
        <v>1.15</v>
      </c>
      <c r="M31">
        <v>-3.96</v>
      </c>
      <c r="N31">
        <v>3.85</v>
      </c>
    </row>
    <row r="32" spans="1:14" ht="12.75">
      <c r="A32">
        <v>1975</v>
      </c>
      <c r="B32">
        <v>-5.29</v>
      </c>
      <c r="C32">
        <v>-5.87</v>
      </c>
      <c r="D32">
        <v>-4.23</v>
      </c>
      <c r="E32">
        <v>-0.44</v>
      </c>
      <c r="F32">
        <v>10.65</v>
      </c>
      <c r="G32">
        <v>14.87</v>
      </c>
      <c r="H32">
        <v>15.63</v>
      </c>
      <c r="I32">
        <v>16.35</v>
      </c>
      <c r="J32">
        <v>9.71</v>
      </c>
      <c r="K32">
        <v>5.95</v>
      </c>
      <c r="L32">
        <v>3.29</v>
      </c>
      <c r="M32">
        <v>-5.41</v>
      </c>
      <c r="N32">
        <v>4.6</v>
      </c>
    </row>
    <row r="33" spans="1:14" ht="12.75">
      <c r="A33">
        <v>1976</v>
      </c>
      <c r="B33">
        <v>-11.1</v>
      </c>
      <c r="C33">
        <v>-5.26</v>
      </c>
      <c r="D33">
        <v>-1.23</v>
      </c>
      <c r="E33">
        <v>3.06</v>
      </c>
      <c r="F33">
        <v>6.94</v>
      </c>
      <c r="G33">
        <v>14.58</v>
      </c>
      <c r="H33">
        <v>15.32</v>
      </c>
      <c r="I33">
        <v>13.41</v>
      </c>
      <c r="J33">
        <v>9.67</v>
      </c>
      <c r="K33">
        <v>3.17</v>
      </c>
      <c r="L33">
        <v>-3.58</v>
      </c>
      <c r="M33">
        <v>-10.67</v>
      </c>
      <c r="N33">
        <v>2.86</v>
      </c>
    </row>
    <row r="34" spans="1:14" ht="12.75">
      <c r="A34">
        <v>1977</v>
      </c>
      <c r="B34">
        <v>-16.15</v>
      </c>
      <c r="C34">
        <v>-8.68</v>
      </c>
      <c r="D34">
        <v>-0.57</v>
      </c>
      <c r="E34">
        <v>3.87</v>
      </c>
      <c r="F34">
        <v>9.76</v>
      </c>
      <c r="G34">
        <v>12</v>
      </c>
      <c r="H34">
        <v>16.96</v>
      </c>
      <c r="I34">
        <v>14.97</v>
      </c>
      <c r="J34">
        <v>13.06</v>
      </c>
      <c r="K34">
        <v>4.67</v>
      </c>
      <c r="L34">
        <v>1.8</v>
      </c>
      <c r="M34">
        <v>-7.01</v>
      </c>
      <c r="N34">
        <v>3.72</v>
      </c>
    </row>
    <row r="35" spans="1:14" ht="12.75">
      <c r="A35">
        <v>1978</v>
      </c>
      <c r="B35">
        <v>-11.79</v>
      </c>
      <c r="C35">
        <v>-15.85</v>
      </c>
      <c r="D35">
        <v>-6.95</v>
      </c>
      <c r="E35">
        <v>1.18</v>
      </c>
      <c r="F35">
        <v>8.69</v>
      </c>
      <c r="G35">
        <v>13.18</v>
      </c>
      <c r="H35">
        <v>15.53</v>
      </c>
      <c r="I35">
        <v>15.24</v>
      </c>
      <c r="J35">
        <v>12.35</v>
      </c>
      <c r="K35">
        <v>4.49</v>
      </c>
      <c r="L35">
        <v>0.39</v>
      </c>
      <c r="M35">
        <v>-5.11</v>
      </c>
      <c r="N35">
        <v>2.61</v>
      </c>
    </row>
    <row r="36" spans="1:14" ht="12.75">
      <c r="A36">
        <v>1979</v>
      </c>
      <c r="B36">
        <v>-11.03</v>
      </c>
      <c r="C36">
        <v>-14.04</v>
      </c>
      <c r="D36">
        <v>-1.81</v>
      </c>
      <c r="E36">
        <v>1.81</v>
      </c>
      <c r="F36">
        <v>7.62</v>
      </c>
      <c r="G36">
        <v>13.01</v>
      </c>
      <c r="H36">
        <v>15.29</v>
      </c>
      <c r="I36">
        <v>15.06</v>
      </c>
      <c r="J36">
        <v>10.88</v>
      </c>
      <c r="K36">
        <v>6.05</v>
      </c>
      <c r="L36">
        <v>0.81</v>
      </c>
      <c r="M36">
        <v>-3.58</v>
      </c>
      <c r="N36">
        <v>3.34</v>
      </c>
    </row>
    <row r="37" spans="1:14" ht="12.75">
      <c r="A37">
        <v>1980</v>
      </c>
      <c r="B37">
        <v>-7.7</v>
      </c>
      <c r="C37">
        <v>-10.28</v>
      </c>
      <c r="D37">
        <v>-4.68</v>
      </c>
      <c r="E37">
        <v>2.33</v>
      </c>
      <c r="F37">
        <v>8.5</v>
      </c>
      <c r="G37">
        <v>11.46</v>
      </c>
      <c r="H37">
        <v>16.29</v>
      </c>
      <c r="I37">
        <v>17.41</v>
      </c>
      <c r="J37">
        <v>11.79</v>
      </c>
      <c r="K37">
        <v>3.55</v>
      </c>
      <c r="L37">
        <v>-1.05</v>
      </c>
      <c r="M37">
        <v>-7.62</v>
      </c>
      <c r="N37">
        <v>3.33</v>
      </c>
    </row>
    <row r="38" spans="1:14" ht="12.75">
      <c r="A38">
        <v>1981</v>
      </c>
      <c r="B38">
        <v>-11.81</v>
      </c>
      <c r="C38">
        <v>-6.3</v>
      </c>
      <c r="D38">
        <v>-3.17</v>
      </c>
      <c r="E38">
        <v>3.7</v>
      </c>
      <c r="F38">
        <v>7.2</v>
      </c>
      <c r="G38">
        <v>14.16</v>
      </c>
      <c r="H38">
        <v>16.39</v>
      </c>
      <c r="I38">
        <v>15.21</v>
      </c>
      <c r="J38">
        <v>11.57</v>
      </c>
      <c r="K38">
        <v>3.68</v>
      </c>
      <c r="L38">
        <v>0.03</v>
      </c>
      <c r="M38">
        <v>-5.17</v>
      </c>
      <c r="N38">
        <v>3.79</v>
      </c>
    </row>
    <row r="39" spans="1:14" ht="12.75">
      <c r="A39">
        <v>1982</v>
      </c>
      <c r="B39">
        <v>-13.01</v>
      </c>
      <c r="C39">
        <v>-10.07</v>
      </c>
      <c r="D39">
        <v>-4.05</v>
      </c>
      <c r="E39">
        <v>-0.02</v>
      </c>
      <c r="F39">
        <v>11.06</v>
      </c>
      <c r="G39">
        <v>12.19</v>
      </c>
      <c r="H39">
        <v>16.24</v>
      </c>
      <c r="I39">
        <v>13.44</v>
      </c>
      <c r="J39">
        <v>10.83</v>
      </c>
      <c r="K39">
        <v>5.79</v>
      </c>
      <c r="L39">
        <v>1.98</v>
      </c>
      <c r="M39">
        <v>-0.8</v>
      </c>
      <c r="N39">
        <v>3.63</v>
      </c>
    </row>
    <row r="40" spans="1:14" ht="12.75">
      <c r="A40">
        <v>1983</v>
      </c>
      <c r="B40">
        <v>-5.79</v>
      </c>
      <c r="C40">
        <v>-5.11</v>
      </c>
      <c r="D40">
        <v>-1.56</v>
      </c>
      <c r="E40">
        <v>2.08</v>
      </c>
      <c r="F40">
        <v>6.39</v>
      </c>
      <c r="G40">
        <v>13.53</v>
      </c>
      <c r="H40">
        <v>17.3</v>
      </c>
      <c r="I40">
        <v>16.86</v>
      </c>
      <c r="J40">
        <v>11.61</v>
      </c>
      <c r="K40">
        <v>6.36</v>
      </c>
      <c r="L40">
        <v>1.25</v>
      </c>
      <c r="M40">
        <v>-9.28</v>
      </c>
      <c r="N40">
        <v>4.47</v>
      </c>
    </row>
    <row r="41" spans="1:14" ht="12.75">
      <c r="A41">
        <v>1984</v>
      </c>
      <c r="B41">
        <v>-12.09</v>
      </c>
      <c r="C41">
        <v>-3.94</v>
      </c>
      <c r="D41">
        <v>-7</v>
      </c>
      <c r="E41">
        <v>2.76</v>
      </c>
      <c r="F41">
        <v>6.72</v>
      </c>
      <c r="G41">
        <v>14.79</v>
      </c>
      <c r="H41">
        <v>14.74</v>
      </c>
      <c r="I41">
        <v>16.03</v>
      </c>
      <c r="J41">
        <v>10.56</v>
      </c>
      <c r="K41">
        <v>7.91</v>
      </c>
      <c r="L41">
        <v>-0.3</v>
      </c>
      <c r="M41">
        <v>-2.61</v>
      </c>
      <c r="N41">
        <v>3.96</v>
      </c>
    </row>
    <row r="42" spans="1:14" ht="12.75">
      <c r="A42">
        <v>1985</v>
      </c>
      <c r="B42">
        <v>-10.16</v>
      </c>
      <c r="C42">
        <v>-9.36</v>
      </c>
      <c r="D42">
        <v>-1.86</v>
      </c>
      <c r="E42">
        <v>4.68</v>
      </c>
      <c r="F42">
        <v>9.15</v>
      </c>
      <c r="G42">
        <v>11.72</v>
      </c>
      <c r="H42">
        <v>15.61</v>
      </c>
      <c r="I42">
        <v>14.97</v>
      </c>
      <c r="J42">
        <v>12.35</v>
      </c>
      <c r="K42">
        <v>6.78</v>
      </c>
      <c r="L42">
        <v>2.85</v>
      </c>
      <c r="M42">
        <v>-8.46</v>
      </c>
      <c r="N42">
        <v>4.02</v>
      </c>
    </row>
    <row r="43" spans="1:14" ht="12.75">
      <c r="A43">
        <v>1986</v>
      </c>
      <c r="B43">
        <v>-8.08</v>
      </c>
      <c r="C43">
        <v>-7.44</v>
      </c>
      <c r="D43">
        <v>-2.48</v>
      </c>
      <c r="E43">
        <v>3.45</v>
      </c>
      <c r="F43">
        <v>10.05</v>
      </c>
      <c r="G43">
        <v>13.23</v>
      </c>
      <c r="H43">
        <v>17.07</v>
      </c>
      <c r="I43">
        <v>13.97</v>
      </c>
      <c r="J43">
        <v>12.58</v>
      </c>
      <c r="K43">
        <v>6.75</v>
      </c>
      <c r="L43">
        <v>-0.68</v>
      </c>
      <c r="M43">
        <v>-3.05</v>
      </c>
      <c r="N43">
        <v>4.61</v>
      </c>
    </row>
    <row r="44" spans="1:14" ht="12.75">
      <c r="A44">
        <v>1987</v>
      </c>
      <c r="B44">
        <v>-6.86</v>
      </c>
      <c r="C44">
        <v>-6.94</v>
      </c>
      <c r="D44">
        <v>-2.07</v>
      </c>
      <c r="E44">
        <v>3.91</v>
      </c>
      <c r="F44">
        <v>10.04</v>
      </c>
      <c r="G44">
        <v>15.2</v>
      </c>
      <c r="H44">
        <v>18.11</v>
      </c>
      <c r="I44">
        <v>15.78</v>
      </c>
      <c r="J44">
        <v>12.3</v>
      </c>
      <c r="K44">
        <v>2.98</v>
      </c>
      <c r="L44">
        <v>1.75</v>
      </c>
      <c r="M44">
        <v>-2.18</v>
      </c>
      <c r="N44">
        <v>5.17</v>
      </c>
    </row>
    <row r="45" spans="1:14" ht="12.75">
      <c r="A45">
        <v>1988</v>
      </c>
      <c r="B45">
        <v>-9.04</v>
      </c>
      <c r="C45">
        <v>-9.28</v>
      </c>
      <c r="D45">
        <v>-3.23</v>
      </c>
      <c r="E45">
        <v>2.34</v>
      </c>
      <c r="F45">
        <v>8.86</v>
      </c>
      <c r="G45">
        <v>12.64</v>
      </c>
      <c r="H45">
        <v>17.03</v>
      </c>
      <c r="I45">
        <v>17.22</v>
      </c>
      <c r="J45">
        <v>11.23</v>
      </c>
      <c r="K45">
        <v>3.32</v>
      </c>
      <c r="L45">
        <v>1.46</v>
      </c>
      <c r="M45">
        <v>-5.81</v>
      </c>
      <c r="N45">
        <v>3.89</v>
      </c>
    </row>
    <row r="46" spans="1:14" ht="12.75">
      <c r="A46">
        <v>1989</v>
      </c>
      <c r="B46">
        <v>-4.5</v>
      </c>
      <c r="C46">
        <v>-8.27</v>
      </c>
      <c r="D46">
        <v>-3.86</v>
      </c>
      <c r="E46">
        <v>1.32</v>
      </c>
      <c r="F46">
        <v>8.1</v>
      </c>
      <c r="G46">
        <v>14.45</v>
      </c>
      <c r="H46">
        <v>16.66</v>
      </c>
      <c r="I46">
        <v>15</v>
      </c>
      <c r="J46">
        <v>11.07</v>
      </c>
      <c r="K46">
        <v>5.14</v>
      </c>
      <c r="L46">
        <v>-0.72</v>
      </c>
      <c r="M46">
        <v>-12.4</v>
      </c>
      <c r="N46">
        <v>3.5</v>
      </c>
    </row>
    <row r="47" spans="1:14" ht="12.75">
      <c r="A47">
        <v>1990</v>
      </c>
      <c r="B47">
        <v>-2.83</v>
      </c>
      <c r="C47">
        <v>-5.09</v>
      </c>
      <c r="D47">
        <v>-0.87</v>
      </c>
      <c r="E47">
        <v>3.51</v>
      </c>
      <c r="F47">
        <v>7.68</v>
      </c>
      <c r="G47">
        <v>13.96</v>
      </c>
      <c r="H47">
        <v>16.21</v>
      </c>
      <c r="I47">
        <v>15.4</v>
      </c>
      <c r="J47">
        <v>11.88</v>
      </c>
      <c r="K47">
        <v>5.71</v>
      </c>
      <c r="L47">
        <v>1.64</v>
      </c>
      <c r="M47">
        <v>-3.51</v>
      </c>
      <c r="N47">
        <v>5.31</v>
      </c>
    </row>
    <row r="48" spans="1:14" ht="12.75">
      <c r="A48">
        <v>1991</v>
      </c>
      <c r="B48">
        <v>-7.63</v>
      </c>
      <c r="C48">
        <v>-4.75</v>
      </c>
      <c r="D48">
        <v>-1.35</v>
      </c>
      <c r="E48">
        <v>5.31</v>
      </c>
      <c r="F48">
        <v>12.44</v>
      </c>
      <c r="G48">
        <v>15.25</v>
      </c>
      <c r="H48">
        <v>16.8</v>
      </c>
      <c r="I48">
        <v>16.15</v>
      </c>
      <c r="J48">
        <v>10.65</v>
      </c>
      <c r="K48">
        <v>7.09</v>
      </c>
      <c r="L48">
        <v>-0.68</v>
      </c>
      <c r="M48">
        <v>-3.88</v>
      </c>
      <c r="N48">
        <v>5.45</v>
      </c>
    </row>
    <row r="49" spans="1:14" ht="12.75">
      <c r="A49">
        <v>1992</v>
      </c>
      <c r="B49">
        <v>-5.89</v>
      </c>
      <c r="C49">
        <v>-4.94</v>
      </c>
      <c r="D49">
        <v>-3.64</v>
      </c>
      <c r="E49">
        <v>2.29</v>
      </c>
      <c r="F49">
        <v>7.59</v>
      </c>
      <c r="G49">
        <v>11.58</v>
      </c>
      <c r="H49">
        <v>15.69</v>
      </c>
      <c r="I49">
        <v>13.72</v>
      </c>
      <c r="J49">
        <v>11.17</v>
      </c>
      <c r="K49">
        <v>4.09</v>
      </c>
      <c r="L49">
        <v>1.43</v>
      </c>
      <c r="M49">
        <v>-3.22</v>
      </c>
      <c r="N49">
        <v>4.16</v>
      </c>
    </row>
    <row r="50" spans="1:14" ht="12.75">
      <c r="A50">
        <v>1993</v>
      </c>
      <c r="B50">
        <v>-5.33</v>
      </c>
      <c r="C50">
        <v>-10.04</v>
      </c>
      <c r="D50">
        <v>-4.31</v>
      </c>
      <c r="E50">
        <v>2.59</v>
      </c>
      <c r="F50">
        <v>8.16</v>
      </c>
      <c r="G50">
        <v>13.82</v>
      </c>
      <c r="H50">
        <v>17.69</v>
      </c>
      <c r="I50">
        <v>16.25</v>
      </c>
      <c r="J50">
        <v>10.63</v>
      </c>
      <c r="K50">
        <v>4.16</v>
      </c>
      <c r="L50">
        <v>0.23</v>
      </c>
      <c r="M50">
        <v>-4.81</v>
      </c>
      <c r="N50">
        <v>4.09</v>
      </c>
    </row>
    <row r="51" spans="1:14" ht="12.75">
      <c r="A51">
        <v>1994</v>
      </c>
      <c r="B51">
        <v>-13.14</v>
      </c>
      <c r="C51">
        <v>-10.49</v>
      </c>
      <c r="D51">
        <v>-3.48</v>
      </c>
      <c r="E51">
        <v>3.16</v>
      </c>
      <c r="F51">
        <v>6.58</v>
      </c>
      <c r="G51">
        <v>14.43</v>
      </c>
      <c r="H51">
        <v>16.95</v>
      </c>
      <c r="I51">
        <v>14.5</v>
      </c>
      <c r="J51">
        <v>11.49</v>
      </c>
      <c r="K51">
        <v>5.86</v>
      </c>
      <c r="L51">
        <v>2.58</v>
      </c>
      <c r="M51">
        <v>-2.34</v>
      </c>
      <c r="N51">
        <v>3.84</v>
      </c>
    </row>
    <row r="52" spans="1:14" ht="12.75">
      <c r="A52">
        <v>1995</v>
      </c>
      <c r="B52">
        <v>-5.87</v>
      </c>
      <c r="C52">
        <v>-9.24</v>
      </c>
      <c r="D52">
        <v>-2.3</v>
      </c>
      <c r="E52">
        <v>1.11</v>
      </c>
      <c r="F52">
        <v>8.59</v>
      </c>
      <c r="G52">
        <v>15.21</v>
      </c>
      <c r="H52">
        <v>17.41</v>
      </c>
      <c r="I52">
        <v>18.59</v>
      </c>
      <c r="J52">
        <v>9.92</v>
      </c>
      <c r="K52">
        <v>7.26</v>
      </c>
      <c r="L52">
        <v>-1.93</v>
      </c>
      <c r="M52">
        <v>-7.53</v>
      </c>
      <c r="N52">
        <v>4.27</v>
      </c>
    </row>
    <row r="53" spans="1:14" ht="12.75">
      <c r="A53">
        <v>1996</v>
      </c>
      <c r="B53">
        <v>-9.59</v>
      </c>
      <c r="C53">
        <v>-8.28</v>
      </c>
      <c r="D53">
        <v>-6.28</v>
      </c>
      <c r="E53">
        <v>1.23</v>
      </c>
      <c r="F53">
        <v>8.02</v>
      </c>
      <c r="G53">
        <v>15.28</v>
      </c>
      <c r="H53">
        <v>15.19</v>
      </c>
      <c r="I53">
        <v>15.85</v>
      </c>
      <c r="J53">
        <v>12.22</v>
      </c>
      <c r="K53">
        <v>6.02</v>
      </c>
      <c r="L53">
        <v>-2.12</v>
      </c>
      <c r="M53">
        <v>-2.86</v>
      </c>
      <c r="N53">
        <v>3.72</v>
      </c>
    </row>
    <row r="54" spans="1:14" ht="12.75">
      <c r="A54">
        <v>1997</v>
      </c>
      <c r="B54">
        <v>-9.64</v>
      </c>
      <c r="C54">
        <v>-4.99</v>
      </c>
      <c r="D54">
        <v>-2.33</v>
      </c>
      <c r="E54">
        <v>0.88</v>
      </c>
      <c r="F54">
        <v>5.51</v>
      </c>
      <c r="G54">
        <v>14.49</v>
      </c>
      <c r="H54">
        <v>15.87</v>
      </c>
      <c r="I54">
        <v>14.34</v>
      </c>
      <c r="J54">
        <v>11.26</v>
      </c>
      <c r="K54">
        <v>5.44</v>
      </c>
      <c r="L54">
        <v>-0.41</v>
      </c>
      <c r="M54">
        <v>-2.88</v>
      </c>
      <c r="N54">
        <v>3.96</v>
      </c>
    </row>
    <row r="55" spans="1:14" ht="12.75">
      <c r="A55">
        <v>1998</v>
      </c>
      <c r="B55">
        <v>-2.95</v>
      </c>
      <c r="C55">
        <v>-1.89</v>
      </c>
      <c r="D55">
        <v>-0.51</v>
      </c>
      <c r="E55">
        <v>3.61</v>
      </c>
      <c r="F55">
        <v>12.16</v>
      </c>
      <c r="G55">
        <v>14.53</v>
      </c>
      <c r="H55">
        <v>16.35</v>
      </c>
      <c r="I55">
        <v>16.51</v>
      </c>
      <c r="J55">
        <v>12.98</v>
      </c>
      <c r="K55">
        <v>6.5</v>
      </c>
      <c r="L55">
        <v>1.88</v>
      </c>
      <c r="M55">
        <v>-2.42</v>
      </c>
      <c r="N55">
        <v>6.4</v>
      </c>
    </row>
    <row r="56" spans="1:14" ht="12.75">
      <c r="A56">
        <v>1999</v>
      </c>
      <c r="B56">
        <v>-9.04</v>
      </c>
      <c r="C56">
        <v>-4.33</v>
      </c>
      <c r="D56">
        <v>-4.62</v>
      </c>
      <c r="E56">
        <v>3.83</v>
      </c>
      <c r="F56">
        <v>9.71</v>
      </c>
      <c r="G56">
        <v>15.25</v>
      </c>
      <c r="H56">
        <v>18.48</v>
      </c>
      <c r="I56">
        <v>14.86</v>
      </c>
      <c r="J56">
        <v>11.31</v>
      </c>
      <c r="K56">
        <v>4.98</v>
      </c>
      <c r="L56">
        <v>1.83</v>
      </c>
      <c r="M56">
        <v>-3.97</v>
      </c>
      <c r="N56">
        <v>4.86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44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-2.96</v>
      </c>
      <c r="C5">
        <v>1.5</v>
      </c>
      <c r="D5">
        <v>7.55</v>
      </c>
      <c r="E5">
        <v>16.17</v>
      </c>
      <c r="F5">
        <v>18.95</v>
      </c>
      <c r="G5">
        <v>25.11</v>
      </c>
      <c r="H5">
        <v>28.1</v>
      </c>
      <c r="I5">
        <v>27.79</v>
      </c>
      <c r="J5">
        <v>24.77</v>
      </c>
      <c r="K5">
        <v>14.78</v>
      </c>
      <c r="L5">
        <v>11.3</v>
      </c>
      <c r="M5">
        <v>3.93</v>
      </c>
      <c r="N5">
        <v>14.75</v>
      </c>
    </row>
    <row r="6" spans="1:14" ht="12.75">
      <c r="A6">
        <v>1949</v>
      </c>
      <c r="B6">
        <v>3.8</v>
      </c>
      <c r="C6">
        <v>4.71</v>
      </c>
      <c r="D6">
        <v>7.09</v>
      </c>
      <c r="E6">
        <v>13.72</v>
      </c>
      <c r="F6">
        <v>21.78</v>
      </c>
      <c r="G6">
        <v>28.29</v>
      </c>
      <c r="H6">
        <v>29.59</v>
      </c>
      <c r="I6">
        <v>28.24</v>
      </c>
      <c r="J6">
        <v>20.82</v>
      </c>
      <c r="K6">
        <v>20</v>
      </c>
      <c r="L6">
        <v>8.2</v>
      </c>
      <c r="M6">
        <v>4.78</v>
      </c>
      <c r="N6">
        <v>15.92</v>
      </c>
    </row>
    <row r="7" spans="1:14" ht="12.75">
      <c r="A7">
        <v>1950</v>
      </c>
      <c r="B7">
        <v>5.93</v>
      </c>
      <c r="C7">
        <v>1.21</v>
      </c>
      <c r="D7">
        <v>3.76</v>
      </c>
      <c r="E7">
        <v>9.92</v>
      </c>
      <c r="F7">
        <v>20.84</v>
      </c>
      <c r="G7">
        <v>25.18</v>
      </c>
      <c r="H7">
        <v>26.49</v>
      </c>
      <c r="I7">
        <v>26.41</v>
      </c>
      <c r="J7">
        <v>21.63</v>
      </c>
      <c r="K7">
        <v>18.47</v>
      </c>
      <c r="L7">
        <v>6.61</v>
      </c>
      <c r="M7">
        <v>-0.32</v>
      </c>
      <c r="N7">
        <v>13.84</v>
      </c>
    </row>
    <row r="8" spans="1:14" ht="12.75">
      <c r="A8">
        <v>1951</v>
      </c>
      <c r="B8">
        <v>1.27</v>
      </c>
      <c r="C8">
        <v>1.77</v>
      </c>
      <c r="D8">
        <v>6.64</v>
      </c>
      <c r="E8">
        <v>12.48</v>
      </c>
      <c r="F8">
        <v>21.13</v>
      </c>
      <c r="G8">
        <v>24.94</v>
      </c>
      <c r="H8">
        <v>27.37</v>
      </c>
      <c r="I8">
        <v>26.3</v>
      </c>
      <c r="J8">
        <v>22.59</v>
      </c>
      <c r="K8">
        <v>18.72</v>
      </c>
      <c r="L8">
        <v>5.16</v>
      </c>
      <c r="M8">
        <v>2.65</v>
      </c>
      <c r="N8">
        <v>14.25</v>
      </c>
    </row>
    <row r="9" spans="1:14" ht="12.75">
      <c r="A9">
        <v>1952</v>
      </c>
      <c r="B9">
        <v>2.64</v>
      </c>
      <c r="C9">
        <v>2.62</v>
      </c>
      <c r="D9">
        <v>5.61</v>
      </c>
      <c r="E9">
        <v>14.85</v>
      </c>
      <c r="F9">
        <v>18.92</v>
      </c>
      <c r="G9">
        <v>27.82</v>
      </c>
      <c r="H9">
        <v>30.13</v>
      </c>
      <c r="I9">
        <v>27.34</v>
      </c>
      <c r="J9">
        <v>24.15</v>
      </c>
      <c r="K9">
        <v>14.82</v>
      </c>
      <c r="L9">
        <v>10.58</v>
      </c>
      <c r="M9">
        <v>3.71</v>
      </c>
      <c r="N9">
        <v>15.27</v>
      </c>
    </row>
    <row r="10" spans="1:14" ht="12.75">
      <c r="A10">
        <v>1953</v>
      </c>
      <c r="B10">
        <v>2.95</v>
      </c>
      <c r="C10">
        <v>4.17</v>
      </c>
      <c r="D10">
        <v>7.61</v>
      </c>
      <c r="E10">
        <v>11.49</v>
      </c>
      <c r="F10">
        <v>20.58</v>
      </c>
      <c r="G10">
        <v>27.15</v>
      </c>
      <c r="H10">
        <v>28.71</v>
      </c>
      <c r="I10">
        <v>28.4</v>
      </c>
      <c r="J10">
        <v>24.35</v>
      </c>
      <c r="K10">
        <v>19.8</v>
      </c>
      <c r="L10">
        <v>10.78</v>
      </c>
      <c r="M10">
        <v>4.57</v>
      </c>
      <c r="N10">
        <v>15.88</v>
      </c>
    </row>
    <row r="11" spans="1:14" ht="12.75">
      <c r="A11">
        <v>1954</v>
      </c>
      <c r="B11">
        <v>0.99</v>
      </c>
      <c r="C11">
        <v>5.28</v>
      </c>
      <c r="D11">
        <v>5.53</v>
      </c>
      <c r="E11">
        <v>16.4</v>
      </c>
      <c r="F11">
        <v>18.45</v>
      </c>
      <c r="G11">
        <v>26.86</v>
      </c>
      <c r="H11">
        <v>28.02</v>
      </c>
      <c r="I11">
        <v>26.13</v>
      </c>
      <c r="J11">
        <v>23.86</v>
      </c>
      <c r="K11">
        <v>17.07</v>
      </c>
      <c r="L11">
        <v>9.2</v>
      </c>
      <c r="M11">
        <v>1.95</v>
      </c>
      <c r="N11">
        <v>14.98</v>
      </c>
    </row>
    <row r="12" spans="1:14" ht="12.75">
      <c r="A12">
        <v>1955</v>
      </c>
      <c r="B12">
        <v>-0.16</v>
      </c>
      <c r="C12">
        <v>1.87</v>
      </c>
      <c r="D12">
        <v>7.16</v>
      </c>
      <c r="E12">
        <v>17.96</v>
      </c>
      <c r="F12">
        <v>22.31</v>
      </c>
      <c r="G12">
        <v>25.25</v>
      </c>
      <c r="H12">
        <v>31.05</v>
      </c>
      <c r="I12">
        <v>29.02</v>
      </c>
      <c r="J12">
        <v>24.53</v>
      </c>
      <c r="K12">
        <v>17.69</v>
      </c>
      <c r="L12">
        <v>7.49</v>
      </c>
      <c r="M12">
        <v>0.66</v>
      </c>
      <c r="N12">
        <v>15.4</v>
      </c>
    </row>
    <row r="13" spans="1:14" ht="12.75">
      <c r="A13">
        <v>1956</v>
      </c>
      <c r="B13">
        <v>-0.33</v>
      </c>
      <c r="C13">
        <v>2.02</v>
      </c>
      <c r="D13">
        <v>4.98</v>
      </c>
      <c r="E13">
        <v>12.6</v>
      </c>
      <c r="F13">
        <v>18.88</v>
      </c>
      <c r="G13">
        <v>25.49</v>
      </c>
      <c r="H13">
        <v>26.36</v>
      </c>
      <c r="I13">
        <v>26.29</v>
      </c>
      <c r="J13">
        <v>21.51</v>
      </c>
      <c r="K13">
        <v>19.92</v>
      </c>
      <c r="L13">
        <v>9.42</v>
      </c>
      <c r="M13">
        <v>4.93</v>
      </c>
      <c r="N13">
        <v>14.34</v>
      </c>
    </row>
    <row r="14" spans="1:14" ht="12.75">
      <c r="A14">
        <v>1957</v>
      </c>
      <c r="B14">
        <v>-2.38</v>
      </c>
      <c r="C14">
        <v>3.37</v>
      </c>
      <c r="D14">
        <v>6.94</v>
      </c>
      <c r="E14">
        <v>14</v>
      </c>
      <c r="F14">
        <v>19.42</v>
      </c>
      <c r="G14">
        <v>25.7</v>
      </c>
      <c r="H14">
        <v>27.39</v>
      </c>
      <c r="I14">
        <v>26.43</v>
      </c>
      <c r="J14">
        <v>22.72</v>
      </c>
      <c r="K14">
        <v>15.11</v>
      </c>
      <c r="L14">
        <v>8.98</v>
      </c>
      <c r="M14">
        <v>5.04</v>
      </c>
      <c r="N14">
        <v>14.39</v>
      </c>
    </row>
    <row r="15" spans="1:14" ht="12.75">
      <c r="A15">
        <v>1958</v>
      </c>
      <c r="B15">
        <v>-0.04</v>
      </c>
      <c r="C15">
        <v>-2.18</v>
      </c>
      <c r="D15">
        <v>4.93</v>
      </c>
      <c r="E15">
        <v>15.15</v>
      </c>
      <c r="F15">
        <v>20.47</v>
      </c>
      <c r="G15">
        <v>22.88</v>
      </c>
      <c r="H15">
        <v>26.68</v>
      </c>
      <c r="I15">
        <v>26.43</v>
      </c>
      <c r="J15">
        <v>22.52</v>
      </c>
      <c r="K15">
        <v>17.34</v>
      </c>
      <c r="L15">
        <v>10.18</v>
      </c>
      <c r="M15">
        <v>-1.47</v>
      </c>
      <c r="N15">
        <v>13.57</v>
      </c>
    </row>
    <row r="16" spans="1:14" ht="12.75">
      <c r="A16">
        <v>1959</v>
      </c>
      <c r="B16">
        <v>-1.1</v>
      </c>
      <c r="C16">
        <v>1.3</v>
      </c>
      <c r="D16">
        <v>5.84</v>
      </c>
      <c r="E16">
        <v>14.38</v>
      </c>
      <c r="F16">
        <v>22.16</v>
      </c>
      <c r="G16">
        <v>26.25</v>
      </c>
      <c r="H16">
        <v>28.28</v>
      </c>
      <c r="I16">
        <v>29.29</v>
      </c>
      <c r="J16">
        <v>25.22</v>
      </c>
      <c r="K16">
        <v>15.79</v>
      </c>
      <c r="L16">
        <v>7.13</v>
      </c>
      <c r="M16">
        <v>4.01</v>
      </c>
      <c r="N16">
        <v>14.88</v>
      </c>
    </row>
    <row r="17" spans="1:14" ht="12.75">
      <c r="A17">
        <v>1960</v>
      </c>
      <c r="B17">
        <v>1.14</v>
      </c>
      <c r="C17">
        <v>0.7</v>
      </c>
      <c r="D17">
        <v>0.54</v>
      </c>
      <c r="E17">
        <v>15.55</v>
      </c>
      <c r="F17">
        <v>18.9</v>
      </c>
      <c r="G17">
        <v>24.67</v>
      </c>
      <c r="H17">
        <v>26.66</v>
      </c>
      <c r="I17">
        <v>27.09</v>
      </c>
      <c r="J17">
        <v>24.72</v>
      </c>
      <c r="K17">
        <v>17</v>
      </c>
      <c r="L17">
        <v>10.34</v>
      </c>
      <c r="M17">
        <v>-0.41</v>
      </c>
      <c r="N17">
        <v>13.91</v>
      </c>
    </row>
    <row r="18" spans="1:14" ht="12.75">
      <c r="A18">
        <v>1961</v>
      </c>
      <c r="B18">
        <v>-1.98</v>
      </c>
      <c r="C18">
        <v>3.8</v>
      </c>
      <c r="D18">
        <v>7.91</v>
      </c>
      <c r="E18">
        <v>10.19</v>
      </c>
      <c r="F18">
        <v>18.13</v>
      </c>
      <c r="G18">
        <v>24.6</v>
      </c>
      <c r="H18">
        <v>27.22</v>
      </c>
      <c r="I18">
        <v>26.62</v>
      </c>
      <c r="J18">
        <v>25.78</v>
      </c>
      <c r="K18">
        <v>18.42</v>
      </c>
      <c r="L18">
        <v>9.5</v>
      </c>
      <c r="M18">
        <v>1.7</v>
      </c>
      <c r="N18">
        <v>14.32</v>
      </c>
    </row>
    <row r="19" spans="1:14" ht="12.75">
      <c r="A19">
        <v>1962</v>
      </c>
      <c r="B19">
        <v>-1.37</v>
      </c>
      <c r="C19">
        <v>-0.29</v>
      </c>
      <c r="D19">
        <v>4.9</v>
      </c>
      <c r="E19">
        <v>14.09</v>
      </c>
      <c r="F19">
        <v>23.71</v>
      </c>
      <c r="G19">
        <v>25.78</v>
      </c>
      <c r="H19">
        <v>26.48</v>
      </c>
      <c r="I19">
        <v>27.2</v>
      </c>
      <c r="J19">
        <v>21.31</v>
      </c>
      <c r="K19">
        <v>17.13</v>
      </c>
      <c r="L19">
        <v>8.25</v>
      </c>
      <c r="M19">
        <v>0.23</v>
      </c>
      <c r="N19">
        <v>13.95</v>
      </c>
    </row>
    <row r="20" spans="1:14" ht="12.75">
      <c r="A20">
        <v>1963</v>
      </c>
      <c r="B20">
        <v>-4.03</v>
      </c>
      <c r="C20">
        <v>-2.35</v>
      </c>
      <c r="D20">
        <v>7.53</v>
      </c>
      <c r="E20">
        <v>14.53</v>
      </c>
      <c r="F20">
        <v>19.17</v>
      </c>
      <c r="G20">
        <v>26.56</v>
      </c>
      <c r="H20">
        <v>28.1</v>
      </c>
      <c r="I20">
        <v>25.02</v>
      </c>
      <c r="J20">
        <v>22.46</v>
      </c>
      <c r="K20">
        <v>22.32</v>
      </c>
      <c r="L20">
        <v>10.63</v>
      </c>
      <c r="M20">
        <v>-2.1</v>
      </c>
      <c r="N20">
        <v>13.99</v>
      </c>
    </row>
    <row r="21" spans="1:14" ht="12.75">
      <c r="A21">
        <v>1964</v>
      </c>
      <c r="B21">
        <v>2</v>
      </c>
      <c r="C21">
        <v>0.92</v>
      </c>
      <c r="D21">
        <v>6.73</v>
      </c>
      <c r="E21">
        <v>14.1</v>
      </c>
      <c r="F21">
        <v>22.3</v>
      </c>
      <c r="G21">
        <v>25.76</v>
      </c>
      <c r="H21">
        <v>28.53</v>
      </c>
      <c r="I21">
        <v>25.3</v>
      </c>
      <c r="J21">
        <v>23.13</v>
      </c>
      <c r="K21">
        <v>15.83</v>
      </c>
      <c r="L21">
        <v>11.4</v>
      </c>
      <c r="M21">
        <v>2.69</v>
      </c>
      <c r="N21">
        <v>14.89</v>
      </c>
    </row>
    <row r="22" spans="1:14" ht="12.75">
      <c r="A22">
        <v>1965</v>
      </c>
      <c r="B22">
        <v>-0.13</v>
      </c>
      <c r="C22">
        <v>1.11</v>
      </c>
      <c r="D22">
        <v>2.38</v>
      </c>
      <c r="E22">
        <v>11.7</v>
      </c>
      <c r="F22">
        <v>23.04</v>
      </c>
      <c r="G22">
        <v>24.93</v>
      </c>
      <c r="H22">
        <v>26.26</v>
      </c>
      <c r="I22">
        <v>25.49</v>
      </c>
      <c r="J22">
        <v>23.53</v>
      </c>
      <c r="K22">
        <v>15.05</v>
      </c>
      <c r="L22">
        <v>9.63</v>
      </c>
      <c r="M22">
        <v>4.95</v>
      </c>
      <c r="N22">
        <v>13.99</v>
      </c>
    </row>
    <row r="23" spans="1:14" ht="12.75">
      <c r="A23">
        <v>1966</v>
      </c>
      <c r="B23">
        <v>-1.78</v>
      </c>
      <c r="C23">
        <v>0.99</v>
      </c>
      <c r="D23">
        <v>8.13</v>
      </c>
      <c r="E23">
        <v>11.64</v>
      </c>
      <c r="F23">
        <v>17.33</v>
      </c>
      <c r="G23">
        <v>26.64</v>
      </c>
      <c r="H23">
        <v>28.96</v>
      </c>
      <c r="I23">
        <v>26.22</v>
      </c>
      <c r="J23">
        <v>21.69</v>
      </c>
      <c r="K23">
        <v>15.53</v>
      </c>
      <c r="L23">
        <v>9.23</v>
      </c>
      <c r="M23">
        <v>1.77</v>
      </c>
      <c r="N23">
        <v>13.86</v>
      </c>
    </row>
    <row r="24" spans="1:14" ht="12.75">
      <c r="A24">
        <v>1967</v>
      </c>
      <c r="B24">
        <v>2.67</v>
      </c>
      <c r="C24">
        <v>-0.83</v>
      </c>
      <c r="D24">
        <v>5.91</v>
      </c>
      <c r="E24">
        <v>14.41</v>
      </c>
      <c r="F24">
        <v>16.2</v>
      </c>
      <c r="G24">
        <v>27.29</v>
      </c>
      <c r="H24">
        <v>25.97</v>
      </c>
      <c r="I24">
        <v>25.16</v>
      </c>
      <c r="J24">
        <v>21.83</v>
      </c>
      <c r="K24">
        <v>16.02</v>
      </c>
      <c r="L24">
        <v>5.53</v>
      </c>
      <c r="M24">
        <v>3.67</v>
      </c>
      <c r="N24">
        <v>13.65</v>
      </c>
    </row>
    <row r="25" spans="1:14" ht="12.75">
      <c r="A25">
        <v>1968</v>
      </c>
      <c r="B25">
        <v>-1.8</v>
      </c>
      <c r="C25">
        <v>-0.88</v>
      </c>
      <c r="D25">
        <v>8.08</v>
      </c>
      <c r="E25">
        <v>15.66</v>
      </c>
      <c r="F25">
        <v>17.34</v>
      </c>
      <c r="G25">
        <v>24.96</v>
      </c>
      <c r="H25">
        <v>27.2</v>
      </c>
      <c r="I25">
        <v>27.07</v>
      </c>
      <c r="J25">
        <v>23.75</v>
      </c>
      <c r="K25">
        <v>17.17</v>
      </c>
      <c r="L25">
        <v>8.85</v>
      </c>
      <c r="M25">
        <v>1.36</v>
      </c>
      <c r="N25">
        <v>14.06</v>
      </c>
    </row>
    <row r="26" spans="1:14" ht="12.75">
      <c r="A26">
        <v>1969</v>
      </c>
      <c r="B26">
        <v>-0.39</v>
      </c>
      <c r="C26">
        <v>0.91</v>
      </c>
      <c r="D26">
        <v>5.36</v>
      </c>
      <c r="E26">
        <v>15</v>
      </c>
      <c r="F26">
        <v>20.05</v>
      </c>
      <c r="G26">
        <v>23.07</v>
      </c>
      <c r="H26">
        <v>26.98</v>
      </c>
      <c r="I26">
        <v>27.99</v>
      </c>
      <c r="J26">
        <v>22.62</v>
      </c>
      <c r="K26">
        <v>15.95</v>
      </c>
      <c r="L26">
        <v>7.22</v>
      </c>
      <c r="M26">
        <v>-0.14</v>
      </c>
      <c r="N26">
        <v>13.72</v>
      </c>
    </row>
    <row r="27" spans="1:14" ht="12.75">
      <c r="A27">
        <v>1970</v>
      </c>
      <c r="B27">
        <v>-3.85</v>
      </c>
      <c r="C27">
        <v>0.7</v>
      </c>
      <c r="D27">
        <v>3.65</v>
      </c>
      <c r="E27">
        <v>14.18</v>
      </c>
      <c r="F27">
        <v>21.65</v>
      </c>
      <c r="G27">
        <v>25.32</v>
      </c>
      <c r="H27">
        <v>27.2</v>
      </c>
      <c r="I27">
        <v>27.61</v>
      </c>
      <c r="J27">
        <v>23.97</v>
      </c>
      <c r="K27">
        <v>17.29</v>
      </c>
      <c r="L27">
        <v>8.46</v>
      </c>
      <c r="M27">
        <v>2.73</v>
      </c>
      <c r="N27">
        <v>14.08</v>
      </c>
    </row>
    <row r="28" spans="1:14" ht="12.75">
      <c r="A28">
        <v>1971</v>
      </c>
      <c r="B28">
        <v>-2.14</v>
      </c>
      <c r="C28">
        <v>0.97</v>
      </c>
      <c r="D28">
        <v>3.93</v>
      </c>
      <c r="E28">
        <v>12.62</v>
      </c>
      <c r="F28">
        <v>19.5</v>
      </c>
      <c r="G28">
        <v>27.09</v>
      </c>
      <c r="H28">
        <v>26.87</v>
      </c>
      <c r="I28">
        <v>26.64</v>
      </c>
      <c r="J28">
        <v>24.17</v>
      </c>
      <c r="K28">
        <v>20.3</v>
      </c>
      <c r="L28">
        <v>8.81</v>
      </c>
      <c r="M28">
        <v>5.86</v>
      </c>
      <c r="N28">
        <v>14.55</v>
      </c>
    </row>
    <row r="29" spans="1:14" ht="12.75">
      <c r="A29">
        <v>1972</v>
      </c>
      <c r="B29">
        <v>0.65</v>
      </c>
      <c r="C29">
        <v>0.1</v>
      </c>
      <c r="D29">
        <v>4.65</v>
      </c>
      <c r="E29">
        <v>12</v>
      </c>
      <c r="F29">
        <v>21.33</v>
      </c>
      <c r="G29">
        <v>22.55</v>
      </c>
      <c r="H29">
        <v>26.98</v>
      </c>
      <c r="I29">
        <v>25.79</v>
      </c>
      <c r="J29">
        <v>22.58</v>
      </c>
      <c r="K29">
        <v>13.43</v>
      </c>
      <c r="L29">
        <v>5.91</v>
      </c>
      <c r="M29">
        <v>2.68</v>
      </c>
      <c r="N29">
        <v>13.22</v>
      </c>
    </row>
    <row r="30" spans="1:14" ht="12.75">
      <c r="A30">
        <v>1973</v>
      </c>
      <c r="B30">
        <v>2.05</v>
      </c>
      <c r="C30">
        <v>0.38</v>
      </c>
      <c r="D30">
        <v>10.68</v>
      </c>
      <c r="E30">
        <v>13.41</v>
      </c>
      <c r="F30">
        <v>17.51</v>
      </c>
      <c r="G30">
        <v>26.19</v>
      </c>
      <c r="H30">
        <v>27.68</v>
      </c>
      <c r="I30">
        <v>27.62</v>
      </c>
      <c r="J30">
        <v>24.12</v>
      </c>
      <c r="K30">
        <v>18.63</v>
      </c>
      <c r="L30">
        <v>9.68</v>
      </c>
      <c r="M30">
        <v>1.98</v>
      </c>
      <c r="N30">
        <v>14.99</v>
      </c>
    </row>
    <row r="31" spans="1:14" ht="12.75">
      <c r="A31">
        <v>1974</v>
      </c>
      <c r="B31">
        <v>1.35</v>
      </c>
      <c r="C31">
        <v>-0.12</v>
      </c>
      <c r="D31">
        <v>6.43</v>
      </c>
      <c r="E31">
        <v>14.96</v>
      </c>
      <c r="F31">
        <v>18.4</v>
      </c>
      <c r="G31">
        <v>24</v>
      </c>
      <c r="H31">
        <v>28.23</v>
      </c>
      <c r="I31">
        <v>27.07</v>
      </c>
      <c r="J31">
        <v>21.02</v>
      </c>
      <c r="K31">
        <v>15.6</v>
      </c>
      <c r="L31">
        <v>9.03</v>
      </c>
      <c r="M31">
        <v>1.91</v>
      </c>
      <c r="N31">
        <v>13.99</v>
      </c>
    </row>
    <row r="32" spans="1:14" ht="12.75">
      <c r="A32">
        <v>1975</v>
      </c>
      <c r="B32">
        <v>2.21</v>
      </c>
      <c r="C32">
        <v>1.31</v>
      </c>
      <c r="D32">
        <v>4.44</v>
      </c>
      <c r="E32">
        <v>9.67</v>
      </c>
      <c r="F32">
        <v>22.76</v>
      </c>
      <c r="G32">
        <v>25.22</v>
      </c>
      <c r="H32">
        <v>27.96</v>
      </c>
      <c r="I32">
        <v>26.86</v>
      </c>
      <c r="J32">
        <v>19.59</v>
      </c>
      <c r="K32">
        <v>17.25</v>
      </c>
      <c r="L32">
        <v>12.42</v>
      </c>
      <c r="M32">
        <v>2.56</v>
      </c>
      <c r="N32">
        <v>14.36</v>
      </c>
    </row>
    <row r="33" spans="1:14" ht="12.75">
      <c r="A33">
        <v>1976</v>
      </c>
      <c r="B33">
        <v>-2.09</v>
      </c>
      <c r="C33">
        <v>5.68</v>
      </c>
      <c r="D33">
        <v>9.86</v>
      </c>
      <c r="E33">
        <v>14.93</v>
      </c>
      <c r="F33">
        <v>18.52</v>
      </c>
      <c r="G33">
        <v>26.29</v>
      </c>
      <c r="H33">
        <v>26.83</v>
      </c>
      <c r="I33">
        <v>25.64</v>
      </c>
      <c r="J33">
        <v>21.87</v>
      </c>
      <c r="K33">
        <v>12.95</v>
      </c>
      <c r="L33">
        <v>5.04</v>
      </c>
      <c r="M33">
        <v>-0.93</v>
      </c>
      <c r="N33">
        <v>13.72</v>
      </c>
    </row>
    <row r="34" spans="1:14" ht="12.75">
      <c r="A34">
        <v>1977</v>
      </c>
      <c r="B34">
        <v>-7.15</v>
      </c>
      <c r="C34">
        <v>0.04</v>
      </c>
      <c r="D34">
        <v>9.78</v>
      </c>
      <c r="E34">
        <v>16</v>
      </c>
      <c r="F34">
        <v>23.81</v>
      </c>
      <c r="G34">
        <v>23.91</v>
      </c>
      <c r="H34">
        <v>28.49</v>
      </c>
      <c r="I34">
        <v>25.66</v>
      </c>
      <c r="J34">
        <v>22.67</v>
      </c>
      <c r="K34">
        <v>14.84</v>
      </c>
      <c r="L34">
        <v>9.06</v>
      </c>
      <c r="M34">
        <v>0.7</v>
      </c>
      <c r="N34">
        <v>13.98</v>
      </c>
    </row>
    <row r="35" spans="1:14" ht="12.75">
      <c r="A35">
        <v>1978</v>
      </c>
      <c r="B35">
        <v>-3.87</v>
      </c>
      <c r="C35">
        <v>-4.53</v>
      </c>
      <c r="D35">
        <v>2.91</v>
      </c>
      <c r="E35">
        <v>12.81</v>
      </c>
      <c r="F35">
        <v>19.47</v>
      </c>
      <c r="G35">
        <v>25.31</v>
      </c>
      <c r="H35">
        <v>26.94</v>
      </c>
      <c r="I35">
        <v>27.23</v>
      </c>
      <c r="J35">
        <v>24.76</v>
      </c>
      <c r="K35">
        <v>15.33</v>
      </c>
      <c r="L35">
        <v>9.67</v>
      </c>
      <c r="M35">
        <v>2.88</v>
      </c>
      <c r="N35">
        <v>13.24</v>
      </c>
    </row>
    <row r="36" spans="1:14" ht="12.75">
      <c r="A36">
        <v>1979</v>
      </c>
      <c r="B36">
        <v>-3.42</v>
      </c>
      <c r="C36">
        <v>-4.71</v>
      </c>
      <c r="D36">
        <v>8.36</v>
      </c>
      <c r="E36">
        <v>11.77</v>
      </c>
      <c r="F36">
        <v>19.32</v>
      </c>
      <c r="G36">
        <v>25.13</v>
      </c>
      <c r="H36">
        <v>26.43</v>
      </c>
      <c r="I36">
        <v>25.22</v>
      </c>
      <c r="J36">
        <v>23.2</v>
      </c>
      <c r="K36">
        <v>14.82</v>
      </c>
      <c r="L36">
        <v>9.45</v>
      </c>
      <c r="M36">
        <v>3.95</v>
      </c>
      <c r="N36">
        <v>13.29</v>
      </c>
    </row>
    <row r="37" spans="1:14" ht="12.75">
      <c r="A37">
        <v>1980</v>
      </c>
      <c r="B37">
        <v>-0.22</v>
      </c>
      <c r="C37">
        <v>-1.9</v>
      </c>
      <c r="D37">
        <v>4.07</v>
      </c>
      <c r="E37">
        <v>12.59</v>
      </c>
      <c r="F37">
        <v>20.77</v>
      </c>
      <c r="G37">
        <v>23.68</v>
      </c>
      <c r="H37">
        <v>27.82</v>
      </c>
      <c r="I37">
        <v>27.52</v>
      </c>
      <c r="J37">
        <v>23.53</v>
      </c>
      <c r="K37">
        <v>13.56</v>
      </c>
      <c r="L37">
        <v>7.57</v>
      </c>
      <c r="M37">
        <v>1.17</v>
      </c>
      <c r="N37">
        <v>13.35</v>
      </c>
    </row>
    <row r="38" spans="1:14" ht="12.75">
      <c r="A38">
        <v>1981</v>
      </c>
      <c r="B38">
        <v>-3.26</v>
      </c>
      <c r="C38">
        <v>2.79</v>
      </c>
      <c r="D38">
        <v>6.52</v>
      </c>
      <c r="E38">
        <v>14.98</v>
      </c>
      <c r="F38">
        <v>18.75</v>
      </c>
      <c r="G38">
        <v>25.22</v>
      </c>
      <c r="H38">
        <v>27.48</v>
      </c>
      <c r="I38">
        <v>26.24</v>
      </c>
      <c r="J38">
        <v>20.9</v>
      </c>
      <c r="K38">
        <v>14.06</v>
      </c>
      <c r="L38">
        <v>9.46</v>
      </c>
      <c r="M38">
        <v>1.2</v>
      </c>
      <c r="N38">
        <v>13.7</v>
      </c>
    </row>
    <row r="39" spans="1:14" ht="12.75">
      <c r="A39">
        <v>1982</v>
      </c>
      <c r="B39">
        <v>-3.38</v>
      </c>
      <c r="C39">
        <v>-1.32</v>
      </c>
      <c r="D39">
        <v>5.29</v>
      </c>
      <c r="E39">
        <v>11.73</v>
      </c>
      <c r="F39">
        <v>23.29</v>
      </c>
      <c r="G39">
        <v>22.74</v>
      </c>
      <c r="H39">
        <v>27.86</v>
      </c>
      <c r="I39">
        <v>25.32</v>
      </c>
      <c r="J39">
        <v>22.01</v>
      </c>
      <c r="K39">
        <v>17.54</v>
      </c>
      <c r="L39">
        <v>9.77</v>
      </c>
      <c r="M39">
        <v>7.01</v>
      </c>
      <c r="N39">
        <v>13.99</v>
      </c>
    </row>
    <row r="40" spans="1:14" ht="12.75">
      <c r="A40">
        <v>1983</v>
      </c>
      <c r="B40">
        <v>1.09</v>
      </c>
      <c r="C40">
        <v>3.55</v>
      </c>
      <c r="D40">
        <v>8.25</v>
      </c>
      <c r="E40">
        <v>11.57</v>
      </c>
      <c r="F40">
        <v>17.85</v>
      </c>
      <c r="G40">
        <v>25.91</v>
      </c>
      <c r="H40">
        <v>29.09</v>
      </c>
      <c r="I40">
        <v>28.4</v>
      </c>
      <c r="J40">
        <v>24.19</v>
      </c>
      <c r="K40">
        <v>16.24</v>
      </c>
      <c r="L40">
        <v>9.64</v>
      </c>
      <c r="M40">
        <v>-2.29</v>
      </c>
      <c r="N40">
        <v>14.46</v>
      </c>
    </row>
    <row r="41" spans="1:14" ht="12.75">
      <c r="A41">
        <v>1984</v>
      </c>
      <c r="B41">
        <v>-3.24</v>
      </c>
      <c r="C41">
        <v>4.79</v>
      </c>
      <c r="D41">
        <v>1.54</v>
      </c>
      <c r="E41">
        <v>12.72</v>
      </c>
      <c r="F41">
        <v>17.23</v>
      </c>
      <c r="G41">
        <v>26.65</v>
      </c>
      <c r="H41">
        <v>26.67</v>
      </c>
      <c r="I41">
        <v>27.21</v>
      </c>
      <c r="J41">
        <v>21.31</v>
      </c>
      <c r="K41">
        <v>17.94</v>
      </c>
      <c r="L41">
        <v>8.78</v>
      </c>
      <c r="M41">
        <v>5.64</v>
      </c>
      <c r="N41">
        <v>13.94</v>
      </c>
    </row>
    <row r="42" spans="1:14" ht="12.75">
      <c r="A42">
        <v>1985</v>
      </c>
      <c r="B42">
        <v>-3.01</v>
      </c>
      <c r="C42">
        <v>-0.35</v>
      </c>
      <c r="D42">
        <v>8.08</v>
      </c>
      <c r="E42">
        <v>17.1</v>
      </c>
      <c r="F42">
        <v>21.96</v>
      </c>
      <c r="G42">
        <v>23.11</v>
      </c>
      <c r="H42">
        <v>26.9</v>
      </c>
      <c r="I42">
        <v>25.66</v>
      </c>
      <c r="J42">
        <v>23.72</v>
      </c>
      <c r="K42">
        <v>16.91</v>
      </c>
      <c r="L42">
        <v>9.57</v>
      </c>
      <c r="M42">
        <v>-1.12</v>
      </c>
      <c r="N42">
        <v>14.04</v>
      </c>
    </row>
    <row r="43" spans="1:14" ht="12.75">
      <c r="A43">
        <v>1986</v>
      </c>
      <c r="B43">
        <v>-0.02</v>
      </c>
      <c r="C43">
        <v>-0.34</v>
      </c>
      <c r="D43">
        <v>8.26</v>
      </c>
      <c r="E43">
        <v>15.57</v>
      </c>
      <c r="F43">
        <v>20.69</v>
      </c>
      <c r="G43">
        <v>24.67</v>
      </c>
      <c r="H43">
        <v>27.53</v>
      </c>
      <c r="I43">
        <v>25.3</v>
      </c>
      <c r="J43">
        <v>23.22</v>
      </c>
      <c r="K43">
        <v>16.07</v>
      </c>
      <c r="L43">
        <v>7.17</v>
      </c>
      <c r="M43">
        <v>2.14</v>
      </c>
      <c r="N43">
        <v>14.19</v>
      </c>
    </row>
    <row r="44" spans="1:14" ht="12.75">
      <c r="A44">
        <v>1987</v>
      </c>
      <c r="B44">
        <v>-0.15</v>
      </c>
      <c r="C44">
        <v>2.24</v>
      </c>
      <c r="D44">
        <v>8.87</v>
      </c>
      <c r="E44">
        <v>14.93</v>
      </c>
      <c r="F44">
        <v>22.62</v>
      </c>
      <c r="G44">
        <v>26.78</v>
      </c>
      <c r="H44">
        <v>28.46</v>
      </c>
      <c r="I44">
        <v>26.4</v>
      </c>
      <c r="J44">
        <v>22.82</v>
      </c>
      <c r="K44">
        <v>13.44</v>
      </c>
      <c r="L44">
        <v>10.56</v>
      </c>
      <c r="M44">
        <v>3.7</v>
      </c>
      <c r="N44">
        <v>15.06</v>
      </c>
    </row>
    <row r="45" spans="1:14" ht="12.75">
      <c r="A45">
        <v>1988</v>
      </c>
      <c r="B45">
        <v>-0.23</v>
      </c>
      <c r="C45">
        <v>-0.13</v>
      </c>
      <c r="D45">
        <v>6.93</v>
      </c>
      <c r="E45">
        <v>13.47</v>
      </c>
      <c r="F45">
        <v>21.97</v>
      </c>
      <c r="G45">
        <v>27.07</v>
      </c>
      <c r="H45">
        <v>30.29</v>
      </c>
      <c r="I45">
        <v>28.53</v>
      </c>
      <c r="J45">
        <v>22.47</v>
      </c>
      <c r="K45">
        <v>12.28</v>
      </c>
      <c r="L45">
        <v>9.5</v>
      </c>
      <c r="M45">
        <v>2.28</v>
      </c>
      <c r="N45">
        <v>14.54</v>
      </c>
    </row>
    <row r="46" spans="1:14" ht="12.75">
      <c r="A46">
        <v>1989</v>
      </c>
      <c r="B46">
        <v>3.95</v>
      </c>
      <c r="C46">
        <v>-1.1</v>
      </c>
      <c r="D46">
        <v>6.68</v>
      </c>
      <c r="E46">
        <v>11.67</v>
      </c>
      <c r="F46">
        <v>18.51</v>
      </c>
      <c r="G46">
        <v>24.53</v>
      </c>
      <c r="H46">
        <v>27.7</v>
      </c>
      <c r="I46">
        <v>26.12</v>
      </c>
      <c r="J46">
        <v>21.84</v>
      </c>
      <c r="K46">
        <v>17.03</v>
      </c>
      <c r="L46">
        <v>7.73</v>
      </c>
      <c r="M46">
        <v>-4.16</v>
      </c>
      <c r="N46">
        <v>13.37</v>
      </c>
    </row>
    <row r="47" spans="1:14" ht="12.75">
      <c r="A47">
        <v>1990</v>
      </c>
      <c r="B47">
        <v>4.29</v>
      </c>
      <c r="C47">
        <v>3.94</v>
      </c>
      <c r="D47">
        <v>8.47</v>
      </c>
      <c r="E47">
        <v>14.38</v>
      </c>
      <c r="F47">
        <v>18.23</v>
      </c>
      <c r="G47">
        <v>24.78</v>
      </c>
      <c r="H47">
        <v>26.56</v>
      </c>
      <c r="I47">
        <v>25.65</v>
      </c>
      <c r="J47">
        <v>22.21</v>
      </c>
      <c r="K47">
        <v>16.41</v>
      </c>
      <c r="L47">
        <v>11.52</v>
      </c>
      <c r="M47">
        <v>4.76</v>
      </c>
      <c r="N47">
        <v>15.1</v>
      </c>
    </row>
    <row r="48" spans="1:14" ht="12.75">
      <c r="A48">
        <v>1991</v>
      </c>
      <c r="B48">
        <v>-0.36</v>
      </c>
      <c r="C48">
        <v>3.08</v>
      </c>
      <c r="D48">
        <v>8.44</v>
      </c>
      <c r="E48">
        <v>15.06</v>
      </c>
      <c r="F48">
        <v>23.86</v>
      </c>
      <c r="G48">
        <v>27.2</v>
      </c>
      <c r="H48">
        <v>28.43</v>
      </c>
      <c r="I48">
        <v>27.42</v>
      </c>
      <c r="J48">
        <v>22.77</v>
      </c>
      <c r="K48">
        <v>17.39</v>
      </c>
      <c r="L48">
        <v>7.22</v>
      </c>
      <c r="M48">
        <v>3.9</v>
      </c>
      <c r="N48">
        <v>15.37</v>
      </c>
    </row>
    <row r="49" spans="1:14" ht="12.75">
      <c r="A49">
        <v>1992</v>
      </c>
      <c r="B49">
        <v>1.1</v>
      </c>
      <c r="C49">
        <v>2.92</v>
      </c>
      <c r="D49">
        <v>6</v>
      </c>
      <c r="E49">
        <v>12.28</v>
      </c>
      <c r="F49">
        <v>19.86</v>
      </c>
      <c r="G49">
        <v>23.1</v>
      </c>
      <c r="H49">
        <v>25.02</v>
      </c>
      <c r="I49">
        <v>24.14</v>
      </c>
      <c r="J49">
        <v>22.03</v>
      </c>
      <c r="K49">
        <v>14.65</v>
      </c>
      <c r="L49">
        <v>7.52</v>
      </c>
      <c r="M49">
        <v>2.99</v>
      </c>
      <c r="N49">
        <v>13.47</v>
      </c>
    </row>
    <row r="50" spans="1:14" ht="12.75">
      <c r="A50">
        <v>1993</v>
      </c>
      <c r="B50">
        <v>1.58</v>
      </c>
      <c r="C50">
        <v>-0.96</v>
      </c>
      <c r="D50">
        <v>3.56</v>
      </c>
      <c r="E50">
        <v>13.08</v>
      </c>
      <c r="F50">
        <v>20.59</v>
      </c>
      <c r="G50">
        <v>24.01</v>
      </c>
      <c r="H50">
        <v>28.14</v>
      </c>
      <c r="I50">
        <v>27.91</v>
      </c>
      <c r="J50">
        <v>20.29</v>
      </c>
      <c r="K50">
        <v>15.25</v>
      </c>
      <c r="L50">
        <v>8.08</v>
      </c>
      <c r="M50">
        <v>1.65</v>
      </c>
      <c r="N50">
        <v>13.6</v>
      </c>
    </row>
    <row r="51" spans="1:14" ht="12.75">
      <c r="A51">
        <v>1994</v>
      </c>
      <c r="B51">
        <v>-4.53</v>
      </c>
      <c r="C51">
        <v>-0.64</v>
      </c>
      <c r="D51">
        <v>5.69</v>
      </c>
      <c r="E51">
        <v>15.2</v>
      </c>
      <c r="F51">
        <v>18.78</v>
      </c>
      <c r="G51">
        <v>26.61</v>
      </c>
      <c r="H51">
        <v>27.49</v>
      </c>
      <c r="I51">
        <v>25.02</v>
      </c>
      <c r="J51">
        <v>22.95</v>
      </c>
      <c r="K51">
        <v>17.08</v>
      </c>
      <c r="L51">
        <v>11.68</v>
      </c>
      <c r="M51">
        <v>4.9</v>
      </c>
      <c r="N51">
        <v>14.19</v>
      </c>
    </row>
    <row r="52" spans="1:14" ht="12.75">
      <c r="A52">
        <v>1995</v>
      </c>
      <c r="B52">
        <v>1.08</v>
      </c>
      <c r="C52">
        <v>-0.37</v>
      </c>
      <c r="D52">
        <v>8.72</v>
      </c>
      <c r="E52">
        <v>11.64</v>
      </c>
      <c r="F52">
        <v>19.34</v>
      </c>
      <c r="G52">
        <v>26.33</v>
      </c>
      <c r="H52">
        <v>28.18</v>
      </c>
      <c r="I52">
        <v>28.88</v>
      </c>
      <c r="J52">
        <v>22.16</v>
      </c>
      <c r="K52">
        <v>17.43</v>
      </c>
      <c r="L52">
        <v>5.66</v>
      </c>
      <c r="M52">
        <v>-0.24</v>
      </c>
      <c r="N52">
        <v>14.07</v>
      </c>
    </row>
    <row r="53" spans="1:14" ht="12.75">
      <c r="A53">
        <v>1996</v>
      </c>
      <c r="B53">
        <v>-0.84</v>
      </c>
      <c r="C53">
        <v>0.55</v>
      </c>
      <c r="D53">
        <v>3.89</v>
      </c>
      <c r="E53">
        <v>12.3</v>
      </c>
      <c r="F53">
        <v>18.17</v>
      </c>
      <c r="G53">
        <v>25.26</v>
      </c>
      <c r="H53">
        <v>26.37</v>
      </c>
      <c r="I53">
        <v>27.27</v>
      </c>
      <c r="J53">
        <v>22.01</v>
      </c>
      <c r="K53">
        <v>16.4</v>
      </c>
      <c r="L53">
        <v>4.96</v>
      </c>
      <c r="M53">
        <v>3.45</v>
      </c>
      <c r="N53">
        <v>13.32</v>
      </c>
    </row>
    <row r="54" spans="1:14" ht="12.75">
      <c r="A54">
        <v>1997</v>
      </c>
      <c r="B54">
        <v>-0.72</v>
      </c>
      <c r="C54">
        <v>3.43</v>
      </c>
      <c r="D54">
        <v>7.07</v>
      </c>
      <c r="E54">
        <v>12.22</v>
      </c>
      <c r="F54">
        <v>16.08</v>
      </c>
      <c r="G54">
        <v>25.05</v>
      </c>
      <c r="H54">
        <v>26.64</v>
      </c>
      <c r="I54">
        <v>24.28</v>
      </c>
      <c r="J54">
        <v>21.92</v>
      </c>
      <c r="K54">
        <v>16.24</v>
      </c>
      <c r="L54">
        <v>6.32</v>
      </c>
      <c r="M54">
        <v>2.72</v>
      </c>
      <c r="N54">
        <v>13.44</v>
      </c>
    </row>
    <row r="55" spans="1:14" ht="12.75">
      <c r="A55">
        <v>1998</v>
      </c>
      <c r="B55">
        <v>3.15</v>
      </c>
      <c r="C55">
        <v>5.46</v>
      </c>
      <c r="D55">
        <v>7.6</v>
      </c>
      <c r="E55">
        <v>14.79</v>
      </c>
      <c r="F55">
        <v>23.45</v>
      </c>
      <c r="G55">
        <v>25.26</v>
      </c>
      <c r="H55">
        <v>27.57</v>
      </c>
      <c r="I55">
        <v>27.36</v>
      </c>
      <c r="J55">
        <v>25.3</v>
      </c>
      <c r="K55">
        <v>17.25</v>
      </c>
      <c r="L55">
        <v>10.38</v>
      </c>
      <c r="M55">
        <v>6.36</v>
      </c>
      <c r="N55">
        <v>16.16</v>
      </c>
    </row>
    <row r="56" spans="1:14" ht="12.75">
      <c r="A56">
        <v>1999</v>
      </c>
      <c r="B56">
        <v>-0.22</v>
      </c>
      <c r="C56">
        <v>4.24</v>
      </c>
      <c r="D56">
        <v>5.45</v>
      </c>
      <c r="E56">
        <v>14.86</v>
      </c>
      <c r="F56">
        <v>22.28</v>
      </c>
      <c r="G56">
        <v>26.62</v>
      </c>
      <c r="H56">
        <v>29.91</v>
      </c>
      <c r="I56">
        <v>25.88</v>
      </c>
      <c r="J56">
        <v>24.66</v>
      </c>
      <c r="K56">
        <v>16.17</v>
      </c>
      <c r="L56">
        <v>11.89</v>
      </c>
      <c r="M56">
        <v>3.72</v>
      </c>
      <c r="N56">
        <v>15.46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45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(OntMin!B5+OntMax!B5)/2</f>
        <v>-9.825</v>
      </c>
      <c r="C5" s="2">
        <f>(OntMin!C5+OntMax!C5)/2</f>
        <v>-7.37</v>
      </c>
      <c r="D5" s="2">
        <f>(OntMin!D5+OntMax!D5)/2</f>
        <v>-0.935</v>
      </c>
      <c r="E5" s="2">
        <f>(OntMin!E5+OntMax!E5)/2</f>
        <v>7.984999999999999</v>
      </c>
      <c r="F5" s="2">
        <f>(OntMin!F5+OntMax!F5)/2</f>
        <v>11.180000000000001</v>
      </c>
      <c r="G5" s="2">
        <f>(OntMin!G5+OntMax!G5)/2</f>
        <v>17.39</v>
      </c>
      <c r="H5" s="2">
        <f>(OntMin!H5+OntMax!H5)/2</f>
        <v>20.925</v>
      </c>
      <c r="I5" s="2">
        <f>(OntMin!I5+OntMax!I5)/2</f>
        <v>20.395</v>
      </c>
      <c r="J5" s="2">
        <f>(OntMin!J5+OntMax!J5)/2</f>
        <v>16.935</v>
      </c>
      <c r="K5" s="2">
        <f>(OntMin!K5+OntMax!K5)/2</f>
        <v>8.515</v>
      </c>
      <c r="L5" s="2">
        <f>(OntMin!L5+OntMax!L5)/2</f>
        <v>6.71</v>
      </c>
      <c r="M5" s="2">
        <f>(OntMin!M5+OntMax!M5)/2</f>
        <v>-1.6450000000000002</v>
      </c>
      <c r="N5" s="2">
        <f>(OntMin!N5+OntMax!N5)/2</f>
        <v>7.52</v>
      </c>
    </row>
    <row r="6" spans="1:14" ht="12.75">
      <c r="A6">
        <v>1949</v>
      </c>
      <c r="B6" s="2">
        <f>(OntMin!B6+OntMax!B6)/2</f>
        <v>-3.09</v>
      </c>
      <c r="C6" s="2">
        <f>(OntMin!C6+OntMax!C6)/2</f>
        <v>-2.725</v>
      </c>
      <c r="D6" s="2">
        <f>(OntMin!D6+OntMax!D6)/2</f>
        <v>-0.5449999999999999</v>
      </c>
      <c r="E6" s="2">
        <f>(OntMin!E6+OntMax!E6)/2</f>
        <v>6.74</v>
      </c>
      <c r="F6" s="2">
        <f>(OntMin!F6+OntMax!F6)/2</f>
        <v>13.365</v>
      </c>
      <c r="G6" s="2">
        <f>(OntMin!G6+OntMax!G6)/2</f>
        <v>21.1</v>
      </c>
      <c r="H6" s="2">
        <f>(OntMin!H6+OntMax!H6)/2</f>
        <v>22.26</v>
      </c>
      <c r="I6" s="2">
        <f>(OntMin!I6+OntMax!I6)/2</f>
        <v>21.39</v>
      </c>
      <c r="J6" s="2">
        <f>(OntMin!J6+OntMax!J6)/2</f>
        <v>14.165000000000001</v>
      </c>
      <c r="K6" s="2">
        <f>(OntMin!K6+OntMax!K6)/2</f>
        <v>12.09</v>
      </c>
      <c r="L6" s="2">
        <f>(OntMin!L6+OntMax!L6)/2</f>
        <v>1.4300000000000002</v>
      </c>
      <c r="M6" s="2">
        <f>(OntMin!M6+OntMax!M6)/2</f>
        <v>-1.7049999999999998</v>
      </c>
      <c r="N6" s="2">
        <f>(OntMin!N6+OntMax!N6)/2</f>
        <v>8.709999999999999</v>
      </c>
    </row>
    <row r="7" spans="1:14" ht="12.75">
      <c r="A7">
        <v>1950</v>
      </c>
      <c r="B7" s="2">
        <f>(OntMin!B7+OntMax!B7)/2</f>
        <v>-1.335</v>
      </c>
      <c r="C7" s="2">
        <f>(OntMin!C7+OntMax!C7)/2</f>
        <v>-6.545</v>
      </c>
      <c r="D7" s="2">
        <f>(OntMin!D7+OntMax!D7)/2</f>
        <v>-4.015000000000001</v>
      </c>
      <c r="E7" s="2">
        <f>(OntMin!E7+OntMax!E7)/2</f>
        <v>3.8049999999999997</v>
      </c>
      <c r="F7" s="2">
        <f>(OntMin!F7+OntMax!F7)/2</f>
        <v>12.585</v>
      </c>
      <c r="G7" s="2">
        <f>(OntMin!G7+OntMax!G7)/2</f>
        <v>17.33</v>
      </c>
      <c r="H7" s="2">
        <f>(OntMin!H7+OntMax!H7)/2</f>
        <v>19.755</v>
      </c>
      <c r="I7" s="2">
        <f>(OntMin!I7+OntMax!I7)/2</f>
        <v>19.29</v>
      </c>
      <c r="J7" s="2">
        <f>(OntMin!J7+OntMax!J7)/2</f>
        <v>14.02</v>
      </c>
      <c r="K7" s="2">
        <f>(OntMin!K7+OntMax!K7)/2</f>
        <v>10.77</v>
      </c>
      <c r="L7" s="2">
        <f>(OntMin!L7+OntMax!L7)/2</f>
        <v>3.335</v>
      </c>
      <c r="M7" s="2">
        <f>(OntMin!M7+OntMax!M7)/2</f>
        <v>-4.465</v>
      </c>
      <c r="N7" s="2">
        <f>(OntMin!N7+OntMax!N7)/2</f>
        <v>7.045</v>
      </c>
    </row>
    <row r="8" spans="1:14" ht="12.75">
      <c r="A8">
        <v>1951</v>
      </c>
      <c r="B8" s="2">
        <f>(OntMin!B8+OntMax!B8)/2</f>
        <v>-4.52</v>
      </c>
      <c r="C8" s="2">
        <f>(OntMin!C8+OntMax!C8)/2</f>
        <v>-4.595000000000001</v>
      </c>
      <c r="D8" s="2">
        <f>(OntMin!D8+OntMax!D8)/2</f>
        <v>0.53</v>
      </c>
      <c r="E8" s="2">
        <f>(OntMin!E8+OntMax!E8)/2</f>
        <v>6.57</v>
      </c>
      <c r="F8" s="2">
        <f>(OntMin!F8+OntMax!F8)/2</f>
        <v>13.355</v>
      </c>
      <c r="G8" s="2">
        <f>(OntMin!G8+OntMax!G8)/2</f>
        <v>17.545</v>
      </c>
      <c r="H8" s="2">
        <f>(OntMin!H8+OntMax!H8)/2</f>
        <v>20.375</v>
      </c>
      <c r="I8" s="2">
        <f>(OntMin!I8+OntMax!I8)/2</f>
        <v>18.810000000000002</v>
      </c>
      <c r="J8" s="2">
        <f>(OntMin!J8+OntMax!J8)/2</f>
        <v>15.309999999999999</v>
      </c>
      <c r="K8" s="2">
        <f>(OntMin!K8+OntMax!K8)/2</f>
        <v>10.605</v>
      </c>
      <c r="L8" s="2">
        <f>(OntMin!L8+OntMax!L8)/2</f>
        <v>0.3900000000000001</v>
      </c>
      <c r="M8" s="2">
        <f>(OntMin!M8+OntMax!M8)/2</f>
        <v>-3.1550000000000002</v>
      </c>
      <c r="N8" s="2">
        <f>(OntMin!N8+OntMax!N8)/2</f>
        <v>7.6049999999999995</v>
      </c>
    </row>
    <row r="9" spans="1:14" ht="12.75">
      <c r="A9">
        <v>1952</v>
      </c>
      <c r="B9" s="2">
        <f>(OntMin!B9+OntMax!B9)/2</f>
        <v>-4.58</v>
      </c>
      <c r="C9" s="2">
        <f>(OntMin!C9+OntMax!C9)/2</f>
        <v>-3.63</v>
      </c>
      <c r="D9" s="2">
        <f>(OntMin!D9+OntMax!D9)/2</f>
        <v>-0.8599999999999999</v>
      </c>
      <c r="E9" s="2">
        <f>(OntMin!E9+OntMax!E9)/2</f>
        <v>8.395</v>
      </c>
      <c r="F9" s="2">
        <f>(OntMin!F9+OntMax!F9)/2</f>
        <v>11.36</v>
      </c>
      <c r="G9" s="2">
        <f>(OntMin!G9+OntMax!G9)/2</f>
        <v>18.619999999999997</v>
      </c>
      <c r="H9" s="2">
        <f>(OntMin!H9+OntMax!H9)/2</f>
        <v>22.515</v>
      </c>
      <c r="I9" s="2">
        <f>(OntMin!I9+OntMax!I9)/2</f>
        <v>19.88</v>
      </c>
      <c r="J9" s="2">
        <f>(OntMin!J9+OntMax!J9)/2</f>
        <v>16.645</v>
      </c>
      <c r="K9" s="2">
        <f>(OntMin!K9+OntMax!K9)/2</f>
        <v>7.385</v>
      </c>
      <c r="L9" s="2">
        <f>(OntMin!L9+OntMax!L9)/2</f>
        <v>4.785</v>
      </c>
      <c r="M9" s="2">
        <f>(OntMin!M9+OntMax!M9)/2</f>
        <v>-0.9700000000000002</v>
      </c>
      <c r="N9" s="2">
        <f>(OntMin!N9+OntMax!N9)/2</f>
        <v>8.295</v>
      </c>
    </row>
    <row r="10" spans="1:14" ht="12.75">
      <c r="A10">
        <v>1953</v>
      </c>
      <c r="B10" s="2">
        <f>(OntMin!B10+OntMax!B10)/2</f>
        <v>-2.7800000000000002</v>
      </c>
      <c r="C10" s="2">
        <f>(OntMin!C10+OntMax!C10)/2</f>
        <v>-2.75</v>
      </c>
      <c r="D10" s="2">
        <f>(OntMin!D10+OntMax!D10)/2</f>
        <v>1.3699999999999999</v>
      </c>
      <c r="E10" s="2">
        <f>(OntMin!E10+OntMax!E10)/2</f>
        <v>6.075</v>
      </c>
      <c r="F10" s="2">
        <f>(OntMin!F10+OntMax!F10)/2</f>
        <v>13.305000000000001</v>
      </c>
      <c r="G10" s="2">
        <f>(OntMin!G10+OntMax!G10)/2</f>
        <v>18.45</v>
      </c>
      <c r="H10" s="2">
        <f>(OntMin!H10+OntMax!H10)/2</f>
        <v>21.015</v>
      </c>
      <c r="I10" s="2">
        <f>(OntMin!I10+OntMax!I10)/2</f>
        <v>19.8</v>
      </c>
      <c r="J10" s="2">
        <f>(OntMin!J10+OntMax!J10)/2</f>
        <v>15.91</v>
      </c>
      <c r="K10" s="2">
        <f>(OntMin!K10+OntMax!K10)/2</f>
        <v>10.56</v>
      </c>
      <c r="L10" s="2">
        <f>(OntMin!L10+OntMax!L10)/2</f>
        <v>5.395</v>
      </c>
      <c r="M10" s="2">
        <f>(OntMin!M10+OntMax!M10)/2</f>
        <v>-0.31000000000000005</v>
      </c>
      <c r="N10" s="2">
        <f>(OntMin!N10+OntMax!N10)/2</f>
        <v>8.834999999999999</v>
      </c>
    </row>
    <row r="11" spans="1:14" ht="12.75">
      <c r="A11">
        <v>1954</v>
      </c>
      <c r="B11" s="2">
        <f>(OntMin!B11+OntMax!B11)/2</f>
        <v>-8.095</v>
      </c>
      <c r="C11" s="2">
        <f>(OntMin!C11+OntMax!C11)/2</f>
        <v>-1.61</v>
      </c>
      <c r="D11" s="2">
        <f>(OntMin!D11+OntMax!D11)/2</f>
        <v>-1.025</v>
      </c>
      <c r="E11" s="2">
        <f>(OntMin!E11+OntMax!E11)/2</f>
        <v>7.215</v>
      </c>
      <c r="F11" s="2">
        <f>(OntMin!F11+OntMax!F11)/2</f>
        <v>11.76</v>
      </c>
      <c r="G11" s="2">
        <f>(OntMin!G11+OntMax!G11)/2</f>
        <v>18.875</v>
      </c>
      <c r="H11" s="2">
        <f>(OntMin!H11+OntMax!H11)/2</f>
        <v>19.78</v>
      </c>
      <c r="I11" s="2">
        <f>(OntMin!I11+OntMax!I11)/2</f>
        <v>18.59</v>
      </c>
      <c r="J11" s="2">
        <f>(OntMin!J11+OntMax!J11)/2</f>
        <v>15.129999999999999</v>
      </c>
      <c r="K11" s="2">
        <f>(OntMin!K11+OntMax!K11)/2</f>
        <v>11.315</v>
      </c>
      <c r="L11" s="2">
        <f>(OntMin!L11+OntMax!L11)/2</f>
        <v>3.8099999999999996</v>
      </c>
      <c r="M11" s="2">
        <f>(OntMin!M11+OntMax!M11)/2</f>
        <v>-3.9749999999999996</v>
      </c>
      <c r="N11" s="2">
        <f>(OntMin!N11+OntMax!N11)/2</f>
        <v>7.645</v>
      </c>
    </row>
    <row r="12" spans="1:14" ht="12.75">
      <c r="A12">
        <v>1955</v>
      </c>
      <c r="B12" s="2">
        <f>(OntMin!B12+OntMax!B12)/2</f>
        <v>-7.165</v>
      </c>
      <c r="C12" s="2">
        <f>(OntMin!C12+OntMax!C12)/2</f>
        <v>-5.11</v>
      </c>
      <c r="D12" s="2">
        <f>(OntMin!D12+OntMax!D12)/2</f>
        <v>-0.925</v>
      </c>
      <c r="E12" s="2">
        <f>(OntMin!E12+OntMax!E12)/2</f>
        <v>9.14</v>
      </c>
      <c r="F12" s="2">
        <f>(OntMin!F12+OntMax!F12)/2</f>
        <v>14.415</v>
      </c>
      <c r="G12" s="2">
        <f>(OntMin!G12+OntMax!G12)/2</f>
        <v>18.64</v>
      </c>
      <c r="H12" s="2">
        <f>(OntMin!H12+OntMax!H12)/2</f>
        <v>23.17</v>
      </c>
      <c r="I12" s="2">
        <f>(OntMin!I12+OntMax!I12)/2</f>
        <v>22.3</v>
      </c>
      <c r="J12" s="2">
        <f>(OntMin!J12+OntMax!J12)/2</f>
        <v>15.16</v>
      </c>
      <c r="K12" s="2">
        <f>(OntMin!K12+OntMax!K12)/2</f>
        <v>11.095</v>
      </c>
      <c r="L12" s="2">
        <f>(OntMin!L12+OntMax!L12)/2</f>
        <v>2.0700000000000003</v>
      </c>
      <c r="M12" s="2">
        <f>(OntMin!M12+OntMax!M12)/2</f>
        <v>-6.460000000000001</v>
      </c>
      <c r="N12" s="2">
        <f>(OntMin!N12+OntMax!N12)/2</f>
        <v>8.03</v>
      </c>
    </row>
    <row r="13" spans="1:14" ht="12.75">
      <c r="A13">
        <v>1956</v>
      </c>
      <c r="B13" s="2">
        <f>(OntMin!B13+OntMax!B13)/2</f>
        <v>-6.0249999999999995</v>
      </c>
      <c r="C13" s="2">
        <f>(OntMin!C13+OntMax!C13)/2</f>
        <v>-4.47</v>
      </c>
      <c r="D13" s="2">
        <f>(OntMin!D13+OntMax!D13)/2</f>
        <v>-3.1599999999999997</v>
      </c>
      <c r="E13" s="2">
        <f>(OntMin!E13+OntMax!E13)/2</f>
        <v>4.545</v>
      </c>
      <c r="F13" s="2">
        <f>(OntMin!F13+OntMax!F13)/2</f>
        <v>10.129999999999999</v>
      </c>
      <c r="G13" s="2">
        <f>(OntMin!G13+OntMax!G13)/2</f>
        <v>17.865000000000002</v>
      </c>
      <c r="H13" s="2">
        <f>(OntMin!H13+OntMax!H13)/2</f>
        <v>18.915</v>
      </c>
      <c r="I13" s="2">
        <f>(OntMin!I13+OntMax!I13)/2</f>
        <v>19.09</v>
      </c>
      <c r="J13" s="2">
        <f>(OntMin!J13+OntMax!J13)/2</f>
        <v>13.46</v>
      </c>
      <c r="K13" s="2">
        <f>(OntMin!K13+OntMax!K13)/2</f>
        <v>10.6</v>
      </c>
      <c r="L13" s="2">
        <f>(OntMin!L13+OntMax!L13)/2</f>
        <v>3.9400000000000004</v>
      </c>
      <c r="M13" s="2">
        <f>(OntMin!M13+OntMax!M13)/2</f>
        <v>-1.6949999999999998</v>
      </c>
      <c r="N13" s="2">
        <f>(OntMin!N13+OntMax!N13)/2</f>
        <v>6.93</v>
      </c>
    </row>
    <row r="14" spans="1:14" ht="12.75">
      <c r="A14">
        <v>1957</v>
      </c>
      <c r="B14" s="2">
        <f>(OntMin!B14+OntMax!B14)/2</f>
        <v>-9.309999999999999</v>
      </c>
      <c r="C14" s="2">
        <f>(OntMin!C14+OntMax!C14)/2</f>
        <v>-3.1</v>
      </c>
      <c r="D14" s="2">
        <f>(OntMin!D14+OntMax!D14)/2</f>
        <v>0.4299999999999997</v>
      </c>
      <c r="E14" s="2">
        <f>(OntMin!E14+OntMax!E14)/2</f>
        <v>7.685</v>
      </c>
      <c r="F14" s="2">
        <f>(OntMin!F14+OntMax!F14)/2</f>
        <v>11.805</v>
      </c>
      <c r="G14" s="2">
        <f>(OntMin!G14+OntMax!G14)/2</f>
        <v>19.29</v>
      </c>
      <c r="H14" s="2">
        <f>(OntMin!H14+OntMax!H14)/2</f>
        <v>20</v>
      </c>
      <c r="I14" s="2">
        <f>(OntMin!I14+OntMax!I14)/2</f>
        <v>18.335</v>
      </c>
      <c r="J14" s="2">
        <f>(OntMin!J14+OntMax!J14)/2</f>
        <v>15.63</v>
      </c>
      <c r="K14" s="2">
        <f>(OntMin!K14+OntMax!K14)/2</f>
        <v>9.04</v>
      </c>
      <c r="L14" s="2">
        <f>(OntMin!L14+OntMax!L14)/2</f>
        <v>4.06</v>
      </c>
      <c r="M14" s="2">
        <f>(OntMin!M14+OntMax!M14)/2</f>
        <v>-0.575</v>
      </c>
      <c r="N14" s="2">
        <f>(OntMin!N14+OntMax!N14)/2</f>
        <v>7.7749999999999995</v>
      </c>
    </row>
    <row r="15" spans="1:14" ht="12.75">
      <c r="A15">
        <v>1958</v>
      </c>
      <c r="B15" s="2">
        <f>(OntMin!B15+OntMax!B15)/2</f>
        <v>-5.904999999999999</v>
      </c>
      <c r="C15" s="2">
        <f>(OntMin!C15+OntMax!C15)/2</f>
        <v>-8.385</v>
      </c>
      <c r="D15" s="2">
        <f>(OntMin!D15+OntMax!D15)/2</f>
        <v>0.6699999999999999</v>
      </c>
      <c r="E15" s="2">
        <f>(OntMin!E15+OntMax!E15)/2</f>
        <v>7.6899999999999995</v>
      </c>
      <c r="F15" s="2">
        <f>(OntMin!F15+OntMax!F15)/2</f>
        <v>11.209999999999999</v>
      </c>
      <c r="G15" s="2">
        <f>(OntMin!G15+OntMax!G15)/2</f>
        <v>15.215</v>
      </c>
      <c r="H15" s="2">
        <f>(OntMin!H15+OntMax!H15)/2</f>
        <v>20.325</v>
      </c>
      <c r="I15" s="2">
        <f>(OntMin!I15+OntMax!I15)/2</f>
        <v>19.21</v>
      </c>
      <c r="J15" s="2">
        <f>(OntMin!J15+OntMax!J15)/2</f>
        <v>15.510000000000002</v>
      </c>
      <c r="K15" s="2">
        <f>(OntMin!K15+OntMax!K15)/2</f>
        <v>9.47</v>
      </c>
      <c r="L15" s="2">
        <f>(OntMin!L15+OntMax!L15)/2</f>
        <v>4.114999999999999</v>
      </c>
      <c r="M15" s="2">
        <f>(OntMin!M15+OntMax!M15)/2</f>
        <v>-8.3</v>
      </c>
      <c r="N15" s="2">
        <f>(OntMin!N15+OntMax!N15)/2</f>
        <v>6.735</v>
      </c>
    </row>
    <row r="16" spans="1:14" ht="12.75">
      <c r="A16">
        <v>1959</v>
      </c>
      <c r="B16" s="2">
        <f>(OntMin!B16+OntMax!B16)/2</f>
        <v>-7.720000000000001</v>
      </c>
      <c r="C16" s="2">
        <f>(OntMin!C16+OntMax!C16)/2</f>
        <v>-7.75</v>
      </c>
      <c r="D16" s="2">
        <f>(OntMin!D16+OntMax!D16)/2</f>
        <v>-2.26</v>
      </c>
      <c r="E16" s="2">
        <f>(OntMin!E16+OntMax!E16)/2</f>
        <v>6.765</v>
      </c>
      <c r="F16" s="2">
        <f>(OntMin!F16+OntMax!F16)/2</f>
        <v>13.815</v>
      </c>
      <c r="G16" s="2">
        <f>(OntMin!G16+OntMax!G16)/2</f>
        <v>18.555</v>
      </c>
      <c r="H16" s="2">
        <f>(OntMin!H16+OntMax!H16)/2</f>
        <v>21.295</v>
      </c>
      <c r="I16" s="2">
        <f>(OntMin!I16+OntMax!I16)/2</f>
        <v>22.39</v>
      </c>
      <c r="J16" s="2">
        <f>(OntMin!J16+OntMax!J16)/2</f>
        <v>17.96</v>
      </c>
      <c r="K16" s="2">
        <f>(OntMin!K16+OntMax!K16)/2</f>
        <v>9.584999999999999</v>
      </c>
      <c r="L16" s="2">
        <f>(OntMin!L16+OntMax!L16)/2</f>
        <v>1.98</v>
      </c>
      <c r="M16" s="2">
        <f>(OntMin!M16+OntMax!M16)/2</f>
        <v>-2.3</v>
      </c>
      <c r="N16" s="2">
        <f>(OntMin!N16+OntMax!N16)/2</f>
        <v>7.695</v>
      </c>
    </row>
    <row r="17" spans="1:14" ht="12.75">
      <c r="A17">
        <v>1960</v>
      </c>
      <c r="B17" s="2">
        <f>(OntMin!B17+OntMax!B17)/2</f>
        <v>-6</v>
      </c>
      <c r="C17" s="2">
        <f>(OntMin!C17+OntMax!C17)/2</f>
        <v>-4.56</v>
      </c>
      <c r="D17" s="2">
        <f>(OntMin!D17+OntMax!D17)/2</f>
        <v>-5.995</v>
      </c>
      <c r="E17" s="2">
        <f>(OntMin!E17+OntMax!E17)/2</f>
        <v>7.375</v>
      </c>
      <c r="F17" s="2">
        <f>(OntMin!F17+OntMax!F17)/2</f>
        <v>13.795</v>
      </c>
      <c r="G17" s="2">
        <f>(OntMin!G17+OntMax!G17)/2</f>
        <v>17.395</v>
      </c>
      <c r="H17" s="2">
        <f>(OntMin!H17+OntMax!H17)/2</f>
        <v>19.215</v>
      </c>
      <c r="I17" s="2">
        <f>(OntMin!I17+OntMax!I17)/2</f>
        <v>19.285</v>
      </c>
      <c r="J17" s="2">
        <f>(OntMin!J17+OntMax!J17)/2</f>
        <v>16.7</v>
      </c>
      <c r="K17" s="2">
        <f>(OntMin!K17+OntMax!K17)/2</f>
        <v>9.25</v>
      </c>
      <c r="L17" s="2">
        <f>(OntMin!L17+OntMax!L17)/2</f>
        <v>5.195</v>
      </c>
      <c r="M17" s="2">
        <f>(OntMin!M17+OntMax!M17)/2</f>
        <v>-5.904999999999999</v>
      </c>
      <c r="N17" s="2">
        <f>(OntMin!N17+OntMax!N17)/2</f>
        <v>7.1450000000000005</v>
      </c>
    </row>
    <row r="18" spans="1:14" ht="12.75">
      <c r="A18">
        <v>1961</v>
      </c>
      <c r="B18" s="2">
        <f>(OntMin!B18+OntMax!B18)/2</f>
        <v>-9.4</v>
      </c>
      <c r="C18" s="2">
        <f>(OntMin!C18+OntMax!C18)/2</f>
        <v>-4.41</v>
      </c>
      <c r="D18" s="2">
        <f>(OntMin!D18+OntMax!D18)/2</f>
        <v>-0.42500000000000027</v>
      </c>
      <c r="E18" s="2">
        <f>(OntMin!E18+OntMax!E18)/2</f>
        <v>4.680000000000001</v>
      </c>
      <c r="F18" s="2">
        <f>(OntMin!F18+OntMax!F18)/2</f>
        <v>11.225000000000001</v>
      </c>
      <c r="G18" s="2">
        <f>(OntMin!G18+OntMax!G18)/2</f>
        <v>16.9</v>
      </c>
      <c r="H18" s="2">
        <f>(OntMin!H18+OntMax!H18)/2</f>
        <v>20.41</v>
      </c>
      <c r="I18" s="2">
        <f>(OntMin!I18+OntMax!I18)/2</f>
        <v>19.875</v>
      </c>
      <c r="J18" s="2">
        <f>(OntMin!J18+OntMax!J18)/2</f>
        <v>19.345</v>
      </c>
      <c r="K18" s="2">
        <f>(OntMin!K18+OntMax!K18)/2</f>
        <v>11.625</v>
      </c>
      <c r="L18" s="2">
        <f>(OntMin!L18+OntMax!L18)/2</f>
        <v>3.465</v>
      </c>
      <c r="M18" s="2">
        <f>(OntMin!M18+OntMax!M18)/2</f>
        <v>-3.035</v>
      </c>
      <c r="N18" s="2">
        <f>(OntMin!N18+OntMax!N18)/2</f>
        <v>7.52</v>
      </c>
    </row>
    <row r="19" spans="1:14" ht="12.75">
      <c r="A19">
        <v>1962</v>
      </c>
      <c r="B19" s="2">
        <f>(OntMin!B19+OntMax!B19)/2</f>
        <v>-7.125</v>
      </c>
      <c r="C19" s="2">
        <f>(OntMin!C19+OntMax!C19)/2</f>
        <v>-7.914999999999999</v>
      </c>
      <c r="D19" s="2">
        <f>(OntMin!D19+OntMax!D19)/2</f>
        <v>-0.29499999999999993</v>
      </c>
      <c r="E19" s="2">
        <f>(OntMin!E19+OntMax!E19)/2</f>
        <v>6.42</v>
      </c>
      <c r="F19" s="2">
        <f>(OntMin!F19+OntMax!F19)/2</f>
        <v>15.065000000000001</v>
      </c>
      <c r="G19" s="2">
        <f>(OntMin!G19+OntMax!G19)/2</f>
        <v>18.04</v>
      </c>
      <c r="H19" s="2">
        <f>(OntMin!H19+OntMax!H19)/2</f>
        <v>18.96</v>
      </c>
      <c r="I19" s="2">
        <f>(OntMin!I19+OntMax!I19)/2</f>
        <v>19.415</v>
      </c>
      <c r="J19" s="2">
        <f>(OntMin!J19+OntMax!J19)/2</f>
        <v>14.24</v>
      </c>
      <c r="K19" s="2">
        <f>(OntMin!K19+OntMax!K19)/2</f>
        <v>9.89</v>
      </c>
      <c r="L19" s="2">
        <f>(OntMin!L19+OntMax!L19)/2</f>
        <v>1.695</v>
      </c>
      <c r="M19" s="2">
        <f>(OntMin!M19+OntMax!M19)/2</f>
        <v>-5.1000000000000005</v>
      </c>
      <c r="N19" s="2">
        <f>(OntMin!N19+OntMax!N19)/2</f>
        <v>6.94</v>
      </c>
    </row>
    <row r="20" spans="1:14" ht="12.75">
      <c r="A20">
        <v>1963</v>
      </c>
      <c r="B20" s="2">
        <f>(OntMin!B20+OntMax!B20)/2</f>
        <v>-8.245000000000001</v>
      </c>
      <c r="C20" s="2">
        <f>(OntMin!C20+OntMax!C20)/2</f>
        <v>-9.53</v>
      </c>
      <c r="D20" s="2">
        <f>(OntMin!D20+OntMax!D20)/2</f>
        <v>-0.23499999999999988</v>
      </c>
      <c r="E20" s="2">
        <f>(OntMin!E20+OntMax!E20)/2</f>
        <v>6.425</v>
      </c>
      <c r="F20" s="2">
        <f>(OntMin!F20+OntMax!F20)/2</f>
        <v>11.21</v>
      </c>
      <c r="G20" s="2">
        <f>(OntMin!G20+OntMax!G20)/2</f>
        <v>18.165</v>
      </c>
      <c r="H20" s="2">
        <f>(OntMin!H20+OntMax!H20)/2</f>
        <v>20.655</v>
      </c>
      <c r="I20" s="2">
        <f>(OntMin!I20+OntMax!I20)/2</f>
        <v>17.84</v>
      </c>
      <c r="J20" s="2">
        <f>(OntMin!J20+OntMax!J20)/2</f>
        <v>13.06</v>
      </c>
      <c r="K20" s="2">
        <f>(OntMin!K20+OntMax!K20)/2</f>
        <v>12.765</v>
      </c>
      <c r="L20" s="2">
        <f>(OntMin!L20+OntMax!L20)/2</f>
        <v>5.96</v>
      </c>
      <c r="M20" s="2">
        <f>(OntMin!M20+OntMax!M20)/2</f>
        <v>-8.155</v>
      </c>
      <c r="N20" s="2">
        <f>(OntMin!N20+OntMax!N20)/2</f>
        <v>6.66</v>
      </c>
    </row>
    <row r="21" spans="1:14" ht="12.75">
      <c r="A21">
        <v>1964</v>
      </c>
      <c r="B21" s="2">
        <f>(OntMin!B21+OntMax!B21)/2</f>
        <v>-4.0600000000000005</v>
      </c>
      <c r="C21" s="2">
        <f>(OntMin!C21+OntMax!C21)/2</f>
        <v>-6</v>
      </c>
      <c r="D21" s="2">
        <f>(OntMin!D21+OntMax!D21)/2</f>
        <v>-0.1599999999999997</v>
      </c>
      <c r="E21" s="2">
        <f>(OntMin!E21+OntMax!E21)/2</f>
        <v>6.4</v>
      </c>
      <c r="F21" s="2">
        <f>(OntMin!F21+OntMax!F21)/2</f>
        <v>14.285</v>
      </c>
      <c r="G21" s="2">
        <f>(OntMin!G21+OntMax!G21)/2</f>
        <v>17.21</v>
      </c>
      <c r="H21" s="2">
        <f>(OntMin!H21+OntMax!H21)/2</f>
        <v>21.785</v>
      </c>
      <c r="I21" s="2">
        <f>(OntMin!I21+OntMax!I21)/2</f>
        <v>17.52</v>
      </c>
      <c r="J21" s="2">
        <f>(OntMin!J21+OntMax!J21)/2</f>
        <v>15.075000000000001</v>
      </c>
      <c r="K21" s="2">
        <f>(OntMin!K21+OntMax!K21)/2</f>
        <v>8.24</v>
      </c>
      <c r="L21" s="2">
        <f>(OntMin!L21+OntMax!L21)/2</f>
        <v>4.515000000000001</v>
      </c>
      <c r="M21" s="2">
        <f>(OntMin!M21+OntMax!M21)/2</f>
        <v>-2.87</v>
      </c>
      <c r="N21" s="2">
        <f>(OntMin!N21+OntMax!N21)/2</f>
        <v>7.66</v>
      </c>
    </row>
    <row r="22" spans="1:14" ht="12.75">
      <c r="A22">
        <v>1965</v>
      </c>
      <c r="B22" s="2">
        <f>(OntMin!B22+OntMax!B22)/2</f>
        <v>-7.76</v>
      </c>
      <c r="C22" s="2">
        <f>(OntMin!C22+OntMax!C22)/2</f>
        <v>-5.96</v>
      </c>
      <c r="D22" s="2">
        <f>(OntMin!D22+OntMax!D22)/2</f>
        <v>-2.34</v>
      </c>
      <c r="E22" s="2">
        <f>(OntMin!E22+OntMax!E22)/2</f>
        <v>3.8899999999999997</v>
      </c>
      <c r="F22" s="2">
        <f>(OntMin!F22+OntMax!F22)/2</f>
        <v>13.989999999999998</v>
      </c>
      <c r="G22" s="2">
        <f>(OntMin!G22+OntMax!G22)/2</f>
        <v>16.645</v>
      </c>
      <c r="H22" s="2">
        <f>(OntMin!H22+OntMax!H22)/2</f>
        <v>18.22</v>
      </c>
      <c r="I22" s="2">
        <f>(OntMin!I22+OntMax!I22)/2</f>
        <v>18.91</v>
      </c>
      <c r="J22" s="2">
        <f>(OntMin!J22+OntMax!J22)/2</f>
        <v>16.165</v>
      </c>
      <c r="K22" s="2">
        <f>(OntMin!K22+OntMax!K22)/2</f>
        <v>8.17</v>
      </c>
      <c r="L22" s="2">
        <f>(OntMin!L22+OntMax!L22)/2</f>
        <v>2.6050000000000004</v>
      </c>
      <c r="M22" s="2">
        <f>(OntMin!M22+OntMax!M22)/2</f>
        <v>-0.7049999999999998</v>
      </c>
      <c r="N22" s="2">
        <f>(OntMin!N22+OntMax!N22)/2</f>
        <v>6.819999999999999</v>
      </c>
    </row>
    <row r="23" spans="1:14" ht="12.75">
      <c r="A23">
        <v>1966</v>
      </c>
      <c r="B23" s="2">
        <f>(OntMin!B23+OntMax!B23)/2</f>
        <v>-7.8500000000000005</v>
      </c>
      <c r="C23" s="2">
        <f>(OntMin!C23+OntMax!C23)/2</f>
        <v>-5.555000000000001</v>
      </c>
      <c r="D23" s="2">
        <f>(OntMin!D23+OntMax!D23)/2</f>
        <v>0.6150000000000002</v>
      </c>
      <c r="E23" s="2">
        <f>(OntMin!E23+OntMax!E23)/2</f>
        <v>5.165</v>
      </c>
      <c r="F23" s="2">
        <f>(OntMin!F23+OntMax!F23)/2</f>
        <v>9.915</v>
      </c>
      <c r="G23" s="2">
        <f>(OntMin!G23+OntMax!G23)/2</f>
        <v>18.15</v>
      </c>
      <c r="H23" s="2">
        <f>(OntMin!H23+OntMax!H23)/2</f>
        <v>21.335</v>
      </c>
      <c r="I23" s="2">
        <f>(OntMin!I23+OntMax!I23)/2</f>
        <v>19.695</v>
      </c>
      <c r="J23" s="2">
        <f>(OntMin!J23+OntMax!J23)/2</f>
        <v>14.14</v>
      </c>
      <c r="K23" s="2">
        <f>(OntMin!K23+OntMax!K23)/2</f>
        <v>8.735</v>
      </c>
      <c r="L23" s="2">
        <f>(OntMin!L23+OntMax!L23)/2</f>
        <v>4.8</v>
      </c>
      <c r="M23" s="2">
        <f>(OntMin!M23+OntMax!M23)/2</f>
        <v>-3.215</v>
      </c>
      <c r="N23" s="2">
        <f>(OntMin!N23+OntMax!N23)/2</f>
        <v>7.16</v>
      </c>
    </row>
    <row r="24" spans="1:14" ht="12.75">
      <c r="A24">
        <v>1967</v>
      </c>
      <c r="B24" s="2">
        <f>(OntMin!B24+OntMax!B24)/2</f>
        <v>-2.6900000000000004</v>
      </c>
      <c r="C24" s="2">
        <f>(OntMin!C24+OntMax!C24)/2</f>
        <v>-8.635</v>
      </c>
      <c r="D24" s="2">
        <f>(OntMin!D24+OntMax!D24)/2</f>
        <v>-1.9699999999999998</v>
      </c>
      <c r="E24" s="2">
        <f>(OntMin!E24+OntMax!E24)/2</f>
        <v>6.175</v>
      </c>
      <c r="F24" s="2">
        <f>(OntMin!F24+OntMax!F24)/2</f>
        <v>8.8</v>
      </c>
      <c r="G24" s="2">
        <f>(OntMin!G24+OntMax!G24)/2</f>
        <v>19.71</v>
      </c>
      <c r="H24" s="2">
        <f>(OntMin!H24+OntMax!H24)/2</f>
        <v>19.815</v>
      </c>
      <c r="I24" s="2">
        <f>(OntMin!I24+OntMax!I24)/2</f>
        <v>18.905</v>
      </c>
      <c r="J24" s="2">
        <f>(OntMin!J24+OntMax!J24)/2</f>
        <v>14.879999999999999</v>
      </c>
      <c r="K24" s="2">
        <f>(OntMin!K24+OntMax!K24)/2</f>
        <v>9.6</v>
      </c>
      <c r="L24" s="2">
        <f>(OntMin!L24+OntMax!L24)/2</f>
        <v>1.235</v>
      </c>
      <c r="M24" s="2">
        <f>(OntMin!M24+OntMax!M24)/2</f>
        <v>-1.915</v>
      </c>
      <c r="N24" s="2">
        <f>(OntMin!N24+OntMax!N24)/2</f>
        <v>6.994999999999999</v>
      </c>
    </row>
    <row r="25" spans="1:14" ht="12.75">
      <c r="A25">
        <v>1968</v>
      </c>
      <c r="B25" s="2">
        <f>(OntMin!B25+OntMax!B25)/2</f>
        <v>-9.165</v>
      </c>
      <c r="C25" s="2">
        <f>(OntMin!C25+OntMax!C25)/2</f>
        <v>-8.39</v>
      </c>
      <c r="D25" s="2">
        <f>(OntMin!D25+OntMax!D25)/2</f>
        <v>0.625</v>
      </c>
      <c r="E25" s="2">
        <f>(OntMin!E25+OntMax!E25)/2</f>
        <v>8.459999999999999</v>
      </c>
      <c r="F25" s="2">
        <f>(OntMin!F25+OntMax!F25)/2</f>
        <v>10.68</v>
      </c>
      <c r="G25" s="2">
        <f>(OntMin!G25+OntMax!G25)/2</f>
        <v>16.895</v>
      </c>
      <c r="H25" s="2">
        <f>(OntMin!H25+OntMax!H25)/2</f>
        <v>20.315</v>
      </c>
      <c r="I25" s="2">
        <f>(OntMin!I25+OntMax!I25)/2</f>
        <v>19.16</v>
      </c>
      <c r="J25" s="2">
        <f>(OntMin!J25+OntMax!J25)/2</f>
        <v>17.04</v>
      </c>
      <c r="K25" s="2">
        <f>(OntMin!K25+OntMax!K25)/2</f>
        <v>10.75</v>
      </c>
      <c r="L25" s="2">
        <f>(OntMin!L25+OntMax!L25)/2</f>
        <v>2.565</v>
      </c>
      <c r="M25" s="2">
        <f>(OntMin!M25+OntMax!M25)/2</f>
        <v>-5.3500000000000005</v>
      </c>
      <c r="N25" s="2">
        <f>(OntMin!N25+OntMax!N25)/2</f>
        <v>6.965000000000001</v>
      </c>
    </row>
    <row r="26" spans="1:14" ht="12.75">
      <c r="A26">
        <v>1969</v>
      </c>
      <c r="B26" s="2">
        <f>(OntMin!B26+OntMax!B26)/2</f>
        <v>-6.215</v>
      </c>
      <c r="C26" s="2">
        <f>(OntMin!C26+OntMax!C26)/2</f>
        <v>-4.82</v>
      </c>
      <c r="D26" s="2">
        <f>(OntMin!D26+OntMax!D26)/2</f>
        <v>-1.8649999999999998</v>
      </c>
      <c r="E26" s="2">
        <f>(OntMin!E26+OntMax!E26)/2</f>
        <v>7.0200000000000005</v>
      </c>
      <c r="F26" s="2">
        <f>(OntMin!F26+OntMax!F26)/2</f>
        <v>11.755</v>
      </c>
      <c r="G26" s="2">
        <f>(OntMin!G26+OntMax!G26)/2</f>
        <v>16.869999999999997</v>
      </c>
      <c r="H26" s="2">
        <f>(OntMin!H26+OntMax!H26)/2</f>
        <v>20.15</v>
      </c>
      <c r="I26" s="2">
        <f>(OntMin!I26+OntMax!I26)/2</f>
        <v>20.71</v>
      </c>
      <c r="J26" s="2">
        <f>(OntMin!J26+OntMax!J26)/2</f>
        <v>16.015</v>
      </c>
      <c r="K26" s="2">
        <f>(OntMin!K26+OntMax!K26)/2</f>
        <v>9.129999999999999</v>
      </c>
      <c r="L26" s="2">
        <f>(OntMin!L26+OntMax!L26)/2</f>
        <v>3.45</v>
      </c>
      <c r="M26" s="2">
        <f>(OntMin!M26+OntMax!M26)/2</f>
        <v>-6.045</v>
      </c>
      <c r="N26" s="2">
        <f>(OntMin!N26+OntMax!N26)/2</f>
        <v>7.180000000000001</v>
      </c>
    </row>
    <row r="27" spans="1:14" ht="12.75">
      <c r="A27">
        <v>1970</v>
      </c>
      <c r="B27" s="2">
        <f>(OntMin!B27+OntMax!B27)/2</f>
        <v>-10.924999999999999</v>
      </c>
      <c r="C27" s="2">
        <f>(OntMin!C27+OntMax!C27)/2</f>
        <v>-6.609999999999999</v>
      </c>
      <c r="D27" s="2">
        <f>(OntMin!D27+OntMax!D27)/2</f>
        <v>-2.245</v>
      </c>
      <c r="E27" s="2">
        <f>(OntMin!E27+OntMax!E27)/2</f>
        <v>6.840000000000001</v>
      </c>
      <c r="F27" s="2">
        <f>(OntMin!F27+OntMax!F27)/2</f>
        <v>13.084999999999999</v>
      </c>
      <c r="G27" s="2">
        <f>(OntMin!G27+OntMax!G27)/2</f>
        <v>17.555</v>
      </c>
      <c r="H27" s="2">
        <f>(OntMin!H27+OntMax!H27)/2</f>
        <v>20.64</v>
      </c>
      <c r="I27" s="2">
        <f>(OntMin!I27+OntMax!I27)/2</f>
        <v>20.085</v>
      </c>
      <c r="J27" s="2">
        <f>(OntMin!J27+OntMax!J27)/2</f>
        <v>16.185000000000002</v>
      </c>
      <c r="K27" s="2">
        <f>(OntMin!K27+OntMax!K27)/2</f>
        <v>11.08</v>
      </c>
      <c r="L27" s="2">
        <f>(OntMin!L27+OntMax!L27)/2</f>
        <v>4.635</v>
      </c>
      <c r="M27" s="2">
        <f>(OntMin!M27+OntMax!M27)/2</f>
        <v>-5.68</v>
      </c>
      <c r="N27" s="2">
        <f>(OntMin!N27+OntMax!N27)/2</f>
        <v>7.05</v>
      </c>
    </row>
    <row r="28" spans="1:14" ht="12.75">
      <c r="A28">
        <v>1971</v>
      </c>
      <c r="B28" s="2">
        <f>(OntMin!B28+OntMax!B28)/2</f>
        <v>-9.254999999999999</v>
      </c>
      <c r="C28" s="2">
        <f>(OntMin!C28+OntMax!C28)/2</f>
        <v>-4.944999999999999</v>
      </c>
      <c r="D28" s="2">
        <f>(OntMin!D28+OntMax!D28)/2</f>
        <v>-3.065</v>
      </c>
      <c r="E28" s="2">
        <f>(OntMin!E28+OntMax!E28)/2</f>
        <v>4.24</v>
      </c>
      <c r="F28" s="2">
        <f>(OntMin!F28+OntMax!F28)/2</f>
        <v>11.855</v>
      </c>
      <c r="G28" s="2">
        <f>(OntMin!G28+OntMax!G28)/2</f>
        <v>18.16</v>
      </c>
      <c r="H28" s="2">
        <f>(OntMin!H28+OntMax!H28)/2</f>
        <v>19.425</v>
      </c>
      <c r="I28" s="2">
        <f>(OntMin!I28+OntMax!I28)/2</f>
        <v>19.015</v>
      </c>
      <c r="J28" s="2">
        <f>(OntMin!J28+OntMax!J28)/2</f>
        <v>17.634999999999998</v>
      </c>
      <c r="K28" s="2">
        <f>(OntMin!K28+OntMax!K28)/2</f>
        <v>13.03</v>
      </c>
      <c r="L28" s="2">
        <f>(OntMin!L28+OntMax!L28)/2</f>
        <v>2.46</v>
      </c>
      <c r="M28" s="2">
        <f>(OntMin!M28+OntMax!M28)/2</f>
        <v>-1.6800000000000002</v>
      </c>
      <c r="N28" s="2">
        <f>(OntMin!N28+OntMax!N28)/2</f>
        <v>7.234999999999999</v>
      </c>
    </row>
    <row r="29" spans="1:14" ht="12.75">
      <c r="A29">
        <v>1972</v>
      </c>
      <c r="B29" s="2">
        <f>(OntMin!B29+OntMax!B29)/2</f>
        <v>-5.4</v>
      </c>
      <c r="C29" s="2">
        <f>(OntMin!C29+OntMax!C29)/2</f>
        <v>-7.82</v>
      </c>
      <c r="D29" s="2">
        <f>(OntMin!D29+OntMax!D29)/2</f>
        <v>-3.36</v>
      </c>
      <c r="E29" s="2">
        <f>(OntMin!E29+OntMax!E29)/2</f>
        <v>3.265</v>
      </c>
      <c r="F29" s="2">
        <f>(OntMin!F29+OntMax!F29)/2</f>
        <v>13.565</v>
      </c>
      <c r="G29" s="2">
        <f>(OntMin!G29+OntMax!G29)/2</f>
        <v>16.265</v>
      </c>
      <c r="H29" s="2">
        <f>(OntMin!H29+OntMax!H29)/2</f>
        <v>20.25</v>
      </c>
      <c r="I29" s="2">
        <f>(OntMin!I29+OntMax!I29)/2</f>
        <v>18.715</v>
      </c>
      <c r="J29" s="2">
        <f>(OntMin!J29+OntMax!J29)/2</f>
        <v>15.885000000000002</v>
      </c>
      <c r="K29" s="2">
        <f>(OntMin!K29+OntMax!K29)/2</f>
        <v>6.73</v>
      </c>
      <c r="L29" s="2">
        <f>(OntMin!L29+OntMax!L29)/2</f>
        <v>1.295</v>
      </c>
      <c r="M29" s="2">
        <f>(OntMin!M29+OntMax!M29)/2</f>
        <v>-3.0749999999999997</v>
      </c>
      <c r="N29" s="2">
        <f>(OntMin!N29+OntMax!N29)/2</f>
        <v>6.36</v>
      </c>
    </row>
    <row r="30" spans="1:14" ht="12.75">
      <c r="A30">
        <v>1973</v>
      </c>
      <c r="B30" s="2">
        <f>(OntMin!B30+OntMax!B30)/2</f>
        <v>-4.24</v>
      </c>
      <c r="C30" s="2">
        <f>(OntMin!C30+OntMax!C30)/2</f>
        <v>-7.569999999999999</v>
      </c>
      <c r="D30" s="2">
        <f>(OntMin!D30+OntMax!D30)/2</f>
        <v>3.8649999999999998</v>
      </c>
      <c r="E30" s="2">
        <f>(OntMin!E30+OntMax!E30)/2</f>
        <v>6.91</v>
      </c>
      <c r="F30" s="2">
        <f>(OntMin!F30+OntMax!F30)/2</f>
        <v>11.315000000000001</v>
      </c>
      <c r="G30" s="2">
        <f>(OntMin!G30+OntMax!G30)/2</f>
        <v>19.02</v>
      </c>
      <c r="H30" s="2">
        <f>(OntMin!H30+OntMax!H30)/2</f>
        <v>21.11</v>
      </c>
      <c r="I30" s="2">
        <f>(OntMin!I30+OntMax!I30)/2</f>
        <v>21.744999999999997</v>
      </c>
      <c r="J30" s="2">
        <f>(OntMin!J30+OntMax!J30)/2</f>
        <v>15.565000000000001</v>
      </c>
      <c r="K30" s="2">
        <f>(OntMin!K30+OntMax!K30)/2</f>
        <v>10.95</v>
      </c>
      <c r="L30" s="2">
        <f>(OntMin!L30+OntMax!L30)/2</f>
        <v>3.5850000000000004</v>
      </c>
      <c r="M30" s="2">
        <f>(OntMin!M30+OntMax!M30)/2</f>
        <v>-3.385</v>
      </c>
      <c r="N30" s="2">
        <f>(OntMin!N30+OntMax!N30)/2</f>
        <v>8.24</v>
      </c>
    </row>
    <row r="31" spans="1:14" ht="12.75">
      <c r="A31">
        <v>1974</v>
      </c>
      <c r="B31" s="2">
        <f>(OntMin!B31+OntMax!B31)/2</f>
        <v>-5.425</v>
      </c>
      <c r="C31" s="2">
        <f>(OntMin!C31+OntMax!C31)/2</f>
        <v>-7.68</v>
      </c>
      <c r="D31" s="2">
        <f>(OntMin!D31+OntMax!D31)/2</f>
        <v>-1.1849999999999998</v>
      </c>
      <c r="E31" s="2">
        <f>(OntMin!E31+OntMax!E31)/2</f>
        <v>7.345000000000001</v>
      </c>
      <c r="F31" s="2">
        <f>(OntMin!F31+OntMax!F31)/2</f>
        <v>10.68</v>
      </c>
      <c r="G31" s="2">
        <f>(OntMin!G31+OntMax!G31)/2</f>
        <v>17.255</v>
      </c>
      <c r="H31" s="2">
        <f>(OntMin!H31+OntMax!H31)/2</f>
        <v>20.134999999999998</v>
      </c>
      <c r="I31" s="2">
        <f>(OntMin!I31+OntMax!I31)/2</f>
        <v>19.88</v>
      </c>
      <c r="J31" s="2">
        <f>(OntMin!J31+OntMax!J31)/2</f>
        <v>13.98</v>
      </c>
      <c r="K31" s="2">
        <f>(OntMin!K31+OntMax!K31)/2</f>
        <v>7.109999999999999</v>
      </c>
      <c r="L31" s="2">
        <f>(OntMin!L31+OntMax!L31)/2</f>
        <v>3.245</v>
      </c>
      <c r="M31" s="2">
        <f>(OntMin!M31+OntMax!M31)/2</f>
        <v>-1.5300000000000002</v>
      </c>
      <c r="N31" s="2">
        <f>(OntMin!N31+OntMax!N31)/2</f>
        <v>6.985</v>
      </c>
    </row>
    <row r="32" spans="1:14" ht="12.75">
      <c r="A32">
        <v>1975</v>
      </c>
      <c r="B32" s="2">
        <f>(OntMin!B32+OntMax!B32)/2</f>
        <v>-3.715</v>
      </c>
      <c r="C32" s="2">
        <f>(OntMin!C32+OntMax!C32)/2</f>
        <v>-4.25</v>
      </c>
      <c r="D32" s="2">
        <f>(OntMin!D32+OntMax!D32)/2</f>
        <v>-2.3200000000000003</v>
      </c>
      <c r="E32" s="2">
        <f>(OntMin!E32+OntMax!E32)/2</f>
        <v>2.89</v>
      </c>
      <c r="F32" s="2">
        <f>(OntMin!F32+OntMax!F32)/2</f>
        <v>15.605</v>
      </c>
      <c r="G32" s="2">
        <f>(OntMin!G32+OntMax!G32)/2</f>
        <v>18.435000000000002</v>
      </c>
      <c r="H32" s="2">
        <f>(OntMin!H32+OntMax!H32)/2</f>
        <v>21.395</v>
      </c>
      <c r="I32" s="2">
        <f>(OntMin!I32+OntMax!I32)/2</f>
        <v>20.06</v>
      </c>
      <c r="J32" s="2">
        <f>(OntMin!J32+OntMax!J32)/2</f>
        <v>13.674999999999999</v>
      </c>
      <c r="K32" s="2">
        <f>(OntMin!K32+OntMax!K32)/2</f>
        <v>10.535</v>
      </c>
      <c r="L32" s="2">
        <f>(OntMin!L32+OntMax!L32)/2</f>
        <v>6.49</v>
      </c>
      <c r="M32" s="2">
        <f>(OntMin!M32+OntMax!M32)/2</f>
        <v>-4.8149999999999995</v>
      </c>
      <c r="N32" s="2">
        <f>(OntMin!N32+OntMax!N32)/2</f>
        <v>7.83</v>
      </c>
    </row>
    <row r="33" spans="1:14" ht="12.75">
      <c r="A33">
        <v>1976</v>
      </c>
      <c r="B33" s="2">
        <f>(OntMin!B33+OntMax!B33)/2</f>
        <v>-9.69</v>
      </c>
      <c r="C33" s="2">
        <f>(OntMin!C33+OntMax!C33)/2</f>
        <v>-2.38</v>
      </c>
      <c r="D33" s="2">
        <f>(OntMin!D33+OntMax!D33)/2</f>
        <v>0.6400000000000001</v>
      </c>
      <c r="E33" s="2">
        <f>(OntMin!E33+OntMax!E33)/2</f>
        <v>7.625</v>
      </c>
      <c r="F33" s="2">
        <f>(OntMin!F33+OntMax!F33)/2</f>
        <v>11.01</v>
      </c>
      <c r="G33" s="2">
        <f>(OntMin!G33+OntMax!G33)/2</f>
        <v>19.22</v>
      </c>
      <c r="H33" s="2">
        <f>(OntMin!H33+OntMax!H33)/2</f>
        <v>19.09</v>
      </c>
      <c r="I33" s="2">
        <f>(OntMin!I33+OntMax!I33)/2</f>
        <v>18.61</v>
      </c>
      <c r="J33" s="2">
        <f>(OntMin!J33+OntMax!J33)/2</f>
        <v>14.379999999999999</v>
      </c>
      <c r="K33" s="2">
        <f>(OntMin!K33+OntMax!K33)/2</f>
        <v>6.635</v>
      </c>
      <c r="L33" s="2">
        <f>(OntMin!L33+OntMax!L33)/2</f>
        <v>0.32000000000000006</v>
      </c>
      <c r="M33" s="2">
        <f>(OntMin!M33+OntMax!M33)/2</f>
        <v>-7.63</v>
      </c>
      <c r="N33" s="2">
        <f>(OntMin!N33+OntMax!N33)/2</f>
        <v>6.484999999999999</v>
      </c>
    </row>
    <row r="34" spans="1:14" ht="12.75">
      <c r="A34">
        <v>1977</v>
      </c>
      <c r="B34" s="2">
        <f>(OntMin!B34+OntMax!B34)/2</f>
        <v>-11.49</v>
      </c>
      <c r="C34" s="2">
        <f>(OntMin!C34+OntMax!C34)/2</f>
        <v>-5.715</v>
      </c>
      <c r="D34" s="2">
        <f>(OntMin!D34+OntMax!D34)/2</f>
        <v>2.5300000000000002</v>
      </c>
      <c r="E34" s="2">
        <f>(OntMin!E34+OntMax!E34)/2</f>
        <v>7.165</v>
      </c>
      <c r="F34" s="2">
        <f>(OntMin!F34+OntMax!F34)/2</f>
        <v>14.45</v>
      </c>
      <c r="G34" s="2">
        <f>(OntMin!G34+OntMax!G34)/2</f>
        <v>16.515</v>
      </c>
      <c r="H34" s="2">
        <f>(OntMin!H34+OntMax!H34)/2</f>
        <v>20.775</v>
      </c>
      <c r="I34" s="2">
        <f>(OntMin!I34+OntMax!I34)/2</f>
        <v>18.845</v>
      </c>
      <c r="J34" s="2">
        <f>(OntMin!J34+OntMax!J34)/2</f>
        <v>15.530000000000001</v>
      </c>
      <c r="K34" s="2">
        <f>(OntMin!K34+OntMax!K34)/2</f>
        <v>8.23</v>
      </c>
      <c r="L34" s="2">
        <f>(OntMin!L34+OntMax!L34)/2</f>
        <v>4.4399999999999995</v>
      </c>
      <c r="M34" s="2">
        <f>(OntMin!M34+OntMax!M34)/2</f>
        <v>-4.6</v>
      </c>
      <c r="N34" s="2">
        <f>(OntMin!N34+OntMax!N34)/2</f>
        <v>7.225</v>
      </c>
    </row>
    <row r="35" spans="1:14" ht="12.75">
      <c r="A35">
        <v>1978</v>
      </c>
      <c r="B35" s="2">
        <f>(OntMin!B35+OntMax!B35)/2</f>
        <v>-8.705</v>
      </c>
      <c r="C35" s="2">
        <f>(OntMin!C35+OntMax!C35)/2</f>
        <v>-10.245000000000001</v>
      </c>
      <c r="D35" s="2">
        <f>(OntMin!D35+OntMax!D35)/2</f>
        <v>-3.495</v>
      </c>
      <c r="E35" s="2">
        <f>(OntMin!E35+OntMax!E35)/2</f>
        <v>4.359999999999999</v>
      </c>
      <c r="F35" s="2">
        <f>(OntMin!F35+OntMax!F35)/2</f>
        <v>13.395</v>
      </c>
      <c r="G35" s="2">
        <f>(OntMin!G35+OntMax!G35)/2</f>
        <v>17.155</v>
      </c>
      <c r="H35" s="2">
        <f>(OntMin!H35+OntMax!H35)/2</f>
        <v>20.35</v>
      </c>
      <c r="I35" s="2">
        <f>(OntMin!I35+OntMax!I35)/2</f>
        <v>20.005</v>
      </c>
      <c r="J35" s="2">
        <f>(OntMin!J35+OntMax!J35)/2</f>
        <v>14.44</v>
      </c>
      <c r="K35" s="2">
        <f>(OntMin!K35+OntMax!K35)/2</f>
        <v>8.32</v>
      </c>
      <c r="L35" s="2">
        <f>(OntMin!L35+OntMax!L35)/2</f>
        <v>3.04</v>
      </c>
      <c r="M35" s="2">
        <f>(OntMin!M35+OntMax!M35)/2</f>
        <v>-2.9</v>
      </c>
      <c r="N35" s="2">
        <f>(OntMin!N35+OntMax!N35)/2</f>
        <v>6.31</v>
      </c>
    </row>
    <row r="36" spans="1:14" ht="12.75">
      <c r="A36">
        <v>1979</v>
      </c>
      <c r="B36" s="2">
        <f>(OntMin!B36+OntMax!B36)/2</f>
        <v>-7.5</v>
      </c>
      <c r="C36" s="2">
        <f>(OntMin!C36+OntMax!C36)/2</f>
        <v>-11.739999999999998</v>
      </c>
      <c r="D36" s="2">
        <f>(OntMin!D36+OntMax!D36)/2</f>
        <v>1.83</v>
      </c>
      <c r="E36" s="2">
        <f>(OntMin!E36+OntMax!E36)/2</f>
        <v>5.76</v>
      </c>
      <c r="F36" s="2">
        <f>(OntMin!F36+OntMax!F36)/2</f>
        <v>12.63</v>
      </c>
      <c r="G36" s="2">
        <f>(OntMin!G36+OntMax!G36)/2</f>
        <v>17.34</v>
      </c>
      <c r="H36" s="2">
        <f>(OntMin!H36+OntMax!H36)/2</f>
        <v>20.700000000000003</v>
      </c>
      <c r="I36" s="2">
        <f>(OntMin!I36+OntMax!I36)/2</f>
        <v>18.735</v>
      </c>
      <c r="J36" s="2">
        <f>(OntMin!J36+OntMax!J36)/2</f>
        <v>15.205</v>
      </c>
      <c r="K36" s="2">
        <f>(OntMin!K36+OntMax!K36)/2</f>
        <v>8.95</v>
      </c>
      <c r="L36" s="2">
        <f>(OntMin!L36+OntMax!L36)/2</f>
        <v>4.989999999999999</v>
      </c>
      <c r="M36" s="2">
        <f>(OntMin!M36+OntMax!M36)/2</f>
        <v>-1.3800000000000001</v>
      </c>
      <c r="N36" s="2">
        <f>(OntMin!N36+OntMax!N36)/2</f>
        <v>7.125</v>
      </c>
    </row>
    <row r="37" spans="1:14" ht="12.75">
      <c r="A37">
        <v>1980</v>
      </c>
      <c r="B37" s="2">
        <f>(OntMin!B37+OntMax!B37)/2</f>
        <v>-5.455</v>
      </c>
      <c r="C37" s="2">
        <f>(OntMin!C37+OntMax!C37)/2</f>
        <v>-8.08</v>
      </c>
      <c r="D37" s="2">
        <f>(OntMin!D37+OntMax!D37)/2</f>
        <v>-1.61</v>
      </c>
      <c r="E37" s="2">
        <f>(OntMin!E37+OntMax!E37)/2</f>
        <v>6.795</v>
      </c>
      <c r="F37" s="2">
        <f>(OntMin!F37+OntMax!F37)/2</f>
        <v>13.67</v>
      </c>
      <c r="G37" s="2">
        <f>(OntMin!G37+OntMax!G37)/2</f>
        <v>15.315</v>
      </c>
      <c r="H37" s="2">
        <f>(OntMin!H37+OntMax!H37)/2</f>
        <v>20.505000000000003</v>
      </c>
      <c r="I37" s="2">
        <f>(OntMin!I37+OntMax!I37)/2</f>
        <v>21.21</v>
      </c>
      <c r="J37" s="2">
        <f>(OntMin!J37+OntMax!J37)/2</f>
        <v>15.43</v>
      </c>
      <c r="K37" s="2">
        <f>(OntMin!K37+OntMax!K37)/2</f>
        <v>7.470000000000001</v>
      </c>
      <c r="L37" s="2">
        <f>(OntMin!L37+OntMax!L37)/2</f>
        <v>1.4650000000000003</v>
      </c>
      <c r="M37" s="2">
        <f>(OntMin!M37+OntMax!M37)/2</f>
        <v>-7.18</v>
      </c>
      <c r="N37" s="2">
        <f>(OntMin!N37+OntMax!N37)/2</f>
        <v>6.63</v>
      </c>
    </row>
    <row r="38" spans="1:14" ht="12.75">
      <c r="A38">
        <v>1981</v>
      </c>
      <c r="B38" s="2">
        <f>(OntMin!B38+OntMax!B38)/2</f>
        <v>-11.100000000000001</v>
      </c>
      <c r="C38" s="2">
        <f>(OntMin!C38+OntMax!C38)/2</f>
        <v>-1.4100000000000001</v>
      </c>
      <c r="D38" s="2">
        <f>(OntMin!D38+OntMax!D38)/2</f>
        <v>0.2450000000000001</v>
      </c>
      <c r="E38" s="2">
        <f>(OntMin!E38+OntMax!E38)/2</f>
        <v>7.585</v>
      </c>
      <c r="F38" s="2">
        <f>(OntMin!F38+OntMax!F38)/2</f>
        <v>12.445</v>
      </c>
      <c r="G38" s="2">
        <f>(OntMin!G38+OntMax!G38)/2</f>
        <v>17.785</v>
      </c>
      <c r="H38" s="2">
        <f>(OntMin!H38+OntMax!H38)/2</f>
        <v>20.78</v>
      </c>
      <c r="I38" s="2">
        <f>(OntMin!I38+OntMax!I38)/2</f>
        <v>19.424999999999997</v>
      </c>
      <c r="J38" s="2">
        <f>(OntMin!J38+OntMax!J38)/2</f>
        <v>14.575</v>
      </c>
      <c r="K38" s="2">
        <f>(OntMin!K38+OntMax!K38)/2</f>
        <v>7.050000000000001</v>
      </c>
      <c r="L38" s="2">
        <f>(OntMin!L38+OntMax!L38)/2</f>
        <v>3.0500000000000003</v>
      </c>
      <c r="M38" s="2">
        <f>(OntMin!M38+OntMax!M38)/2</f>
        <v>-2.96</v>
      </c>
      <c r="N38" s="2">
        <f>(OntMin!N38+OntMax!N38)/2</f>
        <v>7.29</v>
      </c>
    </row>
    <row r="39" spans="1:14" ht="12.75">
      <c r="A39">
        <v>1982</v>
      </c>
      <c r="B39" s="2">
        <f>(OntMin!B39+OntMax!B39)/2</f>
        <v>-10.815</v>
      </c>
      <c r="C39" s="2">
        <f>(OntMin!C39+OntMax!C39)/2</f>
        <v>-6.33</v>
      </c>
      <c r="D39" s="2">
        <f>(OntMin!D39+OntMax!D39)/2</f>
        <v>-1.355</v>
      </c>
      <c r="E39" s="2">
        <f>(OntMin!E39+OntMax!E39)/2</f>
        <v>4.73</v>
      </c>
      <c r="F39" s="2">
        <f>(OntMin!F39+OntMax!F39)/2</f>
        <v>14.32</v>
      </c>
      <c r="G39" s="2">
        <f>(OntMin!G39+OntMax!G39)/2</f>
        <v>15.88</v>
      </c>
      <c r="H39" s="2">
        <f>(OntMin!H39+OntMax!H39)/2</f>
        <v>20.435</v>
      </c>
      <c r="I39" s="2">
        <f>(OntMin!I39+OntMax!I39)/2</f>
        <v>17.52</v>
      </c>
      <c r="J39" s="2">
        <f>(OntMin!J39+OntMax!J39)/2</f>
        <v>15.16</v>
      </c>
      <c r="K39" s="2">
        <f>(OntMin!K39+OntMax!K39)/2</f>
        <v>9.805</v>
      </c>
      <c r="L39" s="2">
        <f>(OntMin!L39+OntMax!L39)/2</f>
        <v>4.715</v>
      </c>
      <c r="M39" s="2">
        <f>(OntMin!M39+OntMax!M39)/2</f>
        <v>0.6350000000000002</v>
      </c>
      <c r="N39" s="2">
        <f>(OntMin!N39+OntMax!N39)/2</f>
        <v>7.06</v>
      </c>
    </row>
    <row r="40" spans="1:14" ht="12.75">
      <c r="A40">
        <v>1983</v>
      </c>
      <c r="B40" s="2">
        <f>(OntMin!B40+OntMax!B40)/2</f>
        <v>-4.82</v>
      </c>
      <c r="C40" s="2">
        <f>(OntMin!C40+OntMax!C40)/2</f>
        <v>-3.4800000000000004</v>
      </c>
      <c r="D40" s="2">
        <f>(OntMin!D40+OntMax!D40)/2</f>
        <v>1.1800000000000002</v>
      </c>
      <c r="E40" s="2">
        <f>(OntMin!E40+OntMax!E40)/2</f>
        <v>5.42</v>
      </c>
      <c r="F40" s="2">
        <f>(OntMin!F40+OntMax!F40)/2</f>
        <v>10.920000000000002</v>
      </c>
      <c r="G40" s="2">
        <f>(OntMin!G40+OntMax!G40)/2</f>
        <v>18.215</v>
      </c>
      <c r="H40" s="2">
        <f>(OntMin!H40+OntMax!H40)/2</f>
        <v>21.805</v>
      </c>
      <c r="I40" s="2">
        <f>(OntMin!I40+OntMax!I40)/2</f>
        <v>20.595</v>
      </c>
      <c r="J40" s="2">
        <f>(OntMin!J40+OntMax!J40)/2</f>
        <v>16.815</v>
      </c>
      <c r="K40" s="2">
        <f>(OntMin!K40+OntMax!K40)/2</f>
        <v>9.55</v>
      </c>
      <c r="L40" s="2">
        <f>(OntMin!L40+OntMax!L40)/2</f>
        <v>3.2600000000000002</v>
      </c>
      <c r="M40" s="2">
        <f>(OntMin!M40+OntMax!M40)/2</f>
        <v>-5.865</v>
      </c>
      <c r="N40" s="2">
        <f>(OntMin!N40+OntMax!N40)/2</f>
        <v>7.8</v>
      </c>
    </row>
    <row r="41" spans="1:14" ht="12.75">
      <c r="A41">
        <v>1984</v>
      </c>
      <c r="B41" s="2">
        <f>(OntMin!B41+OntMax!B41)/2</f>
        <v>-8.705</v>
      </c>
      <c r="C41" s="2">
        <f>(OntMin!C41+OntMax!C41)/2</f>
        <v>-1.27</v>
      </c>
      <c r="D41" s="2">
        <f>(OntMin!D41+OntMax!D41)/2</f>
        <v>-4.864999999999999</v>
      </c>
      <c r="E41" s="2">
        <f>(OntMin!E41+OntMax!E41)/2</f>
        <v>6.995</v>
      </c>
      <c r="F41" s="2">
        <f>(OntMin!F41+OntMax!F41)/2</f>
        <v>10.59</v>
      </c>
      <c r="G41" s="2">
        <f>(OntMin!G41+OntMax!G41)/2</f>
        <v>18.205</v>
      </c>
      <c r="H41" s="2">
        <f>(OntMin!H41+OntMax!H41)/2</f>
        <v>19.830000000000002</v>
      </c>
      <c r="I41" s="2">
        <f>(OntMin!I41+OntMax!I41)/2</f>
        <v>20.67</v>
      </c>
      <c r="J41" s="2">
        <f>(OntMin!J41+OntMax!J41)/2</f>
        <v>14.100000000000001</v>
      </c>
      <c r="K41" s="2">
        <f>(OntMin!K41+OntMax!K41)/2</f>
        <v>10.94</v>
      </c>
      <c r="L41" s="2">
        <f>(OntMin!L41+OntMax!L41)/2</f>
        <v>3.085</v>
      </c>
      <c r="M41" s="2">
        <f>(OntMin!M41+OntMax!M41)/2</f>
        <v>0.050000000000000266</v>
      </c>
      <c r="N41" s="2">
        <f>(OntMin!N41+OntMax!N41)/2</f>
        <v>7.470000000000001</v>
      </c>
    </row>
    <row r="42" spans="1:14" ht="12.75">
      <c r="A42">
        <v>1985</v>
      </c>
      <c r="B42" s="2">
        <f>(OntMin!B42+OntMax!B42)/2</f>
        <v>-8.695</v>
      </c>
      <c r="C42" s="2">
        <f>(OntMin!C42+OntMax!C42)/2</f>
        <v>-5.345</v>
      </c>
      <c r="D42" s="2">
        <f>(OntMin!D42+OntMax!D42)/2</f>
        <v>0.38000000000000034</v>
      </c>
      <c r="E42" s="2">
        <f>(OntMin!E42+OntMax!E42)/2</f>
        <v>7.5</v>
      </c>
      <c r="F42" s="2">
        <f>(OntMin!F42+OntMax!F42)/2</f>
        <v>13.425</v>
      </c>
      <c r="G42" s="2">
        <f>(OntMin!G42+OntMax!G42)/2</f>
        <v>15.620000000000001</v>
      </c>
      <c r="H42" s="2">
        <f>(OntMin!H42+OntMax!H42)/2</f>
        <v>19.74</v>
      </c>
      <c r="I42" s="2">
        <f>(OntMin!I42+OntMax!I42)/2</f>
        <v>19.185</v>
      </c>
      <c r="J42" s="2">
        <f>(OntMin!J42+OntMax!J42)/2</f>
        <v>16.54</v>
      </c>
      <c r="K42" s="2">
        <f>(OntMin!K42+OntMax!K42)/2</f>
        <v>9.885</v>
      </c>
      <c r="L42" s="2">
        <f>(OntMin!L42+OntMax!L42)/2</f>
        <v>3.65</v>
      </c>
      <c r="M42" s="2">
        <f>(OntMin!M42+OntMax!M42)/2</f>
        <v>-5.22</v>
      </c>
      <c r="N42" s="2">
        <f>(OntMin!N42+OntMax!N42)/2</f>
        <v>7.22</v>
      </c>
    </row>
    <row r="43" spans="1:14" ht="12.75">
      <c r="A43">
        <v>1986</v>
      </c>
      <c r="B43" s="2">
        <f>(OntMin!B43+OntMax!B43)/2</f>
        <v>-6.109999999999999</v>
      </c>
      <c r="C43" s="2">
        <f>(OntMin!C43+OntMax!C43)/2</f>
        <v>-6.67</v>
      </c>
      <c r="D43" s="2">
        <f>(OntMin!D43+OntMax!D43)/2</f>
        <v>0.895</v>
      </c>
      <c r="E43" s="2">
        <f>(OntMin!E43+OntMax!E43)/2</f>
        <v>8.295</v>
      </c>
      <c r="F43" s="2">
        <f>(OntMin!F43+OntMax!F43)/2</f>
        <v>14.420000000000002</v>
      </c>
      <c r="G43" s="2">
        <f>(OntMin!G43+OntMax!G43)/2</f>
        <v>16.54</v>
      </c>
      <c r="H43" s="2">
        <f>(OntMin!H43+OntMax!H43)/2</f>
        <v>20.275</v>
      </c>
      <c r="I43" s="2">
        <f>(OntMin!I43+OntMax!I43)/2</f>
        <v>18.39</v>
      </c>
      <c r="J43" s="2">
        <f>(OntMin!J43+OntMax!J43)/2</f>
        <v>14.7</v>
      </c>
      <c r="K43" s="2">
        <f>(OntMin!K43+OntMax!K43)/2</f>
        <v>9.1</v>
      </c>
      <c r="L43" s="2">
        <f>(OntMin!L43+OntMax!L43)/2</f>
        <v>1.875</v>
      </c>
      <c r="M43" s="2">
        <f>(OntMin!M43+OntMax!M43)/2</f>
        <v>-1.54</v>
      </c>
      <c r="N43" s="2">
        <f>(OntMin!N43+OntMax!N43)/2</f>
        <v>7.515000000000001</v>
      </c>
    </row>
    <row r="44" spans="1:14" ht="12.75">
      <c r="A44">
        <v>1987</v>
      </c>
      <c r="B44" s="2">
        <f>(OntMin!B44+OntMax!B44)/2</f>
        <v>-5.52</v>
      </c>
      <c r="C44" s="2">
        <f>(OntMin!C44+OntMax!C44)/2</f>
        <v>-6.945</v>
      </c>
      <c r="D44" s="2">
        <f>(OntMin!D44+OntMax!D44)/2</f>
        <v>1.6400000000000001</v>
      </c>
      <c r="E44" s="2">
        <f>(OntMin!E44+OntMax!E44)/2</f>
        <v>9.15</v>
      </c>
      <c r="F44" s="2">
        <f>(OntMin!F44+OntMax!F44)/2</f>
        <v>14.06</v>
      </c>
      <c r="G44" s="2">
        <f>(OntMin!G44+OntMax!G44)/2</f>
        <v>18.96</v>
      </c>
      <c r="H44" s="2">
        <f>(OntMin!H44+OntMax!H44)/2</f>
        <v>21.96</v>
      </c>
      <c r="I44" s="2">
        <f>(OntMin!I44+OntMax!I44)/2</f>
        <v>19.205000000000002</v>
      </c>
      <c r="J44" s="2">
        <f>(OntMin!J44+OntMax!J44)/2</f>
        <v>15.565</v>
      </c>
      <c r="K44" s="2">
        <f>(OntMin!K44+OntMax!K44)/2</f>
        <v>7.625</v>
      </c>
      <c r="L44" s="2">
        <f>(OntMin!L44+OntMax!L44)/2</f>
        <v>3.4000000000000004</v>
      </c>
      <c r="M44" s="2">
        <f>(OntMin!M44+OntMax!M44)/2</f>
        <v>-0.8500000000000001</v>
      </c>
      <c r="N44" s="2">
        <f>(OntMin!N44+OntMax!N44)/2</f>
        <v>8.19</v>
      </c>
    </row>
    <row r="45" spans="1:14" ht="12.75">
      <c r="A45">
        <v>1988</v>
      </c>
      <c r="B45" s="2">
        <f>(OntMin!B45+OntMax!B45)/2</f>
        <v>-5.935</v>
      </c>
      <c r="C45" s="2">
        <f>(OntMin!C45+OntMax!C45)/2</f>
        <v>-6.175</v>
      </c>
      <c r="D45" s="2">
        <f>(OntMin!D45+OntMax!D45)/2</f>
        <v>-0.75</v>
      </c>
      <c r="E45" s="2">
        <f>(OntMin!E45+OntMax!E45)/2</f>
        <v>6.265000000000001</v>
      </c>
      <c r="F45" s="2">
        <f>(OntMin!F45+OntMax!F45)/2</f>
        <v>13.975</v>
      </c>
      <c r="G45" s="2">
        <f>(OntMin!G45+OntMax!G45)/2</f>
        <v>17.02</v>
      </c>
      <c r="H45" s="2">
        <f>(OntMin!H45+OntMax!H45)/2</f>
        <v>22.314999999999998</v>
      </c>
      <c r="I45" s="2">
        <f>(OntMin!I45+OntMax!I45)/2</f>
        <v>21.105</v>
      </c>
      <c r="J45" s="2">
        <f>(OntMin!J45+OntMax!J45)/2</f>
        <v>14.975000000000001</v>
      </c>
      <c r="K45" s="2">
        <f>(OntMin!K45+OntMax!K45)/2</f>
        <v>7.114999999999999</v>
      </c>
      <c r="L45" s="2">
        <f>(OntMin!L45+OntMax!L45)/2</f>
        <v>4.505000000000001</v>
      </c>
      <c r="M45" s="2">
        <f>(OntMin!M45+OntMax!M45)/2</f>
        <v>-3.7150000000000003</v>
      </c>
      <c r="N45" s="2">
        <f>(OntMin!N45+OntMax!N45)/2</f>
        <v>7.555</v>
      </c>
    </row>
    <row r="46" spans="1:14" ht="12.75">
      <c r="A46">
        <v>1989</v>
      </c>
      <c r="B46" s="2">
        <f>(OntMin!B46+OntMax!B46)/2</f>
        <v>-3.1949999999999994</v>
      </c>
      <c r="C46" s="2">
        <f>(OntMin!C46+OntMax!C46)/2</f>
        <v>-6.6850000000000005</v>
      </c>
      <c r="D46" s="2">
        <f>(OntMin!D46+OntMax!D46)/2</f>
        <v>-1.985</v>
      </c>
      <c r="E46" s="2">
        <f>(OntMin!E46+OntMax!E46)/2</f>
        <v>4.6</v>
      </c>
      <c r="F46" s="2">
        <f>(OntMin!F46+OntMax!F46)/2</f>
        <v>12.879999999999999</v>
      </c>
      <c r="G46" s="2">
        <f>(OntMin!G46+OntMax!G46)/2</f>
        <v>18.49</v>
      </c>
      <c r="H46" s="2">
        <f>(OntMin!H46+OntMax!H46)/2</f>
        <v>21.06</v>
      </c>
      <c r="I46" s="2">
        <f>(OntMin!I46+OntMax!I46)/2</f>
        <v>19.295</v>
      </c>
      <c r="J46" s="2">
        <f>(OntMin!J46+OntMax!J46)/2</f>
        <v>15.399999999999999</v>
      </c>
      <c r="K46" s="2">
        <f>(OntMin!K46+OntMax!K46)/2</f>
        <v>9.715</v>
      </c>
      <c r="L46" s="2">
        <f>(OntMin!L46+OntMax!L46)/2</f>
        <v>2.26</v>
      </c>
      <c r="M46" s="2">
        <f>(OntMin!M46+OntMax!M46)/2</f>
        <v>-11.33</v>
      </c>
      <c r="N46" s="2">
        <f>(OntMin!N46+OntMax!N46)/2</f>
        <v>6.705</v>
      </c>
    </row>
    <row r="47" spans="1:14" ht="12.75">
      <c r="A47">
        <v>1990</v>
      </c>
      <c r="B47" s="2">
        <f>(OntMin!B47+OntMax!B47)/2</f>
        <v>-1.17</v>
      </c>
      <c r="C47" s="2">
        <f>(OntMin!C47+OntMax!C47)/2</f>
        <v>-3.6999999999999997</v>
      </c>
      <c r="D47" s="2">
        <f>(OntMin!D47+OntMax!D47)/2</f>
        <v>0.7799999999999998</v>
      </c>
      <c r="E47" s="2">
        <f>(OntMin!E47+OntMax!E47)/2</f>
        <v>7.880000000000001</v>
      </c>
      <c r="F47" s="2">
        <f>(OntMin!F47+OntMax!F47)/2</f>
        <v>11.375</v>
      </c>
      <c r="G47" s="2">
        <f>(OntMin!G47+OntMax!G47)/2</f>
        <v>18.165</v>
      </c>
      <c r="H47" s="2">
        <f>(OntMin!H47+OntMax!H47)/2</f>
        <v>20.52</v>
      </c>
      <c r="I47" s="2">
        <f>(OntMin!I47+OntMax!I47)/2</f>
        <v>20.11</v>
      </c>
      <c r="J47" s="2">
        <f>(OntMin!J47+OntMax!J47)/2</f>
        <v>14.965</v>
      </c>
      <c r="K47" s="2">
        <f>(OntMin!K47+OntMax!K47)/2</f>
        <v>9.75</v>
      </c>
      <c r="L47" s="2">
        <f>(OntMin!L47+OntMax!L47)/2</f>
        <v>4.395</v>
      </c>
      <c r="M47" s="2">
        <f>(OntMin!M47+OntMax!M47)/2</f>
        <v>-0.885</v>
      </c>
      <c r="N47" s="2">
        <f>(OntMin!N47+OntMax!N47)/2</f>
        <v>8.515</v>
      </c>
    </row>
    <row r="48" spans="1:14" ht="12.75">
      <c r="A48">
        <v>1991</v>
      </c>
      <c r="B48" s="2">
        <f>(OntMin!B48+OntMax!B48)/2</f>
        <v>-6.2</v>
      </c>
      <c r="C48" s="2">
        <f>(OntMin!C48+OntMax!C48)/2</f>
        <v>-2.695</v>
      </c>
      <c r="D48" s="2">
        <f>(OntMin!D48+OntMax!D48)/2</f>
        <v>1.255</v>
      </c>
      <c r="E48" s="2">
        <f>(OntMin!E48+OntMax!E48)/2</f>
        <v>8.43</v>
      </c>
      <c r="F48" s="2">
        <f>(OntMin!F48+OntMax!F48)/2</f>
        <v>15.665</v>
      </c>
      <c r="G48" s="2">
        <f>(OntMin!G48+OntMax!G48)/2</f>
        <v>19.11</v>
      </c>
      <c r="H48" s="2">
        <f>(OntMin!H48+OntMax!H48)/2</f>
        <v>21.07</v>
      </c>
      <c r="I48" s="2">
        <f>(OntMin!I48+OntMax!I48)/2</f>
        <v>20.744999999999997</v>
      </c>
      <c r="J48" s="2">
        <f>(OntMin!J48+OntMax!J48)/2</f>
        <v>14.85</v>
      </c>
      <c r="K48" s="2">
        <f>(OntMin!K48+OntMax!K48)/2</f>
        <v>10.475</v>
      </c>
      <c r="L48" s="2">
        <f>(OntMin!L48+OntMax!L48)/2</f>
        <v>2.7350000000000003</v>
      </c>
      <c r="M48" s="2">
        <f>(OntMin!M48+OntMax!M48)/2</f>
        <v>-2.75</v>
      </c>
      <c r="N48" s="2">
        <f>(OntMin!N48+OntMax!N48)/2</f>
        <v>8.555</v>
      </c>
    </row>
    <row r="49" spans="1:14" ht="12.75">
      <c r="A49">
        <v>1992</v>
      </c>
      <c r="B49" s="2">
        <f>(OntMin!B49+OntMax!B49)/2</f>
        <v>-5.565</v>
      </c>
      <c r="C49" s="2">
        <f>(OntMin!C49+OntMax!C49)/2</f>
        <v>-4.66</v>
      </c>
      <c r="D49" s="2">
        <f>(OntMin!D49+OntMax!D49)/2</f>
        <v>-2.79</v>
      </c>
      <c r="E49" s="2">
        <f>(OntMin!E49+OntMax!E49)/2</f>
        <v>5.41</v>
      </c>
      <c r="F49" s="2">
        <f>(OntMin!F49+OntMax!F49)/2</f>
        <v>12.584999999999999</v>
      </c>
      <c r="G49" s="2">
        <f>(OntMin!G49+OntMax!G49)/2</f>
        <v>16.355</v>
      </c>
      <c r="H49" s="2">
        <f>(OntMin!H49+OntMax!H49)/2</f>
        <v>17.955</v>
      </c>
      <c r="I49" s="2">
        <f>(OntMin!I49+OntMax!I49)/2</f>
        <v>18.02</v>
      </c>
      <c r="J49" s="2">
        <f>(OntMin!J49+OntMax!J49)/2</f>
        <v>15.055</v>
      </c>
      <c r="K49" s="2">
        <f>(OntMin!K49+OntMax!K49)/2</f>
        <v>7.11</v>
      </c>
      <c r="L49" s="2">
        <f>(OntMin!L49+OntMax!L49)/2</f>
        <v>2.7199999999999998</v>
      </c>
      <c r="M49" s="2">
        <f>(OntMin!M49+OntMax!M49)/2</f>
        <v>-2.4349999999999996</v>
      </c>
      <c r="N49" s="2">
        <f>(OntMin!N49+OntMax!N49)/2</f>
        <v>6.645</v>
      </c>
    </row>
    <row r="50" spans="1:14" ht="12.75">
      <c r="A50">
        <v>1993</v>
      </c>
      <c r="B50" s="2">
        <f>(OntMin!B50+OntMax!B50)/2</f>
        <v>-4.405</v>
      </c>
      <c r="C50" s="2">
        <f>(OntMin!C50+OntMax!C50)/2</f>
        <v>-9.7</v>
      </c>
      <c r="D50" s="2">
        <f>(OntMin!D50+OntMax!D50)/2</f>
        <v>-2.51</v>
      </c>
      <c r="E50" s="2">
        <f>(OntMin!E50+OntMax!E50)/2</f>
        <v>6.659999999999999</v>
      </c>
      <c r="F50" s="2">
        <f>(OntMin!F50+OntMax!F50)/2</f>
        <v>12.67</v>
      </c>
      <c r="G50" s="2">
        <f>(OntMin!G50+OntMax!G50)/2</f>
        <v>17.07</v>
      </c>
      <c r="H50" s="2">
        <f>(OntMin!H50+OntMax!H50)/2</f>
        <v>21.26</v>
      </c>
      <c r="I50" s="2">
        <f>(OntMin!I50+OntMax!I50)/2</f>
        <v>20.665</v>
      </c>
      <c r="J50" s="2">
        <f>(OntMin!J50+OntMax!J50)/2</f>
        <v>14.215</v>
      </c>
      <c r="K50" s="2">
        <f>(OntMin!K50+OntMax!K50)/2</f>
        <v>7.915</v>
      </c>
      <c r="L50" s="2">
        <f>(OntMin!L50+OntMax!L50)/2</f>
        <v>2.65</v>
      </c>
      <c r="M50" s="2">
        <f>(OntMin!M50+OntMax!M50)/2</f>
        <v>-3.615</v>
      </c>
      <c r="N50" s="2">
        <f>(OntMin!N50+OntMax!N50)/2</f>
        <v>6.905</v>
      </c>
    </row>
    <row r="51" spans="1:14" ht="12.75">
      <c r="A51">
        <v>1994</v>
      </c>
      <c r="B51" s="2">
        <f>(OntMin!B51+OntMax!B51)/2</f>
        <v>-12.53</v>
      </c>
      <c r="C51" s="2">
        <f>(OntMin!C51+OntMax!C51)/2</f>
        <v>-8.68</v>
      </c>
      <c r="D51" s="2">
        <f>(OntMin!D51+OntMax!D51)/2</f>
        <v>-1.525</v>
      </c>
      <c r="E51" s="2">
        <f>(OntMin!E51+OntMax!E51)/2</f>
        <v>7.035</v>
      </c>
      <c r="F51" s="2">
        <f>(OntMin!F51+OntMax!F51)/2</f>
        <v>11.17</v>
      </c>
      <c r="G51" s="2">
        <f>(OntMin!G51+OntMax!G51)/2</f>
        <v>18.740000000000002</v>
      </c>
      <c r="H51" s="2">
        <f>(OntMin!H51+OntMax!H51)/2</f>
        <v>21.405</v>
      </c>
      <c r="I51" s="2">
        <f>(OntMin!I51+OntMax!I51)/2</f>
        <v>18.61</v>
      </c>
      <c r="J51" s="2">
        <f>(OntMin!J51+OntMax!J51)/2</f>
        <v>15.47</v>
      </c>
      <c r="K51" s="2">
        <f>(OntMin!K51+OntMax!K51)/2</f>
        <v>9.55</v>
      </c>
      <c r="L51" s="2">
        <f>(OntMin!L51+OntMax!L51)/2</f>
        <v>5.484999999999999</v>
      </c>
      <c r="M51" s="2">
        <f>(OntMin!M51+OntMax!M51)/2</f>
        <v>-0.9950000000000001</v>
      </c>
      <c r="N51" s="2">
        <f>(OntMin!N51+OntMax!N51)/2</f>
        <v>6.98</v>
      </c>
    </row>
    <row r="52" spans="1:14" ht="12.75">
      <c r="A52">
        <v>1995</v>
      </c>
      <c r="B52" s="2">
        <f>(OntMin!B52+OntMax!B52)/2</f>
        <v>-2.925</v>
      </c>
      <c r="C52" s="2">
        <f>(OntMin!C52+OntMax!C52)/2</f>
        <v>-7.755</v>
      </c>
      <c r="D52" s="2">
        <f>(OntMin!D52+OntMax!D52)/2</f>
        <v>1.705</v>
      </c>
      <c r="E52" s="2">
        <f>(OntMin!E52+OntMax!E52)/2</f>
        <v>4.15</v>
      </c>
      <c r="F52" s="2">
        <f>(OntMin!F52+OntMax!F52)/2</f>
        <v>12.7</v>
      </c>
      <c r="G52" s="2">
        <f>(OntMin!G52+OntMax!G52)/2</f>
        <v>19.61</v>
      </c>
      <c r="H52" s="2">
        <f>(OntMin!H52+OntMax!H52)/2</f>
        <v>21.605</v>
      </c>
      <c r="I52" s="2">
        <f>(OntMin!I52+OntMax!I52)/2</f>
        <v>21.18</v>
      </c>
      <c r="J52" s="2">
        <f>(OntMin!J52+OntMax!J52)/2</f>
        <v>14.04</v>
      </c>
      <c r="K52" s="2">
        <f>(OntMin!K52+OntMax!K52)/2</f>
        <v>11.235</v>
      </c>
      <c r="L52" s="2">
        <f>(OntMin!L52+OntMax!L52)/2</f>
        <v>0.6600000000000001</v>
      </c>
      <c r="M52" s="2">
        <f>(OntMin!M52+OntMax!M52)/2</f>
        <v>-5.869999999999999</v>
      </c>
      <c r="N52" s="2">
        <f>(OntMin!N52+OntMax!N52)/2</f>
        <v>7.53</v>
      </c>
    </row>
    <row r="53" spans="1:14" ht="12.75">
      <c r="A53">
        <v>1996</v>
      </c>
      <c r="B53" s="2">
        <f>(OntMin!B53+OntMax!B53)/2</f>
        <v>-7.235</v>
      </c>
      <c r="C53" s="2">
        <f>(OntMin!C53+OntMax!C53)/2</f>
        <v>-5.95</v>
      </c>
      <c r="D53" s="2">
        <f>(OntMin!D53+OntMax!D53)/2</f>
        <v>-2.64</v>
      </c>
      <c r="E53" s="2">
        <f>(OntMin!E53+OntMax!E53)/2</f>
        <v>4.805000000000001</v>
      </c>
      <c r="F53" s="2">
        <f>(OntMin!F53+OntMax!F53)/2</f>
        <v>11.505</v>
      </c>
      <c r="G53" s="2">
        <f>(OntMin!G53+OntMax!G53)/2</f>
        <v>18.68</v>
      </c>
      <c r="H53" s="2">
        <f>(OntMin!H53+OntMax!H53)/2</f>
        <v>19.575</v>
      </c>
      <c r="I53" s="2">
        <f>(OntMin!I53+OntMax!I53)/2</f>
        <v>20.235</v>
      </c>
      <c r="J53" s="2">
        <f>(OntMin!J53+OntMax!J53)/2</f>
        <v>16.23</v>
      </c>
      <c r="K53" s="2">
        <f>(OntMin!K53+OntMax!K53)/2</f>
        <v>9.295</v>
      </c>
      <c r="L53" s="2">
        <f>(OntMin!L53+OntMax!L53)/2</f>
        <v>0.4350000000000003</v>
      </c>
      <c r="M53" s="2">
        <f>(OntMin!M53+OntMax!M53)/2</f>
        <v>-0.040000000000000036</v>
      </c>
      <c r="N53" s="2">
        <f>(OntMin!N53+OntMax!N53)/2</f>
        <v>7.075</v>
      </c>
    </row>
    <row r="54" spans="1:14" ht="12.75">
      <c r="A54">
        <v>1997</v>
      </c>
      <c r="B54" s="2">
        <f>(OntMin!B54+OntMax!B54)/2</f>
        <v>-6.76</v>
      </c>
      <c r="C54" s="2">
        <f>(OntMin!C54+OntMax!C54)/2</f>
        <v>-3.0999999999999996</v>
      </c>
      <c r="D54" s="2">
        <f>(OntMin!D54+OntMax!D54)/2</f>
        <v>-1.49</v>
      </c>
      <c r="E54" s="2">
        <f>(OntMin!E54+OntMax!E54)/2</f>
        <v>5.24</v>
      </c>
      <c r="F54" s="2">
        <f>(OntMin!F54+OntMax!F54)/2</f>
        <v>9.765</v>
      </c>
      <c r="G54" s="2">
        <f>(OntMin!G54+OntMax!G54)/2</f>
        <v>18.935000000000002</v>
      </c>
      <c r="H54" s="2">
        <f>(OntMin!H54+OntMax!H54)/2</f>
        <v>19.835</v>
      </c>
      <c r="I54" s="2">
        <f>(OntMin!I54+OntMax!I54)/2</f>
        <v>18.57</v>
      </c>
      <c r="J54" s="2">
        <f>(OntMin!J54+OntMax!J54)/2</f>
        <v>14.86</v>
      </c>
      <c r="K54" s="2">
        <f>(OntMin!K54+OntMax!K54)/2</f>
        <v>8.735</v>
      </c>
      <c r="L54" s="2">
        <f>(OntMin!L54+OntMax!L54)/2</f>
        <v>1.93</v>
      </c>
      <c r="M54" s="2">
        <f>(OntMin!M54+OntMax!M54)/2</f>
        <v>-1.8499999999999996</v>
      </c>
      <c r="N54" s="2">
        <f>(OntMin!N54+OntMax!N54)/2</f>
        <v>7.0600000000000005</v>
      </c>
    </row>
    <row r="55" spans="1:14" ht="12.75">
      <c r="A55">
        <v>1998</v>
      </c>
      <c r="B55" s="2">
        <f>(OntMin!B55+OntMax!B55)/2</f>
        <v>-3.045</v>
      </c>
      <c r="C55" s="2">
        <f>(OntMin!C55+OntMax!C55)/2</f>
        <v>-1.1549999999999998</v>
      </c>
      <c r="D55" s="2">
        <f>(OntMin!D55+OntMax!D55)/2</f>
        <v>1.4200000000000002</v>
      </c>
      <c r="E55" s="2">
        <f>(OntMin!E55+OntMax!E55)/2</f>
        <v>7.944999999999999</v>
      </c>
      <c r="F55" s="2">
        <f>(OntMin!F55+OntMax!F55)/2</f>
        <v>16.39</v>
      </c>
      <c r="G55" s="2">
        <f>(OntMin!G55+OntMax!G55)/2</f>
        <v>18.28</v>
      </c>
      <c r="H55" s="2">
        <f>(OntMin!H55+OntMax!H55)/2</f>
        <v>20.310000000000002</v>
      </c>
      <c r="I55" s="2">
        <f>(OntMin!I55+OntMax!I55)/2</f>
        <v>20.495</v>
      </c>
      <c r="J55" s="2">
        <f>(OntMin!J55+OntMax!J55)/2</f>
        <v>16.76</v>
      </c>
      <c r="K55" s="2">
        <f>(OntMin!K55+OntMax!K55)/2</f>
        <v>10.15</v>
      </c>
      <c r="L55" s="2">
        <f>(OntMin!L55+OntMax!L55)/2</f>
        <v>4.085</v>
      </c>
      <c r="M55" s="2">
        <f>(OntMin!M55+OntMax!M55)/2</f>
        <v>0.46499999999999986</v>
      </c>
      <c r="N55" s="2">
        <f>(OntMin!N55+OntMax!N55)/2</f>
        <v>9.34</v>
      </c>
    </row>
    <row r="56" spans="1:14" ht="12.75">
      <c r="A56">
        <v>1999</v>
      </c>
      <c r="B56" s="2">
        <f>(OntMin!B56+OntMax!B56)/2</f>
        <v>-6.825</v>
      </c>
      <c r="C56" s="2">
        <f>(OntMin!C56+OntMax!C56)/2</f>
        <v>-2.485</v>
      </c>
      <c r="D56" s="2">
        <f>(OntMin!D56+OntMax!D56)/2</f>
        <v>-1.27</v>
      </c>
      <c r="E56" s="2">
        <f>(OntMin!E56+OntMax!E56)/2</f>
        <v>7.06</v>
      </c>
      <c r="F56" s="2">
        <f>(OntMin!F56+OntMax!F56)/2</f>
        <v>14.684999999999999</v>
      </c>
      <c r="G56" s="2">
        <f>(OntMin!G56+OntMax!G56)/2</f>
        <v>19.655</v>
      </c>
      <c r="H56" s="2">
        <f>(OntMin!H56+OntMax!H56)/2</f>
        <v>22.4</v>
      </c>
      <c r="I56" s="2">
        <f>(OntMin!I56+OntMax!I56)/2</f>
        <v>19.055</v>
      </c>
      <c r="J56" s="2">
        <f>(OntMin!J56+OntMax!J56)/2</f>
        <v>17.21</v>
      </c>
      <c r="K56" s="2">
        <f>(OntMin!K56+OntMax!K56)/2</f>
        <v>8.865</v>
      </c>
      <c r="L56" s="2">
        <f>(OntMin!L56+OntMax!L56)/2</f>
        <v>5.680000000000001</v>
      </c>
      <c r="M56" s="2">
        <f>(OntMin!M56+OntMax!M56)/2</f>
        <v>-1.68</v>
      </c>
      <c r="N56" s="2">
        <f>(OntMin!N56+OntMax!N56)/2</f>
        <v>8.530000000000001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46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-14.94</v>
      </c>
      <c r="C5">
        <v>-13.3</v>
      </c>
      <c r="D5">
        <v>-6.84</v>
      </c>
      <c r="E5">
        <v>2.12</v>
      </c>
      <c r="F5">
        <v>5.44</v>
      </c>
      <c r="G5">
        <v>11.3</v>
      </c>
      <c r="H5">
        <v>14.75</v>
      </c>
      <c r="I5">
        <v>14.15</v>
      </c>
      <c r="J5">
        <v>10.33</v>
      </c>
      <c r="K5">
        <v>3.21</v>
      </c>
      <c r="L5">
        <v>2.76</v>
      </c>
      <c r="M5">
        <v>-5.57</v>
      </c>
      <c r="N5">
        <v>1.95</v>
      </c>
    </row>
    <row r="6" spans="1:14" ht="12.75">
      <c r="A6">
        <v>1949</v>
      </c>
      <c r="B6">
        <v>-7.45</v>
      </c>
      <c r="C6">
        <v>-7.86</v>
      </c>
      <c r="D6">
        <v>-5.6</v>
      </c>
      <c r="E6">
        <v>0.88</v>
      </c>
      <c r="F6">
        <v>6.64</v>
      </c>
      <c r="G6">
        <v>14.52</v>
      </c>
      <c r="H6">
        <v>15.88</v>
      </c>
      <c r="I6">
        <v>14.63</v>
      </c>
      <c r="J6">
        <v>8.82</v>
      </c>
      <c r="K6">
        <v>6.04</v>
      </c>
      <c r="L6">
        <v>-2.71</v>
      </c>
      <c r="M6">
        <v>-6.18</v>
      </c>
      <c r="N6">
        <v>3.14</v>
      </c>
    </row>
    <row r="7" spans="1:14" ht="12.75">
      <c r="A7">
        <v>1950</v>
      </c>
      <c r="B7">
        <v>-6.55</v>
      </c>
      <c r="C7">
        <v>-11.34</v>
      </c>
      <c r="D7">
        <v>-9.31</v>
      </c>
      <c r="E7">
        <v>-1.51</v>
      </c>
      <c r="F7">
        <v>6.32</v>
      </c>
      <c r="G7">
        <v>10.98</v>
      </c>
      <c r="H7">
        <v>13.86</v>
      </c>
      <c r="I7">
        <v>13.36</v>
      </c>
      <c r="J7">
        <v>8.79</v>
      </c>
      <c r="K7">
        <v>5.39</v>
      </c>
      <c r="L7">
        <v>-0.72</v>
      </c>
      <c r="M7">
        <v>-8.6</v>
      </c>
      <c r="N7">
        <v>1.72</v>
      </c>
    </row>
    <row r="8" spans="1:14" ht="12.75">
      <c r="A8">
        <v>1951</v>
      </c>
      <c r="B8">
        <v>-8.95</v>
      </c>
      <c r="C8">
        <v>-9.3</v>
      </c>
      <c r="D8">
        <v>-3.56</v>
      </c>
      <c r="E8">
        <v>2</v>
      </c>
      <c r="F8">
        <v>6.67</v>
      </c>
      <c r="G8">
        <v>11.92</v>
      </c>
      <c r="H8">
        <v>14.71</v>
      </c>
      <c r="I8">
        <v>12.64</v>
      </c>
      <c r="J8">
        <v>9.35</v>
      </c>
      <c r="K8">
        <v>4.9</v>
      </c>
      <c r="L8">
        <v>-3.7</v>
      </c>
      <c r="M8">
        <v>-7.57</v>
      </c>
      <c r="N8">
        <v>2.43</v>
      </c>
    </row>
    <row r="9" spans="1:14" ht="12.75">
      <c r="A9">
        <v>1952</v>
      </c>
      <c r="B9">
        <v>-9.39</v>
      </c>
      <c r="C9">
        <v>-8.19</v>
      </c>
      <c r="D9">
        <v>-4.96</v>
      </c>
      <c r="E9">
        <v>2.41</v>
      </c>
      <c r="F9">
        <v>5.43</v>
      </c>
      <c r="G9">
        <v>12.52</v>
      </c>
      <c r="H9">
        <v>16.19</v>
      </c>
      <c r="I9">
        <v>13.6</v>
      </c>
      <c r="J9">
        <v>10.4</v>
      </c>
      <c r="K9">
        <v>1.94</v>
      </c>
      <c r="L9">
        <v>0.76</v>
      </c>
      <c r="M9">
        <v>-4.36</v>
      </c>
      <c r="N9">
        <v>3.03</v>
      </c>
    </row>
    <row r="10" spans="1:14" ht="12.75">
      <c r="A10">
        <v>1953</v>
      </c>
      <c r="B10">
        <v>-6.96</v>
      </c>
      <c r="C10">
        <v>-7.07</v>
      </c>
      <c r="D10">
        <v>-3.22</v>
      </c>
      <c r="E10">
        <v>1.39</v>
      </c>
      <c r="F10">
        <v>7.69</v>
      </c>
      <c r="G10">
        <v>12.1</v>
      </c>
      <c r="H10">
        <v>14.87</v>
      </c>
      <c r="I10">
        <v>13.39</v>
      </c>
      <c r="J10">
        <v>9.67</v>
      </c>
      <c r="K10">
        <v>4.05</v>
      </c>
      <c r="L10">
        <v>1.13</v>
      </c>
      <c r="M10">
        <v>-4.45</v>
      </c>
      <c r="N10">
        <v>3.55</v>
      </c>
    </row>
    <row r="11" spans="1:14" ht="12.75">
      <c r="A11">
        <v>1954</v>
      </c>
      <c r="B11">
        <v>-13.21</v>
      </c>
      <c r="C11">
        <v>-6.32</v>
      </c>
      <c r="D11">
        <v>-5.59</v>
      </c>
      <c r="E11">
        <v>1.33</v>
      </c>
      <c r="F11">
        <v>5.47</v>
      </c>
      <c r="G11">
        <v>13.23</v>
      </c>
      <c r="H11">
        <v>13.36</v>
      </c>
      <c r="I11">
        <v>12.62</v>
      </c>
      <c r="J11">
        <v>10.02</v>
      </c>
      <c r="K11">
        <v>6.34</v>
      </c>
      <c r="L11">
        <v>-0.19</v>
      </c>
      <c r="M11">
        <v>-7.85</v>
      </c>
      <c r="N11">
        <v>2.43</v>
      </c>
    </row>
    <row r="12" spans="1:14" ht="12.75">
      <c r="A12">
        <v>1955</v>
      </c>
      <c r="B12">
        <v>-11.52</v>
      </c>
      <c r="C12">
        <v>-9.88</v>
      </c>
      <c r="D12">
        <v>-5.53</v>
      </c>
      <c r="E12">
        <v>3.43</v>
      </c>
      <c r="F12">
        <v>7.92</v>
      </c>
      <c r="G12">
        <v>12.16</v>
      </c>
      <c r="H12">
        <v>16.27</v>
      </c>
      <c r="I12">
        <v>16.62</v>
      </c>
      <c r="J12">
        <v>8.71</v>
      </c>
      <c r="K12">
        <v>5.82</v>
      </c>
      <c r="L12">
        <v>-1.97</v>
      </c>
      <c r="M12">
        <v>-10.72</v>
      </c>
      <c r="N12">
        <v>2.61</v>
      </c>
    </row>
    <row r="13" spans="1:14" ht="12.75">
      <c r="A13">
        <v>1956</v>
      </c>
      <c r="B13">
        <v>-9.95</v>
      </c>
      <c r="C13">
        <v>-8.99</v>
      </c>
      <c r="D13">
        <v>-8.18</v>
      </c>
      <c r="E13">
        <v>-0.45</v>
      </c>
      <c r="F13">
        <v>4.06</v>
      </c>
      <c r="G13">
        <v>12.04</v>
      </c>
      <c r="H13">
        <v>13.64</v>
      </c>
      <c r="I13">
        <v>13.51</v>
      </c>
      <c r="J13">
        <v>7.71</v>
      </c>
      <c r="K13">
        <v>4.16</v>
      </c>
      <c r="L13">
        <v>-0.5</v>
      </c>
      <c r="M13">
        <v>-5.68</v>
      </c>
      <c r="N13">
        <v>1.78</v>
      </c>
    </row>
    <row r="14" spans="1:14" ht="12.75">
      <c r="A14">
        <v>1957</v>
      </c>
      <c r="B14">
        <v>-14.6</v>
      </c>
      <c r="C14">
        <v>-7.94</v>
      </c>
      <c r="D14">
        <v>-4.15</v>
      </c>
      <c r="E14">
        <v>2.27</v>
      </c>
      <c r="F14">
        <v>6.02</v>
      </c>
      <c r="G14">
        <v>13.45</v>
      </c>
      <c r="H14">
        <v>13.87</v>
      </c>
      <c r="I14">
        <v>11.93</v>
      </c>
      <c r="J14">
        <v>9.71</v>
      </c>
      <c r="K14">
        <v>3.5</v>
      </c>
      <c r="L14">
        <v>-0.07</v>
      </c>
      <c r="M14">
        <v>-4.75</v>
      </c>
      <c r="N14">
        <v>2.44</v>
      </c>
    </row>
    <row r="15" spans="1:14" ht="12.75">
      <c r="A15">
        <v>1958</v>
      </c>
      <c r="B15">
        <v>-10.03</v>
      </c>
      <c r="C15">
        <v>-12.68</v>
      </c>
      <c r="D15">
        <v>-2.91</v>
      </c>
      <c r="E15">
        <v>1.62</v>
      </c>
      <c r="F15">
        <v>4.88</v>
      </c>
      <c r="G15">
        <v>9.1</v>
      </c>
      <c r="H15">
        <v>14.83</v>
      </c>
      <c r="I15">
        <v>12.97</v>
      </c>
      <c r="J15">
        <v>10.49</v>
      </c>
      <c r="K15">
        <v>4.44</v>
      </c>
      <c r="L15">
        <v>-0.3</v>
      </c>
      <c r="M15">
        <v>-13.33</v>
      </c>
      <c r="N15">
        <v>1.59</v>
      </c>
    </row>
    <row r="16" spans="1:14" ht="12.75">
      <c r="A16">
        <v>1959</v>
      </c>
      <c r="B16">
        <v>-12.38</v>
      </c>
      <c r="C16">
        <v>-13.59</v>
      </c>
      <c r="D16">
        <v>-7.34</v>
      </c>
      <c r="E16">
        <v>1.1</v>
      </c>
      <c r="F16">
        <v>7.48</v>
      </c>
      <c r="G16">
        <v>12.87</v>
      </c>
      <c r="H16">
        <v>14.95</v>
      </c>
      <c r="I16">
        <v>16.86</v>
      </c>
      <c r="J16">
        <v>12.22</v>
      </c>
      <c r="K16">
        <v>5.31</v>
      </c>
      <c r="L16">
        <v>-2.34</v>
      </c>
      <c r="M16">
        <v>-5.68</v>
      </c>
      <c r="N16">
        <v>2.46</v>
      </c>
    </row>
    <row r="17" spans="1:14" ht="12.75">
      <c r="A17">
        <v>1960</v>
      </c>
      <c r="B17">
        <v>-10.16</v>
      </c>
      <c r="C17">
        <v>-8.77</v>
      </c>
      <c r="D17">
        <v>-11.36</v>
      </c>
      <c r="E17">
        <v>2.14</v>
      </c>
      <c r="F17">
        <v>8.59</v>
      </c>
      <c r="G17">
        <v>11.34</v>
      </c>
      <c r="H17">
        <v>13.2</v>
      </c>
      <c r="I17">
        <v>13.09</v>
      </c>
      <c r="J17">
        <v>11.06</v>
      </c>
      <c r="K17">
        <v>3.47</v>
      </c>
      <c r="L17">
        <v>0.97</v>
      </c>
      <c r="M17">
        <v>-10.62</v>
      </c>
      <c r="N17">
        <v>1.91</v>
      </c>
    </row>
    <row r="18" spans="1:14" ht="12.75">
      <c r="A18">
        <v>1961</v>
      </c>
      <c r="B18">
        <v>-14.32</v>
      </c>
      <c r="C18">
        <v>-9.77</v>
      </c>
      <c r="D18">
        <v>-5.03</v>
      </c>
      <c r="E18">
        <v>0.38</v>
      </c>
      <c r="F18">
        <v>5.28</v>
      </c>
      <c r="G18">
        <v>11.2</v>
      </c>
      <c r="H18">
        <v>15.15</v>
      </c>
      <c r="I18">
        <v>14.63</v>
      </c>
      <c r="J18">
        <v>13.45</v>
      </c>
      <c r="K18">
        <v>5.91</v>
      </c>
      <c r="L18">
        <v>-0.82</v>
      </c>
      <c r="M18">
        <v>-6.65</v>
      </c>
      <c r="N18">
        <v>2.45</v>
      </c>
    </row>
    <row r="19" spans="1:14" ht="12.75">
      <c r="A19">
        <v>1962</v>
      </c>
      <c r="B19">
        <v>-11.96</v>
      </c>
      <c r="C19">
        <v>-13.28</v>
      </c>
      <c r="D19">
        <v>-5.16</v>
      </c>
      <c r="E19">
        <v>0.93</v>
      </c>
      <c r="F19">
        <v>8.69</v>
      </c>
      <c r="G19">
        <v>12.01</v>
      </c>
      <c r="H19">
        <v>12.68</v>
      </c>
      <c r="I19">
        <v>13.39</v>
      </c>
      <c r="J19">
        <v>9.09</v>
      </c>
      <c r="K19">
        <v>5.17</v>
      </c>
      <c r="L19">
        <v>-2.81</v>
      </c>
      <c r="M19">
        <v>-9.9</v>
      </c>
      <c r="N19">
        <v>1.57</v>
      </c>
    </row>
    <row r="20" spans="1:14" ht="12.75">
      <c r="A20">
        <v>1963</v>
      </c>
      <c r="B20">
        <v>-12.41</v>
      </c>
      <c r="C20">
        <v>-15.11</v>
      </c>
      <c r="D20">
        <v>-5.43</v>
      </c>
      <c r="E20">
        <v>0.31</v>
      </c>
      <c r="F20">
        <v>4.99</v>
      </c>
      <c r="G20">
        <v>11.63</v>
      </c>
      <c r="H20">
        <v>14.59</v>
      </c>
      <c r="I20">
        <v>12.18</v>
      </c>
      <c r="J20">
        <v>6.53</v>
      </c>
      <c r="K20">
        <v>5.78</v>
      </c>
      <c r="L20">
        <v>2.39</v>
      </c>
      <c r="M20">
        <v>-12.41</v>
      </c>
      <c r="N20">
        <v>1.09</v>
      </c>
    </row>
    <row r="21" spans="1:14" ht="12.75">
      <c r="A21">
        <v>1964</v>
      </c>
      <c r="B21">
        <v>-8.49</v>
      </c>
      <c r="C21">
        <v>-11.1</v>
      </c>
      <c r="D21">
        <v>-4.77</v>
      </c>
      <c r="E21">
        <v>1.08</v>
      </c>
      <c r="F21">
        <v>7.99</v>
      </c>
      <c r="G21">
        <v>10.86</v>
      </c>
      <c r="H21">
        <v>16.04</v>
      </c>
      <c r="I21">
        <v>11.69</v>
      </c>
      <c r="J21">
        <v>8.98</v>
      </c>
      <c r="K21">
        <v>2.38</v>
      </c>
      <c r="L21">
        <v>0.07</v>
      </c>
      <c r="M21">
        <v>-6.9</v>
      </c>
      <c r="N21">
        <v>2.32</v>
      </c>
    </row>
    <row r="22" spans="1:14" ht="12.75">
      <c r="A22">
        <v>1965</v>
      </c>
      <c r="B22">
        <v>-12.56</v>
      </c>
      <c r="C22">
        <v>-10.98</v>
      </c>
      <c r="D22">
        <v>-6.64</v>
      </c>
      <c r="E22">
        <v>-1.24</v>
      </c>
      <c r="F22">
        <v>7.15</v>
      </c>
      <c r="G22">
        <v>10.18</v>
      </c>
      <c r="H22">
        <v>11.98</v>
      </c>
      <c r="I22">
        <v>13.27</v>
      </c>
      <c r="J22">
        <v>11.18</v>
      </c>
      <c r="K22">
        <v>3.37</v>
      </c>
      <c r="L22">
        <v>-1.44</v>
      </c>
      <c r="M22">
        <v>-4.05</v>
      </c>
      <c r="N22">
        <v>1.69</v>
      </c>
    </row>
    <row r="23" spans="1:14" ht="12.75">
      <c r="A23">
        <v>1966</v>
      </c>
      <c r="B23">
        <v>-12.47</v>
      </c>
      <c r="C23">
        <v>-10.3</v>
      </c>
      <c r="D23">
        <v>-4.05</v>
      </c>
      <c r="E23">
        <v>0.17</v>
      </c>
      <c r="F23">
        <v>4.01</v>
      </c>
      <c r="G23">
        <v>11.66</v>
      </c>
      <c r="H23">
        <v>14.76</v>
      </c>
      <c r="I23">
        <v>13.91</v>
      </c>
      <c r="J23">
        <v>8.56</v>
      </c>
      <c r="K23">
        <v>3.45</v>
      </c>
      <c r="L23">
        <v>0.62</v>
      </c>
      <c r="M23">
        <v>-7.02</v>
      </c>
      <c r="N23">
        <v>1.94</v>
      </c>
    </row>
    <row r="24" spans="1:14" ht="12.75">
      <c r="A24">
        <v>1967</v>
      </c>
      <c r="B24">
        <v>-6.94</v>
      </c>
      <c r="C24">
        <v>-14.23</v>
      </c>
      <c r="D24">
        <v>-6.89</v>
      </c>
      <c r="E24">
        <v>0.67</v>
      </c>
      <c r="F24">
        <v>3.44</v>
      </c>
      <c r="G24">
        <v>13.64</v>
      </c>
      <c r="H24">
        <v>14.62</v>
      </c>
      <c r="I24">
        <v>13.5</v>
      </c>
      <c r="J24">
        <v>8.53</v>
      </c>
      <c r="K24">
        <v>4.96</v>
      </c>
      <c r="L24">
        <v>-2.23</v>
      </c>
      <c r="M24">
        <v>-5.7</v>
      </c>
      <c r="N24">
        <v>1.95</v>
      </c>
    </row>
    <row r="25" spans="1:14" ht="12.75">
      <c r="A25">
        <v>1968</v>
      </c>
      <c r="B25">
        <v>-14.12</v>
      </c>
      <c r="C25">
        <v>-13.12</v>
      </c>
      <c r="D25">
        <v>-4.63</v>
      </c>
      <c r="E25">
        <v>1.89</v>
      </c>
      <c r="F25">
        <v>5.35</v>
      </c>
      <c r="G25">
        <v>11.45</v>
      </c>
      <c r="H25">
        <v>14.35</v>
      </c>
      <c r="I25">
        <v>13.3</v>
      </c>
      <c r="J25">
        <v>11.48</v>
      </c>
      <c r="K25">
        <v>5.76</v>
      </c>
      <c r="L25">
        <v>-0.87</v>
      </c>
      <c r="M25">
        <v>-9.22</v>
      </c>
      <c r="N25">
        <v>1.8</v>
      </c>
    </row>
    <row r="26" spans="1:14" ht="12.75">
      <c r="A26">
        <v>1969</v>
      </c>
      <c r="B26">
        <v>-10.78</v>
      </c>
      <c r="C26">
        <v>-9.08</v>
      </c>
      <c r="D26">
        <v>-6.39</v>
      </c>
      <c r="E26">
        <v>1.07</v>
      </c>
      <c r="F26">
        <v>5.57</v>
      </c>
      <c r="G26">
        <v>11.29</v>
      </c>
      <c r="H26">
        <v>14.52</v>
      </c>
      <c r="I26">
        <v>14.75</v>
      </c>
      <c r="J26">
        <v>10.46</v>
      </c>
      <c r="K26">
        <v>4</v>
      </c>
      <c r="L26">
        <v>0.11</v>
      </c>
      <c r="M26">
        <v>-9.86</v>
      </c>
      <c r="N26">
        <v>2.14</v>
      </c>
    </row>
    <row r="27" spans="1:14" ht="12.75">
      <c r="A27">
        <v>1970</v>
      </c>
      <c r="B27">
        <v>-16.31</v>
      </c>
      <c r="C27">
        <v>-12.11</v>
      </c>
      <c r="D27">
        <v>-6.81</v>
      </c>
      <c r="E27">
        <v>0.8</v>
      </c>
      <c r="F27">
        <v>7.13</v>
      </c>
      <c r="G27">
        <v>11.35</v>
      </c>
      <c r="H27">
        <v>15.11</v>
      </c>
      <c r="I27">
        <v>13.97</v>
      </c>
      <c r="J27">
        <v>11.07</v>
      </c>
      <c r="K27">
        <v>6.55</v>
      </c>
      <c r="L27">
        <v>1.23</v>
      </c>
      <c r="M27">
        <v>-9.75</v>
      </c>
      <c r="N27">
        <v>1.85</v>
      </c>
    </row>
    <row r="28" spans="1:14" ht="12.75">
      <c r="A28">
        <v>1971</v>
      </c>
      <c r="B28">
        <v>-14.17</v>
      </c>
      <c r="C28">
        <v>-9.29</v>
      </c>
      <c r="D28">
        <v>-7.6</v>
      </c>
      <c r="E28">
        <v>-1.25</v>
      </c>
      <c r="F28">
        <v>5.6</v>
      </c>
      <c r="G28">
        <v>11.93</v>
      </c>
      <c r="H28">
        <v>13.53</v>
      </c>
      <c r="I28">
        <v>12.93</v>
      </c>
      <c r="J28">
        <v>12.59</v>
      </c>
      <c r="K28">
        <v>7.82</v>
      </c>
      <c r="L28">
        <v>-1.39</v>
      </c>
      <c r="M28">
        <v>-6.16</v>
      </c>
      <c r="N28">
        <v>2.04</v>
      </c>
    </row>
    <row r="29" spans="1:14" ht="12.75">
      <c r="A29">
        <v>1972</v>
      </c>
      <c r="B29">
        <v>-10.64</v>
      </c>
      <c r="C29">
        <v>-13.1</v>
      </c>
      <c r="D29">
        <v>-8.08</v>
      </c>
      <c r="E29">
        <v>-2.04</v>
      </c>
      <c r="F29">
        <v>7.25</v>
      </c>
      <c r="G29">
        <v>11.1</v>
      </c>
      <c r="H29">
        <v>14.78</v>
      </c>
      <c r="I29">
        <v>13.32</v>
      </c>
      <c r="J29">
        <v>10.42</v>
      </c>
      <c r="K29">
        <v>1.88</v>
      </c>
      <c r="L29">
        <v>-1.87</v>
      </c>
      <c r="M29">
        <v>-7.05</v>
      </c>
      <c r="N29">
        <v>1.33</v>
      </c>
    </row>
    <row r="30" spans="1:14" ht="12.75">
      <c r="A30">
        <v>1973</v>
      </c>
      <c r="B30">
        <v>-8.64</v>
      </c>
      <c r="C30">
        <v>-13.12</v>
      </c>
      <c r="D30">
        <v>-0.53</v>
      </c>
      <c r="E30">
        <v>1.96</v>
      </c>
      <c r="F30">
        <v>6.51</v>
      </c>
      <c r="G30">
        <v>13.49</v>
      </c>
      <c r="H30">
        <v>15.05</v>
      </c>
      <c r="I30">
        <v>16.2</v>
      </c>
      <c r="J30">
        <v>9.69</v>
      </c>
      <c r="K30">
        <v>5.67</v>
      </c>
      <c r="L30">
        <v>-0.02</v>
      </c>
      <c r="M30">
        <v>-7.3</v>
      </c>
      <c r="N30">
        <v>3.25</v>
      </c>
    </row>
    <row r="31" spans="1:14" ht="12.75">
      <c r="A31">
        <v>1974</v>
      </c>
      <c r="B31">
        <v>-9.87</v>
      </c>
      <c r="C31">
        <v>-12.78</v>
      </c>
      <c r="D31">
        <v>-5.72</v>
      </c>
      <c r="E31">
        <v>1.46</v>
      </c>
      <c r="F31">
        <v>5.13</v>
      </c>
      <c r="G31">
        <v>11.78</v>
      </c>
      <c r="H31">
        <v>14.27</v>
      </c>
      <c r="I31">
        <v>14.04</v>
      </c>
      <c r="J31">
        <v>8.5</v>
      </c>
      <c r="K31">
        <v>1.44</v>
      </c>
      <c r="L31">
        <v>-0.5</v>
      </c>
      <c r="M31">
        <v>-4.73</v>
      </c>
      <c r="N31">
        <v>1.92</v>
      </c>
    </row>
    <row r="32" spans="1:14" ht="12.75">
      <c r="A32">
        <v>1975</v>
      </c>
      <c r="B32">
        <v>-8.41</v>
      </c>
      <c r="C32">
        <v>-8.28</v>
      </c>
      <c r="D32">
        <v>-6.92</v>
      </c>
      <c r="E32">
        <v>-2.17</v>
      </c>
      <c r="F32">
        <v>9.13</v>
      </c>
      <c r="G32">
        <v>12.84</v>
      </c>
      <c r="H32">
        <v>15.35</v>
      </c>
      <c r="I32">
        <v>14.33</v>
      </c>
      <c r="J32">
        <v>8.77</v>
      </c>
      <c r="K32">
        <v>5.46</v>
      </c>
      <c r="L32">
        <v>2.14</v>
      </c>
      <c r="M32">
        <v>-9.35</v>
      </c>
      <c r="N32">
        <v>2.74</v>
      </c>
    </row>
    <row r="33" spans="1:14" ht="12.75">
      <c r="A33">
        <v>1976</v>
      </c>
      <c r="B33">
        <v>-15.37</v>
      </c>
      <c r="C33">
        <v>-7.88</v>
      </c>
      <c r="D33">
        <v>-4.8</v>
      </c>
      <c r="E33">
        <v>1.97</v>
      </c>
      <c r="F33">
        <v>5.63</v>
      </c>
      <c r="G33">
        <v>13.26</v>
      </c>
      <c r="H33">
        <v>14.05</v>
      </c>
      <c r="I33">
        <v>12.97</v>
      </c>
      <c r="J33">
        <v>8.92</v>
      </c>
      <c r="K33">
        <v>1.98</v>
      </c>
      <c r="L33">
        <v>-3.52</v>
      </c>
      <c r="M33">
        <v>-12.92</v>
      </c>
      <c r="N33">
        <v>1.19</v>
      </c>
    </row>
    <row r="34" spans="1:14" ht="12.75">
      <c r="A34">
        <v>1977</v>
      </c>
      <c r="B34">
        <v>-15.9</v>
      </c>
      <c r="C34">
        <v>-10</v>
      </c>
      <c r="D34">
        <v>-2.52</v>
      </c>
      <c r="E34">
        <v>1.11</v>
      </c>
      <c r="F34">
        <v>7.27</v>
      </c>
      <c r="G34">
        <v>10.63</v>
      </c>
      <c r="H34">
        <v>15.03</v>
      </c>
      <c r="I34">
        <v>13.56</v>
      </c>
      <c r="J34">
        <v>11.38</v>
      </c>
      <c r="K34">
        <v>3.25</v>
      </c>
      <c r="L34">
        <v>0.84</v>
      </c>
      <c r="M34">
        <v>-8.42</v>
      </c>
      <c r="N34">
        <v>2.19</v>
      </c>
    </row>
    <row r="35" spans="1:14" ht="12.75">
      <c r="A35">
        <v>1978</v>
      </c>
      <c r="B35">
        <v>-12.96</v>
      </c>
      <c r="C35">
        <v>-15.71</v>
      </c>
      <c r="D35">
        <v>-8.58</v>
      </c>
      <c r="E35">
        <v>-0.88</v>
      </c>
      <c r="F35">
        <v>7.57</v>
      </c>
      <c r="G35">
        <v>11</v>
      </c>
      <c r="H35">
        <v>14.15</v>
      </c>
      <c r="I35">
        <v>14.27</v>
      </c>
      <c r="J35">
        <v>8.75</v>
      </c>
      <c r="K35">
        <v>3.29</v>
      </c>
      <c r="L35">
        <v>-1.73</v>
      </c>
      <c r="M35">
        <v>-7</v>
      </c>
      <c r="N35">
        <v>1.01</v>
      </c>
    </row>
    <row r="36" spans="1:14" ht="12.75">
      <c r="A36">
        <v>1979</v>
      </c>
      <c r="B36">
        <v>-11.45</v>
      </c>
      <c r="C36">
        <v>-16.83</v>
      </c>
      <c r="D36">
        <v>-3.2</v>
      </c>
      <c r="E36">
        <v>0.9</v>
      </c>
      <c r="F36">
        <v>7</v>
      </c>
      <c r="G36">
        <v>11.16</v>
      </c>
      <c r="H36">
        <v>14.55</v>
      </c>
      <c r="I36">
        <v>13.6</v>
      </c>
      <c r="J36">
        <v>9.29</v>
      </c>
      <c r="K36">
        <v>4.92</v>
      </c>
      <c r="L36">
        <v>0.95</v>
      </c>
      <c r="M36">
        <v>-5.32</v>
      </c>
      <c r="N36">
        <v>2.13</v>
      </c>
    </row>
    <row r="37" spans="1:14" ht="12.75">
      <c r="A37">
        <v>1980</v>
      </c>
      <c r="B37">
        <v>-9.55</v>
      </c>
      <c r="C37">
        <v>-12.74</v>
      </c>
      <c r="D37">
        <v>-6.29</v>
      </c>
      <c r="E37">
        <v>1.68</v>
      </c>
      <c r="F37">
        <v>7.39</v>
      </c>
      <c r="G37">
        <v>9.39</v>
      </c>
      <c r="H37">
        <v>14.84</v>
      </c>
      <c r="I37">
        <v>16.02</v>
      </c>
      <c r="J37">
        <v>9.87</v>
      </c>
      <c r="K37">
        <v>3.04</v>
      </c>
      <c r="L37">
        <v>-2.26</v>
      </c>
      <c r="M37">
        <v>-12.73</v>
      </c>
      <c r="N37">
        <v>1.56</v>
      </c>
    </row>
    <row r="38" spans="1:14" ht="12.75">
      <c r="A38">
        <v>1981</v>
      </c>
      <c r="B38">
        <v>-16.37</v>
      </c>
      <c r="C38">
        <v>-6.2</v>
      </c>
      <c r="D38">
        <v>-4.5</v>
      </c>
      <c r="E38">
        <v>2.07</v>
      </c>
      <c r="F38">
        <v>6.17</v>
      </c>
      <c r="G38">
        <v>12.16</v>
      </c>
      <c r="H38">
        <v>15.28</v>
      </c>
      <c r="I38">
        <v>14.02</v>
      </c>
      <c r="J38">
        <v>10.38</v>
      </c>
      <c r="K38">
        <v>2.46</v>
      </c>
      <c r="L38">
        <v>-1.14</v>
      </c>
      <c r="M38">
        <v>-6.24</v>
      </c>
      <c r="N38">
        <v>2.34</v>
      </c>
    </row>
    <row r="39" spans="1:14" ht="12.75">
      <c r="A39">
        <v>1982</v>
      </c>
      <c r="B39">
        <v>-16.36</v>
      </c>
      <c r="C39">
        <v>-10.99</v>
      </c>
      <c r="D39">
        <v>-6.38</v>
      </c>
      <c r="E39">
        <v>-1.11</v>
      </c>
      <c r="F39">
        <v>8.24</v>
      </c>
      <c r="G39">
        <v>10.8</v>
      </c>
      <c r="H39">
        <v>14.24</v>
      </c>
      <c r="I39">
        <v>11.86</v>
      </c>
      <c r="J39">
        <v>9.78</v>
      </c>
      <c r="K39">
        <v>4.17</v>
      </c>
      <c r="L39">
        <v>0.71</v>
      </c>
      <c r="M39">
        <v>-3.88</v>
      </c>
      <c r="N39">
        <v>1.76</v>
      </c>
    </row>
    <row r="40" spans="1:14" ht="12.75">
      <c r="A40">
        <v>1983</v>
      </c>
      <c r="B40">
        <v>-8.93</v>
      </c>
      <c r="C40">
        <v>-8.13</v>
      </c>
      <c r="D40">
        <v>-3.21</v>
      </c>
      <c r="E40">
        <v>0.84</v>
      </c>
      <c r="F40">
        <v>5.33</v>
      </c>
      <c r="G40">
        <v>11.58</v>
      </c>
      <c r="H40">
        <v>15.47</v>
      </c>
      <c r="I40">
        <v>14.92</v>
      </c>
      <c r="J40">
        <v>10.78</v>
      </c>
      <c r="K40">
        <v>4.46</v>
      </c>
      <c r="L40">
        <v>-0.6</v>
      </c>
      <c r="M40">
        <v>-9.71</v>
      </c>
      <c r="N40">
        <v>2.73</v>
      </c>
    </row>
    <row r="41" spans="1:14" ht="12.75">
      <c r="A41">
        <v>1984</v>
      </c>
      <c r="B41">
        <v>-13.29</v>
      </c>
      <c r="C41">
        <v>-5.66</v>
      </c>
      <c r="D41">
        <v>-9.87</v>
      </c>
      <c r="E41">
        <v>2.08</v>
      </c>
      <c r="F41">
        <v>5.41</v>
      </c>
      <c r="G41">
        <v>12</v>
      </c>
      <c r="H41">
        <v>14.13</v>
      </c>
      <c r="I41">
        <v>15.49</v>
      </c>
      <c r="J41">
        <v>8.83</v>
      </c>
      <c r="K41">
        <v>5.66</v>
      </c>
      <c r="L41">
        <v>-1.28</v>
      </c>
      <c r="M41">
        <v>-4.02</v>
      </c>
      <c r="N41">
        <v>2.46</v>
      </c>
    </row>
    <row r="42" spans="1:14" ht="12.75">
      <c r="A42">
        <v>1985</v>
      </c>
      <c r="B42">
        <v>-13.05</v>
      </c>
      <c r="C42">
        <v>-9.69</v>
      </c>
      <c r="D42">
        <v>-4.81</v>
      </c>
      <c r="E42">
        <v>1.77</v>
      </c>
      <c r="F42">
        <v>7.24</v>
      </c>
      <c r="G42">
        <v>10.08</v>
      </c>
      <c r="H42">
        <v>13.87</v>
      </c>
      <c r="I42">
        <v>13.47</v>
      </c>
      <c r="J42">
        <v>11.04</v>
      </c>
      <c r="K42">
        <v>4.72</v>
      </c>
      <c r="L42">
        <v>0.38</v>
      </c>
      <c r="M42">
        <v>-8.83</v>
      </c>
      <c r="N42">
        <v>2.18</v>
      </c>
    </row>
    <row r="43" spans="1:14" ht="12.75">
      <c r="A43">
        <v>1986</v>
      </c>
      <c r="B43">
        <v>-10.69</v>
      </c>
      <c r="C43">
        <v>-10.96</v>
      </c>
      <c r="D43">
        <v>-4.3</v>
      </c>
      <c r="E43">
        <v>2.59</v>
      </c>
      <c r="F43">
        <v>8.63</v>
      </c>
      <c r="G43">
        <v>10.78</v>
      </c>
      <c r="H43">
        <v>15.06</v>
      </c>
      <c r="I43">
        <v>12.98</v>
      </c>
      <c r="J43">
        <v>9.78</v>
      </c>
      <c r="K43">
        <v>4.34</v>
      </c>
      <c r="L43">
        <v>-2.04</v>
      </c>
      <c r="M43">
        <v>-4.72</v>
      </c>
      <c r="N43">
        <v>2.62</v>
      </c>
    </row>
    <row r="44" spans="1:14" ht="12.75">
      <c r="A44">
        <v>1987</v>
      </c>
      <c r="B44">
        <v>-9.62</v>
      </c>
      <c r="C44">
        <v>-12.65</v>
      </c>
      <c r="D44">
        <v>-3.95</v>
      </c>
      <c r="E44">
        <v>3.61</v>
      </c>
      <c r="F44">
        <v>7.93</v>
      </c>
      <c r="G44">
        <v>13.15</v>
      </c>
      <c r="H44">
        <v>16.35</v>
      </c>
      <c r="I44">
        <v>13.49</v>
      </c>
      <c r="J44">
        <v>10.79</v>
      </c>
      <c r="K44">
        <v>2.56</v>
      </c>
      <c r="L44">
        <v>-0.98</v>
      </c>
      <c r="M44">
        <v>-4.2</v>
      </c>
      <c r="N44">
        <v>3.04</v>
      </c>
    </row>
    <row r="45" spans="1:14" ht="12.75">
      <c r="A45">
        <v>1988</v>
      </c>
      <c r="B45">
        <v>-10.85</v>
      </c>
      <c r="C45">
        <v>-11.35</v>
      </c>
      <c r="D45">
        <v>-6.21</v>
      </c>
      <c r="E45">
        <v>1.37</v>
      </c>
      <c r="F45">
        <v>7.87</v>
      </c>
      <c r="G45">
        <v>10.24</v>
      </c>
      <c r="H45">
        <v>15.95</v>
      </c>
      <c r="I45">
        <v>15.35</v>
      </c>
      <c r="J45">
        <v>9.26</v>
      </c>
      <c r="K45">
        <v>2.78</v>
      </c>
      <c r="L45">
        <v>0.54</v>
      </c>
      <c r="M45">
        <v>-8.38</v>
      </c>
      <c r="N45">
        <v>2.21</v>
      </c>
    </row>
    <row r="46" spans="1:14" ht="12.75">
      <c r="A46">
        <v>1989</v>
      </c>
      <c r="B46">
        <v>-8.2</v>
      </c>
      <c r="C46">
        <v>-11.15</v>
      </c>
      <c r="D46">
        <v>-7.19</v>
      </c>
      <c r="E46">
        <v>-0.71</v>
      </c>
      <c r="F46">
        <v>7.35</v>
      </c>
      <c r="G46">
        <v>13.44</v>
      </c>
      <c r="H46">
        <v>14.79</v>
      </c>
      <c r="I46">
        <v>13.66</v>
      </c>
      <c r="J46">
        <v>9.9</v>
      </c>
      <c r="K46">
        <v>4.19</v>
      </c>
      <c r="L46">
        <v>-2.2</v>
      </c>
      <c r="M46">
        <v>-16.53</v>
      </c>
      <c r="N46">
        <v>1.44</v>
      </c>
    </row>
    <row r="47" spans="1:14" ht="12.75">
      <c r="A47">
        <v>1990</v>
      </c>
      <c r="B47">
        <v>-5.21</v>
      </c>
      <c r="C47">
        <v>-8.85</v>
      </c>
      <c r="D47">
        <v>-4.37</v>
      </c>
      <c r="E47">
        <v>2.7</v>
      </c>
      <c r="F47">
        <v>5.88</v>
      </c>
      <c r="G47">
        <v>12.69</v>
      </c>
      <c r="H47">
        <v>14.95</v>
      </c>
      <c r="I47">
        <v>14.76</v>
      </c>
      <c r="J47">
        <v>9.79</v>
      </c>
      <c r="K47">
        <v>4.95</v>
      </c>
      <c r="L47">
        <v>-0.38</v>
      </c>
      <c r="M47">
        <v>-5.3</v>
      </c>
      <c r="N47">
        <v>3.47</v>
      </c>
    </row>
    <row r="48" spans="1:14" ht="12.75">
      <c r="A48">
        <v>1991</v>
      </c>
      <c r="B48">
        <v>-10.67</v>
      </c>
      <c r="C48">
        <v>-7.38</v>
      </c>
      <c r="D48">
        <v>-3.17</v>
      </c>
      <c r="E48">
        <v>3.31</v>
      </c>
      <c r="F48">
        <v>9.56</v>
      </c>
      <c r="G48">
        <v>12.79</v>
      </c>
      <c r="H48">
        <v>15.13</v>
      </c>
      <c r="I48">
        <v>15.18</v>
      </c>
      <c r="J48">
        <v>8.75</v>
      </c>
      <c r="K48">
        <v>5.12</v>
      </c>
      <c r="L48">
        <v>-1.35</v>
      </c>
      <c r="M48">
        <v>-7.28</v>
      </c>
      <c r="N48">
        <v>3.33</v>
      </c>
    </row>
    <row r="49" spans="1:14" ht="12.75">
      <c r="A49">
        <v>1992</v>
      </c>
      <c r="B49">
        <v>-10.14</v>
      </c>
      <c r="C49">
        <v>-9.23</v>
      </c>
      <c r="D49">
        <v>-7.99</v>
      </c>
      <c r="E49">
        <v>0.61</v>
      </c>
      <c r="F49">
        <v>6.22</v>
      </c>
      <c r="G49">
        <v>10.44</v>
      </c>
      <c r="H49">
        <v>13.17</v>
      </c>
      <c r="I49">
        <v>12.94</v>
      </c>
      <c r="J49">
        <v>9.58</v>
      </c>
      <c r="K49">
        <v>2.06</v>
      </c>
      <c r="L49">
        <v>-0.74</v>
      </c>
      <c r="M49">
        <v>-6.47</v>
      </c>
      <c r="N49">
        <v>1.7</v>
      </c>
    </row>
    <row r="50" spans="1:14" ht="12.75">
      <c r="A50">
        <v>1993</v>
      </c>
      <c r="B50">
        <v>-8.5</v>
      </c>
      <c r="C50">
        <v>-15.65</v>
      </c>
      <c r="D50">
        <v>-7.66</v>
      </c>
      <c r="E50">
        <v>1.45</v>
      </c>
      <c r="F50">
        <v>6.45</v>
      </c>
      <c r="G50">
        <v>11.44</v>
      </c>
      <c r="H50">
        <v>15.72</v>
      </c>
      <c r="I50">
        <v>14.81</v>
      </c>
      <c r="J50">
        <v>9</v>
      </c>
      <c r="K50">
        <v>2.75</v>
      </c>
      <c r="L50">
        <v>-1.33</v>
      </c>
      <c r="M50">
        <v>-7.7</v>
      </c>
      <c r="N50">
        <v>1.73</v>
      </c>
    </row>
    <row r="51" spans="1:14" ht="12.75">
      <c r="A51">
        <v>1994</v>
      </c>
      <c r="B51">
        <v>-18.04</v>
      </c>
      <c r="C51">
        <v>-14.04</v>
      </c>
      <c r="D51">
        <v>-6.26</v>
      </c>
      <c r="E51">
        <v>1.23</v>
      </c>
      <c r="F51">
        <v>5.28</v>
      </c>
      <c r="G51">
        <v>12.8</v>
      </c>
      <c r="H51">
        <v>15.88</v>
      </c>
      <c r="I51">
        <v>13.14</v>
      </c>
      <c r="J51">
        <v>10.27</v>
      </c>
      <c r="K51">
        <v>4.02</v>
      </c>
      <c r="L51">
        <v>0.85</v>
      </c>
      <c r="M51">
        <v>-5.2</v>
      </c>
      <c r="N51">
        <v>1.66</v>
      </c>
    </row>
    <row r="52" spans="1:14" ht="12.75">
      <c r="A52">
        <v>1995</v>
      </c>
      <c r="B52">
        <v>-6.58</v>
      </c>
      <c r="C52">
        <v>-12.87</v>
      </c>
      <c r="D52">
        <v>-4.02</v>
      </c>
      <c r="E52">
        <v>-1.08</v>
      </c>
      <c r="F52">
        <v>6.92</v>
      </c>
      <c r="G52">
        <v>13.24</v>
      </c>
      <c r="H52">
        <v>16.02</v>
      </c>
      <c r="I52">
        <v>15.16</v>
      </c>
      <c r="J52">
        <v>8.03</v>
      </c>
      <c r="K52">
        <v>6.39</v>
      </c>
      <c r="L52">
        <v>-2.88</v>
      </c>
      <c r="M52">
        <v>-9.45</v>
      </c>
      <c r="N52">
        <v>2.41</v>
      </c>
    </row>
    <row r="53" spans="1:14" ht="12.75">
      <c r="A53">
        <v>1996</v>
      </c>
      <c r="B53">
        <v>-12.25</v>
      </c>
      <c r="C53">
        <v>-10.5</v>
      </c>
      <c r="D53">
        <v>-7.94</v>
      </c>
      <c r="E53">
        <v>-0.04</v>
      </c>
      <c r="F53">
        <v>5.8</v>
      </c>
      <c r="G53">
        <v>13.59</v>
      </c>
      <c r="H53">
        <v>14.17</v>
      </c>
      <c r="I53">
        <v>14.46</v>
      </c>
      <c r="J53">
        <v>11.39</v>
      </c>
      <c r="K53">
        <v>4.32</v>
      </c>
      <c r="L53">
        <v>-3.32</v>
      </c>
      <c r="M53">
        <v>-3.02</v>
      </c>
      <c r="N53">
        <v>2.22</v>
      </c>
    </row>
    <row r="54" spans="1:14" ht="12.75">
      <c r="A54">
        <v>1997</v>
      </c>
      <c r="B54">
        <v>-11.81</v>
      </c>
      <c r="C54">
        <v>-8.03</v>
      </c>
      <c r="D54">
        <v>-6.29</v>
      </c>
      <c r="E54">
        <v>-0.41</v>
      </c>
      <c r="F54">
        <v>4.45</v>
      </c>
      <c r="G54">
        <v>12.93</v>
      </c>
      <c r="H54">
        <v>13.99</v>
      </c>
      <c r="I54">
        <v>12.98</v>
      </c>
      <c r="J54">
        <v>9.76</v>
      </c>
      <c r="K54">
        <v>3.3</v>
      </c>
      <c r="L54">
        <v>-1.73</v>
      </c>
      <c r="M54">
        <v>-5.31</v>
      </c>
      <c r="N54">
        <v>1.99</v>
      </c>
    </row>
    <row r="55" spans="1:14" ht="12.75">
      <c r="A55">
        <v>1998</v>
      </c>
      <c r="B55">
        <v>-6.95</v>
      </c>
      <c r="C55">
        <v>-5.55</v>
      </c>
      <c r="D55">
        <v>-3.03</v>
      </c>
      <c r="E55">
        <v>1.94</v>
      </c>
      <c r="F55">
        <v>10.35</v>
      </c>
      <c r="G55">
        <v>12.96</v>
      </c>
      <c r="H55">
        <v>14.84</v>
      </c>
      <c r="I55">
        <v>14.8</v>
      </c>
      <c r="J55">
        <v>10.97</v>
      </c>
      <c r="K55">
        <v>5.09</v>
      </c>
      <c r="L55">
        <v>0.24</v>
      </c>
      <c r="M55">
        <v>-4.15</v>
      </c>
      <c r="N55">
        <v>4.29</v>
      </c>
    </row>
    <row r="56" spans="1:14" ht="12.75">
      <c r="A56">
        <v>1999</v>
      </c>
      <c r="B56">
        <v>-11.56</v>
      </c>
      <c r="C56">
        <v>-7.43</v>
      </c>
      <c r="D56">
        <v>-6.2</v>
      </c>
      <c r="E56">
        <v>1.27</v>
      </c>
      <c r="F56">
        <v>8.03</v>
      </c>
      <c r="G56">
        <v>13.54</v>
      </c>
      <c r="H56">
        <v>16.45</v>
      </c>
      <c r="I56">
        <v>13.48</v>
      </c>
      <c r="J56">
        <v>11.36</v>
      </c>
      <c r="K56">
        <v>3.61</v>
      </c>
      <c r="L56">
        <v>1.31</v>
      </c>
      <c r="M56">
        <v>-5.97</v>
      </c>
      <c r="N56">
        <v>3.16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B5" sqref="B5"/>
    </sheetView>
  </sheetViews>
  <sheetFormatPr defaultColWidth="9.140625" defaultRowHeight="12.75"/>
  <sheetData>
    <row r="1" ht="12.75">
      <c r="A1" t="s">
        <v>47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-4.71</v>
      </c>
      <c r="C5">
        <v>-1.44</v>
      </c>
      <c r="D5">
        <v>4.97</v>
      </c>
      <c r="E5">
        <v>13.85</v>
      </c>
      <c r="F5">
        <v>16.92</v>
      </c>
      <c r="G5">
        <v>23.48</v>
      </c>
      <c r="H5">
        <v>27.1</v>
      </c>
      <c r="I5">
        <v>26.64</v>
      </c>
      <c r="J5">
        <v>23.54</v>
      </c>
      <c r="K5">
        <v>13.82</v>
      </c>
      <c r="L5">
        <v>10.66</v>
      </c>
      <c r="M5">
        <v>2.28</v>
      </c>
      <c r="N5">
        <v>13.09</v>
      </c>
    </row>
    <row r="6" spans="1:14" ht="12.75">
      <c r="A6">
        <v>1949</v>
      </c>
      <c r="B6">
        <v>1.27</v>
      </c>
      <c r="C6">
        <v>2.41</v>
      </c>
      <c r="D6">
        <v>4.51</v>
      </c>
      <c r="E6">
        <v>12.6</v>
      </c>
      <c r="F6">
        <v>20.09</v>
      </c>
      <c r="G6">
        <v>27.68</v>
      </c>
      <c r="H6">
        <v>28.64</v>
      </c>
      <c r="I6">
        <v>28.15</v>
      </c>
      <c r="J6">
        <v>19.51</v>
      </c>
      <c r="K6">
        <v>18.14</v>
      </c>
      <c r="L6">
        <v>5.57</v>
      </c>
      <c r="M6">
        <v>2.77</v>
      </c>
      <c r="N6">
        <v>14.28</v>
      </c>
    </row>
    <row r="7" spans="1:14" ht="12.75">
      <c r="A7">
        <v>1950</v>
      </c>
      <c r="B7">
        <v>3.88</v>
      </c>
      <c r="C7">
        <v>-1.75</v>
      </c>
      <c r="D7">
        <v>1.28</v>
      </c>
      <c r="E7">
        <v>9.12</v>
      </c>
      <c r="F7">
        <v>18.85</v>
      </c>
      <c r="G7">
        <v>23.68</v>
      </c>
      <c r="H7">
        <v>25.65</v>
      </c>
      <c r="I7">
        <v>25.22</v>
      </c>
      <c r="J7">
        <v>19.25</v>
      </c>
      <c r="K7">
        <v>16.15</v>
      </c>
      <c r="L7">
        <v>7.39</v>
      </c>
      <c r="M7">
        <v>-0.33</v>
      </c>
      <c r="N7">
        <v>12.37</v>
      </c>
    </row>
    <row r="8" spans="1:14" ht="12.75">
      <c r="A8">
        <v>1951</v>
      </c>
      <c r="B8">
        <v>-0.09</v>
      </c>
      <c r="C8">
        <v>0.11</v>
      </c>
      <c r="D8">
        <v>4.62</v>
      </c>
      <c r="E8">
        <v>11.14</v>
      </c>
      <c r="F8">
        <v>20.04</v>
      </c>
      <c r="G8">
        <v>23.17</v>
      </c>
      <c r="H8">
        <v>26.04</v>
      </c>
      <c r="I8">
        <v>24.98</v>
      </c>
      <c r="J8">
        <v>21.27</v>
      </c>
      <c r="K8">
        <v>16.31</v>
      </c>
      <c r="L8">
        <v>4.48</v>
      </c>
      <c r="M8">
        <v>1.26</v>
      </c>
      <c r="N8">
        <v>12.78</v>
      </c>
    </row>
    <row r="9" spans="1:14" ht="12.75">
      <c r="A9">
        <v>1952</v>
      </c>
      <c r="B9">
        <v>0.23</v>
      </c>
      <c r="C9">
        <v>0.93</v>
      </c>
      <c r="D9">
        <v>3.24</v>
      </c>
      <c r="E9">
        <v>14.38</v>
      </c>
      <c r="F9">
        <v>17.29</v>
      </c>
      <c r="G9">
        <v>24.72</v>
      </c>
      <c r="H9">
        <v>28.84</v>
      </c>
      <c r="I9">
        <v>26.16</v>
      </c>
      <c r="J9">
        <v>22.89</v>
      </c>
      <c r="K9">
        <v>12.83</v>
      </c>
      <c r="L9">
        <v>8.81</v>
      </c>
      <c r="M9">
        <v>2.42</v>
      </c>
      <c r="N9">
        <v>13.56</v>
      </c>
    </row>
    <row r="10" spans="1:14" ht="12.75">
      <c r="A10">
        <v>1953</v>
      </c>
      <c r="B10">
        <v>1.4</v>
      </c>
      <c r="C10">
        <v>1.57</v>
      </c>
      <c r="D10">
        <v>5.96</v>
      </c>
      <c r="E10">
        <v>10.76</v>
      </c>
      <c r="F10">
        <v>18.92</v>
      </c>
      <c r="G10">
        <v>24.8</v>
      </c>
      <c r="H10">
        <v>27.16</v>
      </c>
      <c r="I10">
        <v>26.21</v>
      </c>
      <c r="J10">
        <v>22.15</v>
      </c>
      <c r="K10">
        <v>17.07</v>
      </c>
      <c r="L10">
        <v>9.66</v>
      </c>
      <c r="M10">
        <v>3.83</v>
      </c>
      <c r="N10">
        <v>14.12</v>
      </c>
    </row>
    <row r="11" spans="1:14" ht="12.75">
      <c r="A11">
        <v>1954</v>
      </c>
      <c r="B11">
        <v>-2.98</v>
      </c>
      <c r="C11">
        <v>3.1</v>
      </c>
      <c r="D11">
        <v>3.54</v>
      </c>
      <c r="E11">
        <v>13.1</v>
      </c>
      <c r="F11">
        <v>18.05</v>
      </c>
      <c r="G11">
        <v>24.52</v>
      </c>
      <c r="H11">
        <v>26.2</v>
      </c>
      <c r="I11">
        <v>24.56</v>
      </c>
      <c r="J11">
        <v>20.24</v>
      </c>
      <c r="K11">
        <v>16.29</v>
      </c>
      <c r="L11">
        <v>7.81</v>
      </c>
      <c r="M11">
        <v>-0.1</v>
      </c>
      <c r="N11">
        <v>12.86</v>
      </c>
    </row>
    <row r="12" spans="1:14" ht="12.75">
      <c r="A12">
        <v>1955</v>
      </c>
      <c r="B12">
        <v>-2.81</v>
      </c>
      <c r="C12">
        <v>-0.34</v>
      </c>
      <c r="D12">
        <v>3.68</v>
      </c>
      <c r="E12">
        <v>14.85</v>
      </c>
      <c r="F12">
        <v>20.91</v>
      </c>
      <c r="G12">
        <v>25.12</v>
      </c>
      <c r="H12">
        <v>30.07</v>
      </c>
      <c r="I12">
        <v>27.98</v>
      </c>
      <c r="J12">
        <v>21.61</v>
      </c>
      <c r="K12">
        <v>16.37</v>
      </c>
      <c r="L12">
        <v>6.11</v>
      </c>
      <c r="M12">
        <v>-2.2</v>
      </c>
      <c r="N12">
        <v>13.45</v>
      </c>
    </row>
    <row r="13" spans="1:14" ht="12.75">
      <c r="A13">
        <v>1956</v>
      </c>
      <c r="B13">
        <v>-2.1</v>
      </c>
      <c r="C13">
        <v>0.05</v>
      </c>
      <c r="D13">
        <v>1.86</v>
      </c>
      <c r="E13">
        <v>9.54</v>
      </c>
      <c r="F13">
        <v>16.2</v>
      </c>
      <c r="G13">
        <v>23.69</v>
      </c>
      <c r="H13">
        <v>24.19</v>
      </c>
      <c r="I13">
        <v>24.67</v>
      </c>
      <c r="J13">
        <v>19.21</v>
      </c>
      <c r="K13">
        <v>17.04</v>
      </c>
      <c r="L13">
        <v>8.38</v>
      </c>
      <c r="M13">
        <v>2.29</v>
      </c>
      <c r="N13">
        <v>12.08</v>
      </c>
    </row>
    <row r="14" spans="1:14" ht="12.75">
      <c r="A14">
        <v>1957</v>
      </c>
      <c r="B14">
        <v>-4.02</v>
      </c>
      <c r="C14">
        <v>1.74</v>
      </c>
      <c r="D14">
        <v>5.01</v>
      </c>
      <c r="E14">
        <v>13.1</v>
      </c>
      <c r="F14">
        <v>17.59</v>
      </c>
      <c r="G14">
        <v>25.13</v>
      </c>
      <c r="H14">
        <v>26.13</v>
      </c>
      <c r="I14">
        <v>24.74</v>
      </c>
      <c r="J14">
        <v>21.55</v>
      </c>
      <c r="K14">
        <v>14.58</v>
      </c>
      <c r="L14">
        <v>8.19</v>
      </c>
      <c r="M14">
        <v>3.6</v>
      </c>
      <c r="N14">
        <v>13.11</v>
      </c>
    </row>
    <row r="15" spans="1:14" ht="12.75">
      <c r="A15">
        <v>1958</v>
      </c>
      <c r="B15">
        <v>-1.78</v>
      </c>
      <c r="C15">
        <v>-4.09</v>
      </c>
      <c r="D15">
        <v>4.25</v>
      </c>
      <c r="E15">
        <v>13.76</v>
      </c>
      <c r="F15">
        <v>17.54</v>
      </c>
      <c r="G15">
        <v>21.33</v>
      </c>
      <c r="H15">
        <v>25.82</v>
      </c>
      <c r="I15">
        <v>25.45</v>
      </c>
      <c r="J15">
        <v>20.53</v>
      </c>
      <c r="K15">
        <v>14.5</v>
      </c>
      <c r="L15">
        <v>8.53</v>
      </c>
      <c r="M15">
        <v>-3.27</v>
      </c>
      <c r="N15">
        <v>11.88</v>
      </c>
    </row>
    <row r="16" spans="1:14" ht="12.75">
      <c r="A16">
        <v>1959</v>
      </c>
      <c r="B16">
        <v>-3.06</v>
      </c>
      <c r="C16">
        <v>-1.91</v>
      </c>
      <c r="D16">
        <v>2.82</v>
      </c>
      <c r="E16">
        <v>12.43</v>
      </c>
      <c r="F16">
        <v>20.15</v>
      </c>
      <c r="G16">
        <v>24.24</v>
      </c>
      <c r="H16">
        <v>27.64</v>
      </c>
      <c r="I16">
        <v>27.92</v>
      </c>
      <c r="J16">
        <v>23.7</v>
      </c>
      <c r="K16">
        <v>13.86</v>
      </c>
      <c r="L16">
        <v>6.3</v>
      </c>
      <c r="M16">
        <v>1.08</v>
      </c>
      <c r="N16">
        <v>12.93</v>
      </c>
    </row>
    <row r="17" spans="1:14" ht="12.75">
      <c r="A17">
        <v>1960</v>
      </c>
      <c r="B17">
        <v>-1.84</v>
      </c>
      <c r="C17">
        <v>-0.35</v>
      </c>
      <c r="D17">
        <v>-0.63</v>
      </c>
      <c r="E17">
        <v>12.61</v>
      </c>
      <c r="F17">
        <v>19</v>
      </c>
      <c r="G17">
        <v>23.45</v>
      </c>
      <c r="H17">
        <v>25.23</v>
      </c>
      <c r="I17">
        <v>25.48</v>
      </c>
      <c r="J17">
        <v>22.34</v>
      </c>
      <c r="K17">
        <v>15.03</v>
      </c>
      <c r="L17">
        <v>9.42</v>
      </c>
      <c r="M17">
        <v>-1.19</v>
      </c>
      <c r="N17">
        <v>12.38</v>
      </c>
    </row>
    <row r="18" spans="1:14" ht="12.75">
      <c r="A18">
        <v>1961</v>
      </c>
      <c r="B18">
        <v>-4.48</v>
      </c>
      <c r="C18">
        <v>0.95</v>
      </c>
      <c r="D18">
        <v>4.18</v>
      </c>
      <c r="E18">
        <v>8.98</v>
      </c>
      <c r="F18">
        <v>17.17</v>
      </c>
      <c r="G18">
        <v>22.6</v>
      </c>
      <c r="H18">
        <v>25.67</v>
      </c>
      <c r="I18">
        <v>25.12</v>
      </c>
      <c r="J18">
        <v>25.24</v>
      </c>
      <c r="K18">
        <v>17.34</v>
      </c>
      <c r="L18">
        <v>7.75</v>
      </c>
      <c r="M18">
        <v>0.58</v>
      </c>
      <c r="N18">
        <v>12.59</v>
      </c>
    </row>
    <row r="19" spans="1:14" ht="12.75">
      <c r="A19">
        <v>1962</v>
      </c>
      <c r="B19">
        <v>-2.29</v>
      </c>
      <c r="C19">
        <v>-2.55</v>
      </c>
      <c r="D19">
        <v>4.57</v>
      </c>
      <c r="E19">
        <v>11.91</v>
      </c>
      <c r="F19">
        <v>21.44</v>
      </c>
      <c r="G19">
        <v>24.07</v>
      </c>
      <c r="H19">
        <v>25.24</v>
      </c>
      <c r="I19">
        <v>25.44</v>
      </c>
      <c r="J19">
        <v>19.39</v>
      </c>
      <c r="K19">
        <v>14.61</v>
      </c>
      <c r="L19">
        <v>6.2</v>
      </c>
      <c r="M19">
        <v>-0.3</v>
      </c>
      <c r="N19">
        <v>12.31</v>
      </c>
    </row>
    <row r="20" spans="1:14" ht="12.75">
      <c r="A20">
        <v>1963</v>
      </c>
      <c r="B20">
        <v>-4.08</v>
      </c>
      <c r="C20">
        <v>-3.95</v>
      </c>
      <c r="D20">
        <v>4.96</v>
      </c>
      <c r="E20">
        <v>12.54</v>
      </c>
      <c r="F20">
        <v>17.43</v>
      </c>
      <c r="G20">
        <v>24.7</v>
      </c>
      <c r="H20">
        <v>26.72</v>
      </c>
      <c r="I20">
        <v>23.5</v>
      </c>
      <c r="J20">
        <v>19.59</v>
      </c>
      <c r="K20">
        <v>19.75</v>
      </c>
      <c r="L20">
        <v>9.53</v>
      </c>
      <c r="M20">
        <v>-3.9</v>
      </c>
      <c r="N20">
        <v>12.23</v>
      </c>
    </row>
    <row r="21" spans="1:14" ht="12.75">
      <c r="A21">
        <v>1964</v>
      </c>
      <c r="B21">
        <v>0.37</v>
      </c>
      <c r="C21">
        <v>-0.9</v>
      </c>
      <c r="D21">
        <v>4.45</v>
      </c>
      <c r="E21">
        <v>11.72</v>
      </c>
      <c r="F21">
        <v>20.58</v>
      </c>
      <c r="G21">
        <v>23.56</v>
      </c>
      <c r="H21">
        <v>27.53</v>
      </c>
      <c r="I21">
        <v>23.35</v>
      </c>
      <c r="J21">
        <v>21.17</v>
      </c>
      <c r="K21">
        <v>14.1</v>
      </c>
      <c r="L21">
        <v>8.96</v>
      </c>
      <c r="M21">
        <v>1.16</v>
      </c>
      <c r="N21">
        <v>13</v>
      </c>
    </row>
    <row r="22" spans="1:14" ht="12.75">
      <c r="A22">
        <v>1965</v>
      </c>
      <c r="B22">
        <v>-2.96</v>
      </c>
      <c r="C22">
        <v>-0.94</v>
      </c>
      <c r="D22">
        <v>1.96</v>
      </c>
      <c r="E22">
        <v>9.02</v>
      </c>
      <c r="F22">
        <v>20.83</v>
      </c>
      <c r="G22">
        <v>23.11</v>
      </c>
      <c r="H22">
        <v>24.46</v>
      </c>
      <c r="I22">
        <v>24.55</v>
      </c>
      <c r="J22">
        <v>21.15</v>
      </c>
      <c r="K22">
        <v>12.97</v>
      </c>
      <c r="L22">
        <v>6.65</v>
      </c>
      <c r="M22">
        <v>2.64</v>
      </c>
      <c r="N22">
        <v>11.95</v>
      </c>
    </row>
    <row r="23" spans="1:14" ht="12.75">
      <c r="A23">
        <v>1966</v>
      </c>
      <c r="B23">
        <v>-3.23</v>
      </c>
      <c r="C23">
        <v>-0.81</v>
      </c>
      <c r="D23">
        <v>5.28</v>
      </c>
      <c r="E23">
        <v>10.16</v>
      </c>
      <c r="F23">
        <v>15.82</v>
      </c>
      <c r="G23">
        <v>24.64</v>
      </c>
      <c r="H23">
        <v>27.91</v>
      </c>
      <c r="I23">
        <v>25.48</v>
      </c>
      <c r="J23">
        <v>19.72</v>
      </c>
      <c r="K23">
        <v>14.02</v>
      </c>
      <c r="L23">
        <v>8.98</v>
      </c>
      <c r="M23">
        <v>0.59</v>
      </c>
      <c r="N23">
        <v>12.38</v>
      </c>
    </row>
    <row r="24" spans="1:14" ht="12.75">
      <c r="A24">
        <v>1967</v>
      </c>
      <c r="B24">
        <v>1.56</v>
      </c>
      <c r="C24">
        <v>-3.04</v>
      </c>
      <c r="D24">
        <v>2.95</v>
      </c>
      <c r="E24">
        <v>11.68</v>
      </c>
      <c r="F24">
        <v>14.16</v>
      </c>
      <c r="G24">
        <v>25.78</v>
      </c>
      <c r="H24">
        <v>25.01</v>
      </c>
      <c r="I24">
        <v>24.31</v>
      </c>
      <c r="J24">
        <v>21.23</v>
      </c>
      <c r="K24">
        <v>14.24</v>
      </c>
      <c r="L24">
        <v>4.7</v>
      </c>
      <c r="M24">
        <v>1.87</v>
      </c>
      <c r="N24">
        <v>12.04</v>
      </c>
    </row>
    <row r="25" spans="1:14" ht="12.75">
      <c r="A25">
        <v>1968</v>
      </c>
      <c r="B25">
        <v>-4.21</v>
      </c>
      <c r="C25">
        <v>-3.66</v>
      </c>
      <c r="D25">
        <v>5.88</v>
      </c>
      <c r="E25">
        <v>15.03</v>
      </c>
      <c r="F25">
        <v>16.01</v>
      </c>
      <c r="G25">
        <v>22.34</v>
      </c>
      <c r="H25">
        <v>26.28</v>
      </c>
      <c r="I25">
        <v>25.02</v>
      </c>
      <c r="J25">
        <v>22.6</v>
      </c>
      <c r="K25">
        <v>15.74</v>
      </c>
      <c r="L25">
        <v>6</v>
      </c>
      <c r="M25">
        <v>-1.48</v>
      </c>
      <c r="N25">
        <v>12.13</v>
      </c>
    </row>
    <row r="26" spans="1:14" ht="12.75">
      <c r="A26">
        <v>1969</v>
      </c>
      <c r="B26">
        <v>-1.65</v>
      </c>
      <c r="C26">
        <v>-0.56</v>
      </c>
      <c r="D26">
        <v>2.66</v>
      </c>
      <c r="E26">
        <v>12.97</v>
      </c>
      <c r="F26">
        <v>17.94</v>
      </c>
      <c r="G26">
        <v>22.45</v>
      </c>
      <c r="H26">
        <v>25.78</v>
      </c>
      <c r="I26">
        <v>26.67</v>
      </c>
      <c r="J26">
        <v>21.57</v>
      </c>
      <c r="K26">
        <v>14.26</v>
      </c>
      <c r="L26">
        <v>6.79</v>
      </c>
      <c r="M26">
        <v>-2.23</v>
      </c>
      <c r="N26">
        <v>12.22</v>
      </c>
    </row>
    <row r="27" spans="1:14" ht="12.75">
      <c r="A27">
        <v>1970</v>
      </c>
      <c r="B27">
        <v>-5.54</v>
      </c>
      <c r="C27">
        <v>-1.11</v>
      </c>
      <c r="D27">
        <v>2.32</v>
      </c>
      <c r="E27">
        <v>12.88</v>
      </c>
      <c r="F27">
        <v>19.04</v>
      </c>
      <c r="G27">
        <v>23.76</v>
      </c>
      <c r="H27">
        <v>26.17</v>
      </c>
      <c r="I27">
        <v>26.2</v>
      </c>
      <c r="J27">
        <v>21.3</v>
      </c>
      <c r="K27">
        <v>15.61</v>
      </c>
      <c r="L27">
        <v>8.04</v>
      </c>
      <c r="M27">
        <v>-1.61</v>
      </c>
      <c r="N27">
        <v>12.25</v>
      </c>
    </row>
    <row r="28" spans="1:14" ht="12.75">
      <c r="A28">
        <v>1971</v>
      </c>
      <c r="B28">
        <v>-4.34</v>
      </c>
      <c r="C28">
        <v>-0.6</v>
      </c>
      <c r="D28">
        <v>1.47</v>
      </c>
      <c r="E28">
        <v>9.73</v>
      </c>
      <c r="F28">
        <v>18.11</v>
      </c>
      <c r="G28">
        <v>24.39</v>
      </c>
      <c r="H28">
        <v>25.32</v>
      </c>
      <c r="I28">
        <v>25.1</v>
      </c>
      <c r="J28">
        <v>22.68</v>
      </c>
      <c r="K28">
        <v>18.24</v>
      </c>
      <c r="L28">
        <v>6.31</v>
      </c>
      <c r="M28">
        <v>2.8</v>
      </c>
      <c r="N28">
        <v>12.43</v>
      </c>
    </row>
    <row r="29" spans="1:14" ht="12.75">
      <c r="A29">
        <v>1972</v>
      </c>
      <c r="B29">
        <v>-0.16</v>
      </c>
      <c r="C29">
        <v>-2.54</v>
      </c>
      <c r="D29">
        <v>1.36</v>
      </c>
      <c r="E29">
        <v>8.57</v>
      </c>
      <c r="F29">
        <v>19.88</v>
      </c>
      <c r="G29">
        <v>21.43</v>
      </c>
      <c r="H29">
        <v>25.72</v>
      </c>
      <c r="I29">
        <v>24.11</v>
      </c>
      <c r="J29">
        <v>21.35</v>
      </c>
      <c r="K29">
        <v>11.58</v>
      </c>
      <c r="L29">
        <v>4.46</v>
      </c>
      <c r="M29">
        <v>0.9</v>
      </c>
      <c r="N29">
        <v>11.39</v>
      </c>
    </row>
    <row r="30" spans="1:14" ht="12.75">
      <c r="A30">
        <v>1973</v>
      </c>
      <c r="B30">
        <v>0.16</v>
      </c>
      <c r="C30">
        <v>-2.02</v>
      </c>
      <c r="D30">
        <v>8.26</v>
      </c>
      <c r="E30">
        <v>11.86</v>
      </c>
      <c r="F30">
        <v>16.12</v>
      </c>
      <c r="G30">
        <v>24.55</v>
      </c>
      <c r="H30">
        <v>27.17</v>
      </c>
      <c r="I30">
        <v>27.29</v>
      </c>
      <c r="J30">
        <v>21.44</v>
      </c>
      <c r="K30">
        <v>16.23</v>
      </c>
      <c r="L30">
        <v>7.19</v>
      </c>
      <c r="M30">
        <v>0.53</v>
      </c>
      <c r="N30">
        <v>13.23</v>
      </c>
    </row>
    <row r="31" spans="1:14" ht="12.75">
      <c r="A31">
        <v>1974</v>
      </c>
      <c r="B31">
        <v>-0.98</v>
      </c>
      <c r="C31">
        <v>-2.58</v>
      </c>
      <c r="D31">
        <v>3.35</v>
      </c>
      <c r="E31">
        <v>13.23</v>
      </c>
      <c r="F31">
        <v>16.23</v>
      </c>
      <c r="G31">
        <v>22.73</v>
      </c>
      <c r="H31">
        <v>26</v>
      </c>
      <c r="I31">
        <v>25.72</v>
      </c>
      <c r="J31">
        <v>19.46</v>
      </c>
      <c r="K31">
        <v>12.78</v>
      </c>
      <c r="L31">
        <v>6.99</v>
      </c>
      <c r="M31">
        <v>1.67</v>
      </c>
      <c r="N31">
        <v>12.05</v>
      </c>
    </row>
    <row r="32" spans="1:14" ht="12.75">
      <c r="A32">
        <v>1975</v>
      </c>
      <c r="B32">
        <v>0.98</v>
      </c>
      <c r="C32">
        <v>-0.22</v>
      </c>
      <c r="D32">
        <v>2.28</v>
      </c>
      <c r="E32">
        <v>7.95</v>
      </c>
      <c r="F32">
        <v>22.08</v>
      </c>
      <c r="G32">
        <v>24.03</v>
      </c>
      <c r="H32">
        <v>27.44</v>
      </c>
      <c r="I32">
        <v>25.79</v>
      </c>
      <c r="J32">
        <v>18.58</v>
      </c>
      <c r="K32">
        <v>15.61</v>
      </c>
      <c r="L32">
        <v>10.84</v>
      </c>
      <c r="M32">
        <v>-0.28</v>
      </c>
      <c r="N32">
        <v>12.92</v>
      </c>
    </row>
    <row r="33" spans="1:14" ht="12.75">
      <c r="A33">
        <v>1976</v>
      </c>
      <c r="B33">
        <v>-4.01</v>
      </c>
      <c r="C33">
        <v>3.12</v>
      </c>
      <c r="D33">
        <v>6.08</v>
      </c>
      <c r="E33">
        <v>13.28</v>
      </c>
      <c r="F33">
        <v>16.39</v>
      </c>
      <c r="G33">
        <v>25.18</v>
      </c>
      <c r="H33">
        <v>24.13</v>
      </c>
      <c r="I33">
        <v>24.25</v>
      </c>
      <c r="J33">
        <v>19.84</v>
      </c>
      <c r="K33">
        <v>11.29</v>
      </c>
      <c r="L33">
        <v>4.16</v>
      </c>
      <c r="M33">
        <v>-2.34</v>
      </c>
      <c r="N33">
        <v>11.78</v>
      </c>
    </row>
    <row r="34" spans="1:14" ht="12.75">
      <c r="A34">
        <v>1977</v>
      </c>
      <c r="B34">
        <v>-7.08</v>
      </c>
      <c r="C34">
        <v>-1.43</v>
      </c>
      <c r="D34">
        <v>7.58</v>
      </c>
      <c r="E34">
        <v>13.22</v>
      </c>
      <c r="F34">
        <v>21.63</v>
      </c>
      <c r="G34">
        <v>22.4</v>
      </c>
      <c r="H34">
        <v>26.52</v>
      </c>
      <c r="I34">
        <v>24.13</v>
      </c>
      <c r="J34">
        <v>19.68</v>
      </c>
      <c r="K34">
        <v>13.21</v>
      </c>
      <c r="L34">
        <v>8.04</v>
      </c>
      <c r="M34">
        <v>-0.78</v>
      </c>
      <c r="N34">
        <v>12.26</v>
      </c>
    </row>
    <row r="35" spans="1:14" ht="12.75">
      <c r="A35">
        <v>1978</v>
      </c>
      <c r="B35">
        <v>-4.45</v>
      </c>
      <c r="C35">
        <v>-4.78</v>
      </c>
      <c r="D35">
        <v>1.59</v>
      </c>
      <c r="E35">
        <v>9.6</v>
      </c>
      <c r="F35">
        <v>19.22</v>
      </c>
      <c r="G35">
        <v>23.31</v>
      </c>
      <c r="H35">
        <v>26.55</v>
      </c>
      <c r="I35">
        <v>25.74</v>
      </c>
      <c r="J35">
        <v>20.13</v>
      </c>
      <c r="K35">
        <v>13.35</v>
      </c>
      <c r="L35">
        <v>7.81</v>
      </c>
      <c r="M35">
        <v>1.2</v>
      </c>
      <c r="N35">
        <v>11.61</v>
      </c>
    </row>
    <row r="36" spans="1:14" ht="12.75">
      <c r="A36">
        <v>1979</v>
      </c>
      <c r="B36">
        <v>-3.55</v>
      </c>
      <c r="C36">
        <v>-6.65</v>
      </c>
      <c r="D36">
        <v>6.86</v>
      </c>
      <c r="E36">
        <v>10.62</v>
      </c>
      <c r="F36">
        <v>18.26</v>
      </c>
      <c r="G36">
        <v>23.52</v>
      </c>
      <c r="H36">
        <v>26.85</v>
      </c>
      <c r="I36">
        <v>23.87</v>
      </c>
      <c r="J36">
        <v>21.12</v>
      </c>
      <c r="K36">
        <v>12.98</v>
      </c>
      <c r="L36">
        <v>9.03</v>
      </c>
      <c r="M36">
        <v>2.56</v>
      </c>
      <c r="N36">
        <v>12.12</v>
      </c>
    </row>
    <row r="37" spans="1:14" ht="12.75">
      <c r="A37">
        <v>1980</v>
      </c>
      <c r="B37">
        <v>-1.36</v>
      </c>
      <c r="C37">
        <v>-3.42</v>
      </c>
      <c r="D37">
        <v>3.07</v>
      </c>
      <c r="E37">
        <v>11.91</v>
      </c>
      <c r="F37">
        <v>19.95</v>
      </c>
      <c r="G37">
        <v>21.24</v>
      </c>
      <c r="H37">
        <v>26.17</v>
      </c>
      <c r="I37">
        <v>26.4</v>
      </c>
      <c r="J37">
        <v>20.99</v>
      </c>
      <c r="K37">
        <v>11.9</v>
      </c>
      <c r="L37">
        <v>5.19</v>
      </c>
      <c r="M37">
        <v>-1.63</v>
      </c>
      <c r="N37">
        <v>11.7</v>
      </c>
    </row>
    <row r="38" spans="1:14" ht="12.75">
      <c r="A38">
        <v>1981</v>
      </c>
      <c r="B38">
        <v>-5.83</v>
      </c>
      <c r="C38">
        <v>3.38</v>
      </c>
      <c r="D38">
        <v>4.99</v>
      </c>
      <c r="E38">
        <v>13.1</v>
      </c>
      <c r="F38">
        <v>18.72</v>
      </c>
      <c r="G38">
        <v>23.41</v>
      </c>
      <c r="H38">
        <v>26.28</v>
      </c>
      <c r="I38">
        <v>24.83</v>
      </c>
      <c r="J38">
        <v>18.77</v>
      </c>
      <c r="K38">
        <v>11.64</v>
      </c>
      <c r="L38">
        <v>7.24</v>
      </c>
      <c r="M38">
        <v>0.32</v>
      </c>
      <c r="N38">
        <v>12.24</v>
      </c>
    </row>
    <row r="39" spans="1:14" ht="12.75">
      <c r="A39">
        <v>1982</v>
      </c>
      <c r="B39">
        <v>-5.27</v>
      </c>
      <c r="C39">
        <v>-1.67</v>
      </c>
      <c r="D39">
        <v>3.67</v>
      </c>
      <c r="E39">
        <v>10.57</v>
      </c>
      <c r="F39">
        <v>20.4</v>
      </c>
      <c r="G39">
        <v>20.96</v>
      </c>
      <c r="H39">
        <v>26.63</v>
      </c>
      <c r="I39">
        <v>23.18</v>
      </c>
      <c r="J39">
        <v>20.54</v>
      </c>
      <c r="K39">
        <v>15.44</v>
      </c>
      <c r="L39">
        <v>8.72</v>
      </c>
      <c r="M39">
        <v>5.15</v>
      </c>
      <c r="N39">
        <v>12.36</v>
      </c>
    </row>
    <row r="40" spans="1:14" ht="12.75">
      <c r="A40">
        <v>1983</v>
      </c>
      <c r="B40">
        <v>-0.71</v>
      </c>
      <c r="C40">
        <v>1.17</v>
      </c>
      <c r="D40">
        <v>5.57</v>
      </c>
      <c r="E40">
        <v>10</v>
      </c>
      <c r="F40">
        <v>16.51</v>
      </c>
      <c r="G40">
        <v>24.85</v>
      </c>
      <c r="H40">
        <v>28.14</v>
      </c>
      <c r="I40">
        <v>26.27</v>
      </c>
      <c r="J40">
        <v>22.85</v>
      </c>
      <c r="K40">
        <v>14.64</v>
      </c>
      <c r="L40">
        <v>7.12</v>
      </c>
      <c r="M40">
        <v>-2.02</v>
      </c>
      <c r="N40">
        <v>12.87</v>
      </c>
    </row>
    <row r="41" spans="1:14" ht="12.75">
      <c r="A41">
        <v>1984</v>
      </c>
      <c r="B41">
        <v>-4.12</v>
      </c>
      <c r="C41">
        <v>3.12</v>
      </c>
      <c r="D41">
        <v>0.14</v>
      </c>
      <c r="E41">
        <v>11.91</v>
      </c>
      <c r="F41">
        <v>15.77</v>
      </c>
      <c r="G41">
        <v>24.41</v>
      </c>
      <c r="H41">
        <v>25.53</v>
      </c>
      <c r="I41">
        <v>25.85</v>
      </c>
      <c r="J41">
        <v>19.37</v>
      </c>
      <c r="K41">
        <v>16.22</v>
      </c>
      <c r="L41">
        <v>7.45</v>
      </c>
      <c r="M41">
        <v>4.12</v>
      </c>
      <c r="N41">
        <v>12.48</v>
      </c>
    </row>
    <row r="42" spans="1:14" ht="12.75">
      <c r="A42">
        <v>1985</v>
      </c>
      <c r="B42">
        <v>-4.34</v>
      </c>
      <c r="C42">
        <v>-1</v>
      </c>
      <c r="D42">
        <v>5.57</v>
      </c>
      <c r="E42">
        <v>13.23</v>
      </c>
      <c r="F42">
        <v>19.61</v>
      </c>
      <c r="G42">
        <v>21.16</v>
      </c>
      <c r="H42">
        <v>25.61</v>
      </c>
      <c r="I42">
        <v>24.9</v>
      </c>
      <c r="J42">
        <v>22.04</v>
      </c>
      <c r="K42">
        <v>15.05</v>
      </c>
      <c r="L42">
        <v>6.92</v>
      </c>
      <c r="M42">
        <v>-1.61</v>
      </c>
      <c r="N42">
        <v>12.26</v>
      </c>
    </row>
    <row r="43" spans="1:14" ht="12.75">
      <c r="A43">
        <v>1986</v>
      </c>
      <c r="B43">
        <v>-1.53</v>
      </c>
      <c r="C43">
        <v>-2.38</v>
      </c>
      <c r="D43">
        <v>6.09</v>
      </c>
      <c r="E43">
        <v>14</v>
      </c>
      <c r="F43">
        <v>20.21</v>
      </c>
      <c r="G43">
        <v>22.3</v>
      </c>
      <c r="H43">
        <v>25.49</v>
      </c>
      <c r="I43">
        <v>23.8</v>
      </c>
      <c r="J43">
        <v>19.62</v>
      </c>
      <c r="K43">
        <v>13.86</v>
      </c>
      <c r="L43">
        <v>5.79</v>
      </c>
      <c r="M43">
        <v>1.64</v>
      </c>
      <c r="N43">
        <v>12.41</v>
      </c>
    </row>
    <row r="44" spans="1:14" ht="12.75">
      <c r="A44">
        <v>1987</v>
      </c>
      <c r="B44">
        <v>-1.42</v>
      </c>
      <c r="C44">
        <v>-1.24</v>
      </c>
      <c r="D44">
        <v>7.23</v>
      </c>
      <c r="E44">
        <v>14.69</v>
      </c>
      <c r="F44">
        <v>20.19</v>
      </c>
      <c r="G44">
        <v>24.77</v>
      </c>
      <c r="H44">
        <v>27.57</v>
      </c>
      <c r="I44">
        <v>24.92</v>
      </c>
      <c r="J44">
        <v>20.34</v>
      </c>
      <c r="K44">
        <v>12.69</v>
      </c>
      <c r="L44">
        <v>7.78</v>
      </c>
      <c r="M44">
        <v>2.5</v>
      </c>
      <c r="N44">
        <v>13.34</v>
      </c>
    </row>
    <row r="45" spans="1:14" ht="12.75">
      <c r="A45">
        <v>1988</v>
      </c>
      <c r="B45">
        <v>-1.02</v>
      </c>
      <c r="C45">
        <v>-1</v>
      </c>
      <c r="D45">
        <v>4.71</v>
      </c>
      <c r="E45">
        <v>11.16</v>
      </c>
      <c r="F45">
        <v>20.08</v>
      </c>
      <c r="G45">
        <v>23.8</v>
      </c>
      <c r="H45">
        <v>28.68</v>
      </c>
      <c r="I45">
        <v>26.86</v>
      </c>
      <c r="J45">
        <v>20.69</v>
      </c>
      <c r="K45">
        <v>11.45</v>
      </c>
      <c r="L45">
        <v>8.47</v>
      </c>
      <c r="M45">
        <v>0.95</v>
      </c>
      <c r="N45">
        <v>12.9</v>
      </c>
    </row>
    <row r="46" spans="1:14" ht="12.75">
      <c r="A46">
        <v>1989</v>
      </c>
      <c r="B46">
        <v>1.81</v>
      </c>
      <c r="C46">
        <v>-2.22</v>
      </c>
      <c r="D46">
        <v>3.22</v>
      </c>
      <c r="E46">
        <v>9.91</v>
      </c>
      <c r="F46">
        <v>18.41</v>
      </c>
      <c r="G46">
        <v>23.54</v>
      </c>
      <c r="H46">
        <v>27.33</v>
      </c>
      <c r="I46">
        <v>24.93</v>
      </c>
      <c r="J46">
        <v>20.9</v>
      </c>
      <c r="K46">
        <v>15.24</v>
      </c>
      <c r="L46">
        <v>6.72</v>
      </c>
      <c r="M46">
        <v>-6.13</v>
      </c>
      <c r="N46">
        <v>11.97</v>
      </c>
    </row>
    <row r="47" spans="1:14" ht="12.75">
      <c r="A47">
        <v>1990</v>
      </c>
      <c r="B47">
        <v>2.87</v>
      </c>
      <c r="C47">
        <v>1.45</v>
      </c>
      <c r="D47">
        <v>5.93</v>
      </c>
      <c r="E47">
        <v>13.06</v>
      </c>
      <c r="F47">
        <v>16.87</v>
      </c>
      <c r="G47">
        <v>23.64</v>
      </c>
      <c r="H47">
        <v>26.09</v>
      </c>
      <c r="I47">
        <v>25.46</v>
      </c>
      <c r="J47">
        <v>20.14</v>
      </c>
      <c r="K47">
        <v>14.55</v>
      </c>
      <c r="L47">
        <v>9.17</v>
      </c>
      <c r="M47">
        <v>3.53</v>
      </c>
      <c r="N47">
        <v>13.56</v>
      </c>
    </row>
    <row r="48" spans="1:14" ht="12.75">
      <c r="A48">
        <v>1991</v>
      </c>
      <c r="B48">
        <v>-1.73</v>
      </c>
      <c r="C48">
        <v>1.99</v>
      </c>
      <c r="D48">
        <v>5.68</v>
      </c>
      <c r="E48">
        <v>13.55</v>
      </c>
      <c r="F48">
        <v>21.77</v>
      </c>
      <c r="G48">
        <v>25.43</v>
      </c>
      <c r="H48">
        <v>27.01</v>
      </c>
      <c r="I48">
        <v>26.31</v>
      </c>
      <c r="J48">
        <v>20.95</v>
      </c>
      <c r="K48">
        <v>15.83</v>
      </c>
      <c r="L48">
        <v>6.82</v>
      </c>
      <c r="M48">
        <v>1.78</v>
      </c>
      <c r="N48">
        <v>13.78</v>
      </c>
    </row>
    <row r="49" spans="1:14" ht="12.75">
      <c r="A49">
        <v>1992</v>
      </c>
      <c r="B49">
        <v>-0.99</v>
      </c>
      <c r="C49">
        <v>-0.09</v>
      </c>
      <c r="D49">
        <v>2.41</v>
      </c>
      <c r="E49">
        <v>10.21</v>
      </c>
      <c r="F49">
        <v>18.95</v>
      </c>
      <c r="G49">
        <v>22.27</v>
      </c>
      <c r="H49">
        <v>22.74</v>
      </c>
      <c r="I49">
        <v>23.1</v>
      </c>
      <c r="J49">
        <v>20.53</v>
      </c>
      <c r="K49">
        <v>12.16</v>
      </c>
      <c r="L49">
        <v>6.18</v>
      </c>
      <c r="M49">
        <v>1.6</v>
      </c>
      <c r="N49">
        <v>11.59</v>
      </c>
    </row>
    <row r="50" spans="1:14" ht="12.75">
      <c r="A50">
        <v>1993</v>
      </c>
      <c r="B50">
        <v>-0.31</v>
      </c>
      <c r="C50">
        <v>-3.75</v>
      </c>
      <c r="D50">
        <v>2.64</v>
      </c>
      <c r="E50">
        <v>11.87</v>
      </c>
      <c r="F50">
        <v>18.89</v>
      </c>
      <c r="G50">
        <v>22.7</v>
      </c>
      <c r="H50">
        <v>26.8</v>
      </c>
      <c r="I50">
        <v>26.52</v>
      </c>
      <c r="J50">
        <v>19.43</v>
      </c>
      <c r="K50">
        <v>13.08</v>
      </c>
      <c r="L50">
        <v>6.63</v>
      </c>
      <c r="M50">
        <v>0.47</v>
      </c>
      <c r="N50">
        <v>12.08</v>
      </c>
    </row>
    <row r="51" spans="1:14" ht="12.75">
      <c r="A51">
        <v>1994</v>
      </c>
      <c r="B51">
        <v>-7.02</v>
      </c>
      <c r="C51">
        <v>-3.32</v>
      </c>
      <c r="D51">
        <v>3.21</v>
      </c>
      <c r="E51">
        <v>12.84</v>
      </c>
      <c r="F51">
        <v>17.06</v>
      </c>
      <c r="G51">
        <v>24.68</v>
      </c>
      <c r="H51">
        <v>26.93</v>
      </c>
      <c r="I51">
        <v>24.08</v>
      </c>
      <c r="J51">
        <v>20.67</v>
      </c>
      <c r="K51">
        <v>15.08</v>
      </c>
      <c r="L51">
        <v>10.12</v>
      </c>
      <c r="M51">
        <v>3.21</v>
      </c>
      <c r="N51">
        <v>12.3</v>
      </c>
    </row>
    <row r="52" spans="1:14" ht="12.75">
      <c r="A52">
        <v>1995</v>
      </c>
      <c r="B52">
        <v>0.73</v>
      </c>
      <c r="C52">
        <v>-2.64</v>
      </c>
      <c r="D52">
        <v>7.43</v>
      </c>
      <c r="E52">
        <v>9.38</v>
      </c>
      <c r="F52">
        <v>18.48</v>
      </c>
      <c r="G52">
        <v>25.98</v>
      </c>
      <c r="H52">
        <v>27.19</v>
      </c>
      <c r="I52">
        <v>27.2</v>
      </c>
      <c r="J52">
        <v>20.05</v>
      </c>
      <c r="K52">
        <v>16.08</v>
      </c>
      <c r="L52">
        <v>4.2</v>
      </c>
      <c r="M52">
        <v>-2.29</v>
      </c>
      <c r="N52">
        <v>12.65</v>
      </c>
    </row>
    <row r="53" spans="1:14" ht="12.75">
      <c r="A53">
        <v>1996</v>
      </c>
      <c r="B53">
        <v>-2.22</v>
      </c>
      <c r="C53">
        <v>-1.4</v>
      </c>
      <c r="D53">
        <v>2.66</v>
      </c>
      <c r="E53">
        <v>9.65</v>
      </c>
      <c r="F53">
        <v>17.21</v>
      </c>
      <c r="G53">
        <v>23.77</v>
      </c>
      <c r="H53">
        <v>24.98</v>
      </c>
      <c r="I53">
        <v>26.01</v>
      </c>
      <c r="J53">
        <v>21.07</v>
      </c>
      <c r="K53">
        <v>14.27</v>
      </c>
      <c r="L53">
        <v>4.19</v>
      </c>
      <c r="M53">
        <v>2.94</v>
      </c>
      <c r="N53">
        <v>11.93</v>
      </c>
    </row>
    <row r="54" spans="1:14" ht="12.75">
      <c r="A54">
        <v>1997</v>
      </c>
      <c r="B54">
        <v>-1.71</v>
      </c>
      <c r="C54">
        <v>1.83</v>
      </c>
      <c r="D54">
        <v>3.31</v>
      </c>
      <c r="E54">
        <v>10.89</v>
      </c>
      <c r="F54">
        <v>15.08</v>
      </c>
      <c r="G54">
        <v>24.94</v>
      </c>
      <c r="H54">
        <v>25.68</v>
      </c>
      <c r="I54">
        <v>24.16</v>
      </c>
      <c r="J54">
        <v>19.96</v>
      </c>
      <c r="K54">
        <v>14.17</v>
      </c>
      <c r="L54">
        <v>5.59</v>
      </c>
      <c r="M54">
        <v>1.61</v>
      </c>
      <c r="N54">
        <v>12.13</v>
      </c>
    </row>
    <row r="55" spans="1:14" ht="12.75">
      <c r="A55">
        <v>1998</v>
      </c>
      <c r="B55">
        <v>0.86</v>
      </c>
      <c r="C55">
        <v>3.24</v>
      </c>
      <c r="D55">
        <v>5.87</v>
      </c>
      <c r="E55">
        <v>13.95</v>
      </c>
      <c r="F55">
        <v>22.43</v>
      </c>
      <c r="G55">
        <v>23.6</v>
      </c>
      <c r="H55">
        <v>25.78</v>
      </c>
      <c r="I55">
        <v>26.19</v>
      </c>
      <c r="J55">
        <v>22.55</v>
      </c>
      <c r="K55">
        <v>15.21</v>
      </c>
      <c r="L55">
        <v>7.93</v>
      </c>
      <c r="M55">
        <v>5.08</v>
      </c>
      <c r="N55">
        <v>14.39</v>
      </c>
    </row>
    <row r="56" spans="1:14" ht="12.75">
      <c r="A56">
        <v>1999</v>
      </c>
      <c r="B56">
        <v>-2.09</v>
      </c>
      <c r="C56">
        <v>2.46</v>
      </c>
      <c r="D56">
        <v>3.66</v>
      </c>
      <c r="E56">
        <v>12.85</v>
      </c>
      <c r="F56">
        <v>21.34</v>
      </c>
      <c r="G56">
        <v>25.77</v>
      </c>
      <c r="H56">
        <v>28.35</v>
      </c>
      <c r="I56">
        <v>24.63</v>
      </c>
      <c r="J56">
        <v>23.06</v>
      </c>
      <c r="K56">
        <v>14.12</v>
      </c>
      <c r="L56">
        <v>10.05</v>
      </c>
      <c r="M56">
        <v>2.61</v>
      </c>
      <c r="N56">
        <v>13.9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B5" sqref="B5"/>
    </sheetView>
  </sheetViews>
  <sheetFormatPr defaultColWidth="9.140625" defaultRowHeight="12.75"/>
  <cols>
    <col min="20" max="20" width="12.00390625" style="0" bestFit="1" customWidth="1"/>
    <col min="24" max="24" width="12.421875" style="0" bestFit="1" customWidth="1"/>
  </cols>
  <sheetData>
    <row r="1" spans="1:24" ht="12.75">
      <c r="A1" t="s">
        <v>19</v>
      </c>
      <c r="Q1" t="s">
        <v>50</v>
      </c>
      <c r="R1" t="s">
        <v>48</v>
      </c>
      <c r="S1" t="s">
        <v>29</v>
      </c>
      <c r="T1" t="s">
        <v>30</v>
      </c>
      <c r="U1" t="s">
        <v>51</v>
      </c>
      <c r="V1" t="s">
        <v>52</v>
      </c>
      <c r="W1" t="s">
        <v>53</v>
      </c>
      <c r="X1" t="s">
        <v>54</v>
      </c>
    </row>
    <row r="2" spans="1:24" ht="12.75">
      <c r="A2" t="s">
        <v>20</v>
      </c>
      <c r="P2" t="s">
        <v>55</v>
      </c>
      <c r="Q2">
        <v>210009000000</v>
      </c>
      <c r="R2">
        <v>173095000000</v>
      </c>
      <c r="S2">
        <v>91099000000</v>
      </c>
      <c r="T2" s="3">
        <v>100669000000</v>
      </c>
      <c r="U2" s="3">
        <v>16846000000</v>
      </c>
      <c r="V2">
        <v>86006000000</v>
      </c>
      <c r="W2">
        <v>84239000000</v>
      </c>
      <c r="X2">
        <f>SUM(Q2:W2)</f>
        <v>761963000000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v>-6.14</v>
      </c>
      <c r="C5" s="2">
        <v>-3.17</v>
      </c>
      <c r="D5" s="2">
        <v>2.86</v>
      </c>
      <c r="E5" s="2">
        <v>12.64</v>
      </c>
      <c r="F5" s="2">
        <v>16.77</v>
      </c>
      <c r="G5" s="2">
        <v>22.71</v>
      </c>
      <c r="H5" s="2">
        <v>26.01</v>
      </c>
      <c r="I5" s="2">
        <v>25.67</v>
      </c>
      <c r="J5" s="2">
        <v>23.11</v>
      </c>
      <c r="K5" s="2">
        <v>13.67</v>
      </c>
      <c r="L5" s="2">
        <v>7.57</v>
      </c>
      <c r="M5" s="2">
        <v>0.37</v>
      </c>
      <c r="N5">
        <v>11.83</v>
      </c>
    </row>
    <row r="6" spans="1:14" ht="12.75">
      <c r="A6">
        <v>1949</v>
      </c>
      <c r="B6" s="2">
        <v>-1.03</v>
      </c>
      <c r="C6" s="2">
        <v>-0.93</v>
      </c>
      <c r="D6" s="2">
        <v>2.55</v>
      </c>
      <c r="E6" s="2">
        <v>11.98</v>
      </c>
      <c r="F6" s="2">
        <v>18.54</v>
      </c>
      <c r="G6" s="2">
        <v>25.26</v>
      </c>
      <c r="H6" s="2">
        <v>26.71</v>
      </c>
      <c r="I6" s="2">
        <v>26.2</v>
      </c>
      <c r="J6" s="2">
        <v>18.4</v>
      </c>
      <c r="K6" s="2">
        <v>16.46</v>
      </c>
      <c r="L6" s="2">
        <v>4.52</v>
      </c>
      <c r="M6" s="2">
        <v>0.23</v>
      </c>
      <c r="N6">
        <v>12.4</v>
      </c>
    </row>
    <row r="7" spans="1:14" ht="12.75">
      <c r="A7">
        <v>1950</v>
      </c>
      <c r="B7" s="2">
        <v>-1.28</v>
      </c>
      <c r="C7" s="2">
        <v>-2.69</v>
      </c>
      <c r="D7" s="2">
        <v>0.43</v>
      </c>
      <c r="E7" s="2">
        <v>6.27</v>
      </c>
      <c r="F7" s="2">
        <v>17.49</v>
      </c>
      <c r="G7" s="2">
        <v>22.57</v>
      </c>
      <c r="H7" s="2">
        <v>24.14</v>
      </c>
      <c r="I7" s="2">
        <v>22.92</v>
      </c>
      <c r="J7" s="2">
        <v>19.03</v>
      </c>
      <c r="K7" s="2">
        <v>15.22</v>
      </c>
      <c r="L7" s="2">
        <v>4.04</v>
      </c>
      <c r="M7" s="2">
        <v>-3.24</v>
      </c>
      <c r="N7">
        <v>10.4</v>
      </c>
    </row>
    <row r="8" spans="1:14" ht="12.75">
      <c r="A8">
        <v>1951</v>
      </c>
      <c r="B8" s="2">
        <v>-3.35</v>
      </c>
      <c r="C8" s="2">
        <v>-1.73</v>
      </c>
      <c r="D8" s="2">
        <v>2.5</v>
      </c>
      <c r="E8" s="2">
        <v>9.86</v>
      </c>
      <c r="F8" s="2">
        <v>19.66</v>
      </c>
      <c r="G8" s="2">
        <v>21.91</v>
      </c>
      <c r="H8" s="2">
        <v>25.12</v>
      </c>
      <c r="I8" s="2">
        <v>23.05</v>
      </c>
      <c r="J8" s="2">
        <v>18.95</v>
      </c>
      <c r="K8" s="2">
        <v>13.79</v>
      </c>
      <c r="L8" s="2">
        <v>2.14</v>
      </c>
      <c r="M8" s="2">
        <v>-1.71</v>
      </c>
      <c r="N8">
        <v>10.84</v>
      </c>
    </row>
    <row r="9" spans="1:14" ht="12.75">
      <c r="A9">
        <v>1952</v>
      </c>
      <c r="B9" s="2">
        <v>-2</v>
      </c>
      <c r="C9" s="2">
        <v>-0.39</v>
      </c>
      <c r="D9" s="2">
        <v>1.93</v>
      </c>
      <c r="E9" s="2">
        <v>13.28</v>
      </c>
      <c r="F9" s="2">
        <v>16.99</v>
      </c>
      <c r="G9" s="2">
        <v>23.99</v>
      </c>
      <c r="H9" s="2">
        <v>26.71</v>
      </c>
      <c r="I9" s="2">
        <v>24.71</v>
      </c>
      <c r="J9" s="2">
        <v>21.39</v>
      </c>
      <c r="K9" s="2">
        <v>11.65</v>
      </c>
      <c r="L9" s="2">
        <v>6.98</v>
      </c>
      <c r="M9" s="2">
        <v>1.15</v>
      </c>
      <c r="N9">
        <v>12.19</v>
      </c>
    </row>
    <row r="10" spans="1:14" ht="12.75">
      <c r="A10">
        <v>1953</v>
      </c>
      <c r="B10" s="2">
        <v>-1.32</v>
      </c>
      <c r="C10" s="2">
        <v>-0.52</v>
      </c>
      <c r="D10" s="2">
        <v>4.04</v>
      </c>
      <c r="E10" s="2">
        <v>9.03</v>
      </c>
      <c r="F10" s="2">
        <v>17.99</v>
      </c>
      <c r="G10" s="2">
        <v>23.51</v>
      </c>
      <c r="H10" s="2">
        <v>25.96</v>
      </c>
      <c r="I10" s="2">
        <v>25.92</v>
      </c>
      <c r="J10" s="2">
        <v>20.62</v>
      </c>
      <c r="K10" s="2">
        <v>16.83</v>
      </c>
      <c r="L10" s="2">
        <v>8.33</v>
      </c>
      <c r="M10" s="2">
        <v>1</v>
      </c>
      <c r="N10">
        <v>12.61</v>
      </c>
    </row>
    <row r="11" spans="1:14" ht="12.75">
      <c r="A11">
        <v>1954</v>
      </c>
      <c r="B11" s="2">
        <v>-4.55</v>
      </c>
      <c r="C11" s="2">
        <v>2.3</v>
      </c>
      <c r="D11" s="2">
        <v>1.84</v>
      </c>
      <c r="E11" s="2">
        <v>11.37</v>
      </c>
      <c r="F11" s="2">
        <v>15.13</v>
      </c>
      <c r="G11" s="2">
        <v>23.83</v>
      </c>
      <c r="H11" s="2">
        <v>25.24</v>
      </c>
      <c r="I11" s="2">
        <v>23.79</v>
      </c>
      <c r="J11" s="2">
        <v>19.18</v>
      </c>
      <c r="K11" s="2">
        <v>13.51</v>
      </c>
      <c r="L11" s="2">
        <v>6.62</v>
      </c>
      <c r="M11" s="2">
        <v>-0.87</v>
      </c>
      <c r="N11">
        <v>11.44</v>
      </c>
    </row>
    <row r="12" spans="1:14" ht="12.75">
      <c r="A12">
        <v>1955</v>
      </c>
      <c r="B12" s="2">
        <v>-3.72</v>
      </c>
      <c r="C12" s="2">
        <v>-2.02</v>
      </c>
      <c r="D12" s="2">
        <v>1.88</v>
      </c>
      <c r="E12" s="2">
        <v>14.73</v>
      </c>
      <c r="F12" s="2">
        <v>19.7</v>
      </c>
      <c r="G12" s="2">
        <v>23.72</v>
      </c>
      <c r="H12" s="2">
        <v>28.76</v>
      </c>
      <c r="I12" s="2">
        <v>27.41</v>
      </c>
      <c r="J12" s="2">
        <v>20.71</v>
      </c>
      <c r="K12" s="2">
        <v>14.94</v>
      </c>
      <c r="L12" s="2">
        <v>3.9</v>
      </c>
      <c r="M12" s="2">
        <v>-3.19</v>
      </c>
      <c r="N12">
        <v>12.23</v>
      </c>
    </row>
    <row r="13" spans="1:14" ht="12.75">
      <c r="A13">
        <v>1956</v>
      </c>
      <c r="B13" s="2">
        <v>-2.86</v>
      </c>
      <c r="C13" s="2">
        <v>-1.4</v>
      </c>
      <c r="D13" s="2">
        <v>1.25</v>
      </c>
      <c r="E13" s="2">
        <v>8.69</v>
      </c>
      <c r="F13" s="2">
        <v>15.52</v>
      </c>
      <c r="G13" s="2">
        <v>23.71</v>
      </c>
      <c r="H13" s="2">
        <v>23.52</v>
      </c>
      <c r="I13" s="2">
        <v>23.76</v>
      </c>
      <c r="J13" s="2">
        <v>17.96</v>
      </c>
      <c r="K13" s="2">
        <v>17.05</v>
      </c>
      <c r="L13" s="2">
        <v>6.1</v>
      </c>
      <c r="M13" s="2">
        <v>-0.24</v>
      </c>
      <c r="N13">
        <v>11.08</v>
      </c>
    </row>
    <row r="14" spans="1:14" ht="12.75">
      <c r="A14">
        <v>1957</v>
      </c>
      <c r="B14" s="2">
        <v>-6.32</v>
      </c>
      <c r="C14" s="2">
        <v>-0.49</v>
      </c>
      <c r="D14" s="2">
        <v>3.68</v>
      </c>
      <c r="E14" s="2">
        <v>11.3</v>
      </c>
      <c r="F14" s="2">
        <v>16.83</v>
      </c>
      <c r="G14" s="2">
        <v>22.52</v>
      </c>
      <c r="H14" s="2">
        <v>25.59</v>
      </c>
      <c r="I14" s="2">
        <v>24.25</v>
      </c>
      <c r="J14" s="2">
        <v>19.57</v>
      </c>
      <c r="K14" s="2">
        <v>13.38</v>
      </c>
      <c r="L14" s="2">
        <v>5.64</v>
      </c>
      <c r="M14" s="2">
        <v>0.95</v>
      </c>
      <c r="N14">
        <v>11.4</v>
      </c>
    </row>
    <row r="15" spans="1:14" ht="12.75">
      <c r="A15">
        <v>1958</v>
      </c>
      <c r="B15" s="2">
        <v>-2.44</v>
      </c>
      <c r="C15" s="2">
        <v>-5.06</v>
      </c>
      <c r="D15" s="2">
        <v>3.76</v>
      </c>
      <c r="E15" s="2">
        <v>12.73</v>
      </c>
      <c r="F15" s="2">
        <v>17.17</v>
      </c>
      <c r="G15" s="2">
        <v>20.38</v>
      </c>
      <c r="H15" s="2">
        <v>24.35</v>
      </c>
      <c r="I15" s="2">
        <v>24.58</v>
      </c>
      <c r="J15" s="2">
        <v>19.93</v>
      </c>
      <c r="K15" s="2">
        <v>14.45</v>
      </c>
      <c r="L15" s="2">
        <v>6.92</v>
      </c>
      <c r="M15" s="2">
        <v>-4.79</v>
      </c>
      <c r="N15">
        <v>10.99</v>
      </c>
    </row>
    <row r="16" spans="1:14" ht="12.75">
      <c r="A16">
        <v>1959</v>
      </c>
      <c r="B16" s="2">
        <v>-6.06</v>
      </c>
      <c r="C16" s="2">
        <v>-3.53</v>
      </c>
      <c r="D16" s="2">
        <v>2.52</v>
      </c>
      <c r="E16" s="2">
        <v>10.62</v>
      </c>
      <c r="F16" s="2">
        <v>19.25</v>
      </c>
      <c r="G16" s="2">
        <v>23.83</v>
      </c>
      <c r="H16" s="2">
        <v>26.2</v>
      </c>
      <c r="I16" s="2">
        <v>26.36</v>
      </c>
      <c r="J16" s="2">
        <v>21.48</v>
      </c>
      <c r="K16" s="2">
        <v>11.47</v>
      </c>
      <c r="L16" s="2">
        <v>2.43</v>
      </c>
      <c r="M16" s="2">
        <v>0.76</v>
      </c>
      <c r="N16">
        <v>11.27</v>
      </c>
    </row>
    <row r="17" spans="1:14" ht="12.75">
      <c r="A17">
        <v>1960</v>
      </c>
      <c r="B17" s="2">
        <v>-2.85</v>
      </c>
      <c r="C17" s="2">
        <v>-2.09</v>
      </c>
      <c r="D17" s="2">
        <v>-0.92</v>
      </c>
      <c r="E17" s="2">
        <v>11.04</v>
      </c>
      <c r="F17" s="2">
        <v>17.2</v>
      </c>
      <c r="G17" s="2">
        <v>21.94</v>
      </c>
      <c r="H17" s="2">
        <v>24.53</v>
      </c>
      <c r="I17" s="2">
        <v>24.94</v>
      </c>
      <c r="J17" s="2">
        <v>20.93</v>
      </c>
      <c r="K17" s="2">
        <v>14.02</v>
      </c>
      <c r="L17" s="2">
        <v>7.15</v>
      </c>
      <c r="M17" s="2">
        <v>-2.9</v>
      </c>
      <c r="N17">
        <v>11.08</v>
      </c>
    </row>
    <row r="18" spans="1:14" ht="12.75">
      <c r="A18">
        <v>1961</v>
      </c>
      <c r="B18" s="2">
        <v>-5.25</v>
      </c>
      <c r="C18" s="2">
        <v>0.32</v>
      </c>
      <c r="D18" s="2">
        <v>4.08</v>
      </c>
      <c r="E18" s="2">
        <v>8.77</v>
      </c>
      <c r="F18" s="2">
        <v>16.29</v>
      </c>
      <c r="G18" s="2">
        <v>22.34</v>
      </c>
      <c r="H18" s="2">
        <v>25</v>
      </c>
      <c r="I18" s="2">
        <v>25.01</v>
      </c>
      <c r="J18" s="2">
        <v>22.09</v>
      </c>
      <c r="K18" s="2">
        <v>14.93</v>
      </c>
      <c r="L18" s="2">
        <v>6.23</v>
      </c>
      <c r="M18" s="2">
        <v>-1.43</v>
      </c>
      <c r="N18">
        <v>11.53</v>
      </c>
    </row>
    <row r="19" spans="1:14" ht="12.75">
      <c r="A19">
        <v>1962</v>
      </c>
      <c r="B19" s="2">
        <v>-5.51</v>
      </c>
      <c r="C19" s="2">
        <v>-4.78</v>
      </c>
      <c r="D19" s="2">
        <v>3.26</v>
      </c>
      <c r="E19" s="2">
        <v>10.28</v>
      </c>
      <c r="F19" s="2">
        <v>19.94</v>
      </c>
      <c r="G19" s="2">
        <v>22.92</v>
      </c>
      <c r="H19" s="2">
        <v>24.27</v>
      </c>
      <c r="I19" s="2">
        <v>24.55</v>
      </c>
      <c r="J19" s="2">
        <v>18.64</v>
      </c>
      <c r="K19" s="2">
        <v>14.2</v>
      </c>
      <c r="L19" s="2">
        <v>5.85</v>
      </c>
      <c r="M19" s="2">
        <v>-2.03</v>
      </c>
      <c r="N19">
        <v>10.96</v>
      </c>
    </row>
    <row r="20" spans="1:14" ht="12.75">
      <c r="A20">
        <v>1963</v>
      </c>
      <c r="B20" s="2">
        <v>-7.97</v>
      </c>
      <c r="C20" s="2">
        <v>-5.96</v>
      </c>
      <c r="D20" s="2">
        <v>3.92</v>
      </c>
      <c r="E20" s="2">
        <v>11.98</v>
      </c>
      <c r="F20" s="2">
        <v>16.45</v>
      </c>
      <c r="G20" s="2">
        <v>24.03</v>
      </c>
      <c r="H20" s="2">
        <v>26.07</v>
      </c>
      <c r="I20" s="2">
        <v>23.06</v>
      </c>
      <c r="J20" s="2">
        <v>19.49</v>
      </c>
      <c r="K20" s="2">
        <v>19.42</v>
      </c>
      <c r="L20" s="2">
        <v>8.23</v>
      </c>
      <c r="M20" s="2">
        <v>-4.62</v>
      </c>
      <c r="N20">
        <v>11.17</v>
      </c>
    </row>
    <row r="21" spans="1:14" ht="12.75">
      <c r="A21">
        <v>1964</v>
      </c>
      <c r="B21" s="2">
        <v>-0.67</v>
      </c>
      <c r="C21" s="2">
        <v>-0.94</v>
      </c>
      <c r="D21" s="2">
        <v>2.6</v>
      </c>
      <c r="E21" s="2">
        <v>11.18</v>
      </c>
      <c r="F21" s="2">
        <v>19.95</v>
      </c>
      <c r="G21" s="2">
        <v>22.94</v>
      </c>
      <c r="H21" s="2">
        <v>26.59</v>
      </c>
      <c r="I21" s="2">
        <v>22.19</v>
      </c>
      <c r="J21" s="2">
        <v>19.22</v>
      </c>
      <c r="K21" s="2">
        <v>13.05</v>
      </c>
      <c r="L21" s="2">
        <v>7.37</v>
      </c>
      <c r="M21" s="2">
        <v>-2.04</v>
      </c>
      <c r="N21">
        <v>11.78</v>
      </c>
    </row>
    <row r="22" spans="1:14" ht="12.75">
      <c r="A22">
        <v>1965</v>
      </c>
      <c r="B22" s="2">
        <v>-4.28</v>
      </c>
      <c r="C22" s="2">
        <v>-3.24</v>
      </c>
      <c r="D22" s="2">
        <v>0.18</v>
      </c>
      <c r="E22" s="2">
        <v>8.92</v>
      </c>
      <c r="F22" s="2">
        <v>19.6</v>
      </c>
      <c r="G22" s="2">
        <v>22.36</v>
      </c>
      <c r="H22" s="2">
        <v>23.48</v>
      </c>
      <c r="I22" s="2">
        <v>22.92</v>
      </c>
      <c r="J22" s="2">
        <v>18.64</v>
      </c>
      <c r="K22" s="2">
        <v>12.68</v>
      </c>
      <c r="L22" s="2">
        <v>5.44</v>
      </c>
      <c r="M22" s="2">
        <v>1.51</v>
      </c>
      <c r="N22">
        <v>10.68</v>
      </c>
    </row>
    <row r="23" spans="1:14" ht="12.75">
      <c r="A23">
        <v>1966</v>
      </c>
      <c r="B23" s="2">
        <v>-5.79</v>
      </c>
      <c r="C23" s="2">
        <v>-1.88</v>
      </c>
      <c r="D23" s="2">
        <v>4.45</v>
      </c>
      <c r="E23" s="2">
        <v>8.91</v>
      </c>
      <c r="F23" s="2">
        <v>14.81</v>
      </c>
      <c r="G23" s="2">
        <v>23.96</v>
      </c>
      <c r="H23" s="2">
        <v>27.28</v>
      </c>
      <c r="I23" s="2">
        <v>23.68</v>
      </c>
      <c r="J23" s="2">
        <v>19.67</v>
      </c>
      <c r="K23" s="2">
        <v>12.86</v>
      </c>
      <c r="L23" s="2">
        <v>5.17</v>
      </c>
      <c r="M23" s="2">
        <v>-1.71</v>
      </c>
      <c r="N23">
        <v>10.95</v>
      </c>
    </row>
    <row r="24" spans="1:14" ht="12.75">
      <c r="A24">
        <v>1967</v>
      </c>
      <c r="B24" s="2">
        <v>-1.75</v>
      </c>
      <c r="C24" s="2">
        <v>-4.99</v>
      </c>
      <c r="D24" s="2">
        <v>2.72</v>
      </c>
      <c r="E24" s="2">
        <v>10.53</v>
      </c>
      <c r="F24" s="2">
        <v>14.1</v>
      </c>
      <c r="G24" s="2">
        <v>23.61</v>
      </c>
      <c r="H24" s="2">
        <v>23.86</v>
      </c>
      <c r="I24" s="2">
        <v>23.01</v>
      </c>
      <c r="J24" s="2">
        <v>20.25</v>
      </c>
      <c r="K24" s="2">
        <v>12.57</v>
      </c>
      <c r="L24" s="2">
        <v>2.99</v>
      </c>
      <c r="M24" s="2">
        <v>0</v>
      </c>
      <c r="N24">
        <v>10.57</v>
      </c>
    </row>
    <row r="25" spans="1:14" ht="12.75">
      <c r="A25">
        <v>1968</v>
      </c>
      <c r="B25" s="2">
        <v>-4.64</v>
      </c>
      <c r="C25" s="2">
        <v>-4.22</v>
      </c>
      <c r="D25" s="2">
        <v>5.71</v>
      </c>
      <c r="E25" s="2">
        <v>12.65</v>
      </c>
      <c r="F25" s="2">
        <v>15.83</v>
      </c>
      <c r="G25" s="2">
        <v>21.46</v>
      </c>
      <c r="H25" s="2">
        <v>24.59</v>
      </c>
      <c r="I25" s="2">
        <v>24.08</v>
      </c>
      <c r="J25" s="2">
        <v>21.05</v>
      </c>
      <c r="K25" s="2">
        <v>14.58</v>
      </c>
      <c r="L25" s="2">
        <v>4.94</v>
      </c>
      <c r="M25" s="2">
        <v>-2.22</v>
      </c>
      <c r="N25">
        <v>11.15</v>
      </c>
    </row>
    <row r="26" spans="1:14" ht="12.75">
      <c r="A26">
        <v>1969</v>
      </c>
      <c r="B26" s="2">
        <v>-3.57</v>
      </c>
      <c r="C26" s="2">
        <v>-1.13</v>
      </c>
      <c r="D26" s="2">
        <v>1.96</v>
      </c>
      <c r="E26" s="2">
        <v>11.54</v>
      </c>
      <c r="F26" s="2">
        <v>16.9</v>
      </c>
      <c r="G26" s="2">
        <v>19.47</v>
      </c>
      <c r="H26" s="2">
        <v>24.77</v>
      </c>
      <c r="I26" s="2">
        <v>26.3</v>
      </c>
      <c r="J26" s="2">
        <v>20.17</v>
      </c>
      <c r="K26" s="2">
        <v>12.25</v>
      </c>
      <c r="L26" s="2">
        <v>5.34</v>
      </c>
      <c r="M26" s="2">
        <v>-1.78</v>
      </c>
      <c r="N26">
        <v>11.01</v>
      </c>
    </row>
    <row r="27" spans="1:14" ht="12.75">
      <c r="A27">
        <v>1970</v>
      </c>
      <c r="B27" s="2">
        <v>-6.55</v>
      </c>
      <c r="C27" s="2">
        <v>-3.02</v>
      </c>
      <c r="D27" s="2">
        <v>1.56</v>
      </c>
      <c r="E27" s="2">
        <v>10.94</v>
      </c>
      <c r="F27" s="2">
        <v>16.83</v>
      </c>
      <c r="G27" s="2">
        <v>23.2</v>
      </c>
      <c r="H27" s="2">
        <v>25.86</v>
      </c>
      <c r="I27" s="2">
        <v>25.45</v>
      </c>
      <c r="J27" s="2">
        <v>19.96</v>
      </c>
      <c r="K27" s="2">
        <v>14.66</v>
      </c>
      <c r="L27" s="2">
        <v>5.53</v>
      </c>
      <c r="M27" s="2">
        <v>-1.89</v>
      </c>
      <c r="N27">
        <v>11.04</v>
      </c>
    </row>
    <row r="28" spans="1:14" ht="12.75">
      <c r="A28">
        <v>1971</v>
      </c>
      <c r="B28" s="2">
        <v>-6.39</v>
      </c>
      <c r="C28" s="2">
        <v>-2.48</v>
      </c>
      <c r="D28" s="2">
        <v>1.22</v>
      </c>
      <c r="E28" s="2">
        <v>9.9</v>
      </c>
      <c r="F28" s="2">
        <v>16.87</v>
      </c>
      <c r="G28" s="2">
        <v>24.27</v>
      </c>
      <c r="H28" s="2">
        <v>23.94</v>
      </c>
      <c r="I28" s="2">
        <v>23.9</v>
      </c>
      <c r="J28" s="2">
        <v>21.4</v>
      </c>
      <c r="K28" s="2">
        <v>16.87</v>
      </c>
      <c r="L28" s="2">
        <v>5.15</v>
      </c>
      <c r="M28" s="2">
        <v>0.66</v>
      </c>
      <c r="N28">
        <v>11.27</v>
      </c>
    </row>
    <row r="29" spans="1:14" ht="12.75">
      <c r="A29">
        <v>1972</v>
      </c>
      <c r="B29" s="2">
        <v>-4.01</v>
      </c>
      <c r="C29" s="2">
        <v>-4.36</v>
      </c>
      <c r="D29" s="2">
        <v>0.37</v>
      </c>
      <c r="E29" s="2">
        <v>8.23</v>
      </c>
      <c r="F29" s="2">
        <v>19.55</v>
      </c>
      <c r="G29" s="2">
        <v>21.19</v>
      </c>
      <c r="H29" s="2">
        <v>24.25</v>
      </c>
      <c r="I29" s="2">
        <v>23.29</v>
      </c>
      <c r="J29" s="2">
        <v>19.23</v>
      </c>
      <c r="K29" s="2">
        <v>10.77</v>
      </c>
      <c r="L29" s="2">
        <v>3.45</v>
      </c>
      <c r="M29" s="2">
        <v>-2.61</v>
      </c>
      <c r="N29">
        <v>9.94</v>
      </c>
    </row>
    <row r="30" spans="1:14" ht="12.75">
      <c r="A30">
        <v>1973</v>
      </c>
      <c r="B30" s="2">
        <v>-1.38</v>
      </c>
      <c r="C30" s="2">
        <v>-2.62</v>
      </c>
      <c r="D30" s="2">
        <v>7.19</v>
      </c>
      <c r="E30" s="2">
        <v>10.51</v>
      </c>
      <c r="F30" s="2">
        <v>15.41</v>
      </c>
      <c r="G30" s="2">
        <v>22.93</v>
      </c>
      <c r="H30" s="2">
        <v>25.54</v>
      </c>
      <c r="I30" s="2">
        <v>25.7</v>
      </c>
      <c r="J30" s="2">
        <v>20.29</v>
      </c>
      <c r="K30" s="2">
        <v>15.99</v>
      </c>
      <c r="L30" s="2">
        <v>5.32</v>
      </c>
      <c r="M30" s="2">
        <v>-1.9</v>
      </c>
      <c r="N30">
        <v>11.91</v>
      </c>
    </row>
    <row r="31" spans="1:14" ht="12.75">
      <c r="A31">
        <v>1974</v>
      </c>
      <c r="B31" s="2">
        <v>-3.57</v>
      </c>
      <c r="C31" s="2">
        <v>-3.79</v>
      </c>
      <c r="D31" s="2">
        <v>2.16</v>
      </c>
      <c r="E31" s="2">
        <v>11.2</v>
      </c>
      <c r="F31" s="2">
        <v>15.14</v>
      </c>
      <c r="G31" s="2">
        <v>21.69</v>
      </c>
      <c r="H31" s="2">
        <v>25.74</v>
      </c>
      <c r="I31" s="2">
        <v>24.17</v>
      </c>
      <c r="J31" s="2">
        <v>17.83</v>
      </c>
      <c r="K31" s="2">
        <v>12.33</v>
      </c>
      <c r="L31" s="2">
        <v>5.91</v>
      </c>
      <c r="M31" s="2">
        <v>0.5</v>
      </c>
      <c r="N31">
        <v>10.77</v>
      </c>
    </row>
    <row r="32" spans="1:14" ht="12.75">
      <c r="A32">
        <v>1975</v>
      </c>
      <c r="B32" s="2">
        <v>-1.78</v>
      </c>
      <c r="C32" s="2">
        <v>-1.84</v>
      </c>
      <c r="D32" s="2">
        <v>1.27</v>
      </c>
      <c r="E32" s="2">
        <v>7.46</v>
      </c>
      <c r="F32" s="2">
        <v>20.62</v>
      </c>
      <c r="G32" s="2">
        <v>22.9</v>
      </c>
      <c r="H32" s="2">
        <v>26.41</v>
      </c>
      <c r="I32" s="2">
        <v>24.86</v>
      </c>
      <c r="J32" s="2">
        <v>17.61</v>
      </c>
      <c r="K32" s="2">
        <v>14.84</v>
      </c>
      <c r="L32" s="2">
        <v>8.69</v>
      </c>
      <c r="M32" s="2">
        <v>-1.32</v>
      </c>
      <c r="N32">
        <v>11.64</v>
      </c>
    </row>
    <row r="33" spans="1:14" ht="12.75">
      <c r="A33">
        <v>1976</v>
      </c>
      <c r="B33" s="2">
        <v>-5.57</v>
      </c>
      <c r="C33" s="2">
        <v>1.14</v>
      </c>
      <c r="D33" s="2">
        <v>4.02</v>
      </c>
      <c r="E33" s="2">
        <v>12.36</v>
      </c>
      <c r="F33" s="2">
        <v>16.39</v>
      </c>
      <c r="G33" s="2">
        <v>24.5</v>
      </c>
      <c r="H33" s="2">
        <v>25.26</v>
      </c>
      <c r="I33" s="2">
        <v>24.83</v>
      </c>
      <c r="J33" s="2">
        <v>19.68</v>
      </c>
      <c r="K33" s="2">
        <v>10.71</v>
      </c>
      <c r="L33" s="2">
        <v>2.36</v>
      </c>
      <c r="M33" s="2">
        <v>-5.13</v>
      </c>
      <c r="N33">
        <v>10.87</v>
      </c>
    </row>
    <row r="34" spans="1:14" ht="12.75">
      <c r="A34">
        <v>1977</v>
      </c>
      <c r="B34" s="2">
        <v>-8.84</v>
      </c>
      <c r="C34" s="2">
        <v>-2.67</v>
      </c>
      <c r="D34" s="2">
        <v>6.46</v>
      </c>
      <c r="E34" s="2">
        <v>13.25</v>
      </c>
      <c r="F34" s="2">
        <v>21.85</v>
      </c>
      <c r="G34" s="2">
        <v>21.63</v>
      </c>
      <c r="H34" s="2">
        <v>25.83</v>
      </c>
      <c r="I34" s="2">
        <v>22.49</v>
      </c>
      <c r="J34" s="2">
        <v>18.84</v>
      </c>
      <c r="K34" s="2">
        <v>13</v>
      </c>
      <c r="L34" s="2">
        <v>6.05</v>
      </c>
      <c r="M34" s="2">
        <v>-2.67</v>
      </c>
      <c r="N34">
        <v>11.26</v>
      </c>
    </row>
    <row r="35" spans="1:14" ht="12.75">
      <c r="A35">
        <v>1978</v>
      </c>
      <c r="B35" s="2">
        <v>-6.18</v>
      </c>
      <c r="C35" s="2">
        <v>-5.22</v>
      </c>
      <c r="D35" s="2">
        <v>1.48</v>
      </c>
      <c r="E35" s="2">
        <v>9.01</v>
      </c>
      <c r="F35" s="2">
        <v>18.71</v>
      </c>
      <c r="G35" s="2">
        <v>22.07</v>
      </c>
      <c r="H35" s="2">
        <v>24.49</v>
      </c>
      <c r="I35" s="2">
        <v>24.58</v>
      </c>
      <c r="J35" s="2">
        <v>20.31</v>
      </c>
      <c r="K35" s="2">
        <v>12.8</v>
      </c>
      <c r="L35" s="2">
        <v>5.75</v>
      </c>
      <c r="M35" s="2">
        <v>-2.05</v>
      </c>
      <c r="N35">
        <v>10.47</v>
      </c>
    </row>
    <row r="36" spans="1:14" ht="12.75">
      <c r="A36">
        <v>1979</v>
      </c>
      <c r="B36" s="2">
        <v>-7.35</v>
      </c>
      <c r="C36" s="2">
        <v>-7.25</v>
      </c>
      <c r="D36" s="2">
        <v>3.76</v>
      </c>
      <c r="E36" s="2">
        <v>9</v>
      </c>
      <c r="F36" s="2">
        <v>16.15</v>
      </c>
      <c r="G36" s="2">
        <v>22.31</v>
      </c>
      <c r="H36" s="2">
        <v>25.26</v>
      </c>
      <c r="I36" s="2">
        <v>22.8</v>
      </c>
      <c r="J36" s="2">
        <v>20.44</v>
      </c>
      <c r="K36" s="2">
        <v>11.47</v>
      </c>
      <c r="L36" s="2">
        <v>5.65</v>
      </c>
      <c r="M36" s="2">
        <v>1.24</v>
      </c>
      <c r="N36">
        <v>10.29</v>
      </c>
    </row>
    <row r="37" spans="1:14" ht="12.75">
      <c r="A37">
        <v>1980</v>
      </c>
      <c r="B37" s="2">
        <v>-3.33</v>
      </c>
      <c r="C37" s="2">
        <v>-4.23</v>
      </c>
      <c r="D37" s="2">
        <v>1.68</v>
      </c>
      <c r="E37" s="2">
        <v>10.94</v>
      </c>
      <c r="F37" s="2">
        <v>19.31</v>
      </c>
      <c r="G37" s="2">
        <v>20.85</v>
      </c>
      <c r="H37" s="2">
        <v>25.42</v>
      </c>
      <c r="I37" s="2">
        <v>24.96</v>
      </c>
      <c r="J37" s="2">
        <v>19.19</v>
      </c>
      <c r="K37" s="2">
        <v>10.31</v>
      </c>
      <c r="L37" s="2">
        <v>4.82</v>
      </c>
      <c r="M37" s="2">
        <v>-3.13</v>
      </c>
      <c r="N37">
        <v>10.56</v>
      </c>
    </row>
    <row r="38" spans="1:14" ht="12.75">
      <c r="A38">
        <v>1981</v>
      </c>
      <c r="B38" s="2">
        <v>-5.06</v>
      </c>
      <c r="C38" s="2">
        <v>-0.06</v>
      </c>
      <c r="D38" s="2">
        <v>4.43</v>
      </c>
      <c r="E38" s="2">
        <v>11.77</v>
      </c>
      <c r="F38" s="2">
        <v>17.09</v>
      </c>
      <c r="G38" s="2">
        <v>22.11</v>
      </c>
      <c r="H38" s="2">
        <v>25.58</v>
      </c>
      <c r="I38" s="2">
        <v>24.67</v>
      </c>
      <c r="J38" s="2">
        <v>18.35</v>
      </c>
      <c r="K38" s="2">
        <v>10.84</v>
      </c>
      <c r="L38" s="2">
        <v>7.11</v>
      </c>
      <c r="M38" s="2">
        <v>-1.2</v>
      </c>
      <c r="N38">
        <v>11.3</v>
      </c>
    </row>
    <row r="39" spans="1:14" ht="12.75">
      <c r="A39">
        <v>1982</v>
      </c>
      <c r="B39" s="2">
        <v>-7.5</v>
      </c>
      <c r="C39" s="2">
        <v>-3.59</v>
      </c>
      <c r="D39" s="2">
        <v>2.06</v>
      </c>
      <c r="E39" s="2">
        <v>8.9</v>
      </c>
      <c r="F39" s="2">
        <v>20.08</v>
      </c>
      <c r="G39" s="2">
        <v>20.02</v>
      </c>
      <c r="H39" s="2">
        <v>25.42</v>
      </c>
      <c r="I39" s="2">
        <v>22.46</v>
      </c>
      <c r="J39" s="2">
        <v>18.83</v>
      </c>
      <c r="K39" s="2">
        <v>14.3</v>
      </c>
      <c r="L39" s="2">
        <v>5.81</v>
      </c>
      <c r="M39" s="2">
        <v>2.47</v>
      </c>
      <c r="N39">
        <v>10.77</v>
      </c>
    </row>
    <row r="40" spans="1:14" ht="12.75">
      <c r="A40">
        <v>1983</v>
      </c>
      <c r="B40" s="2">
        <v>-2.13</v>
      </c>
      <c r="C40" s="2">
        <v>0.14</v>
      </c>
      <c r="D40" s="2">
        <v>4.01</v>
      </c>
      <c r="E40" s="2">
        <v>8.9</v>
      </c>
      <c r="F40" s="2">
        <v>14.79</v>
      </c>
      <c r="G40" s="2">
        <v>23.42</v>
      </c>
      <c r="H40" s="2">
        <v>27.52</v>
      </c>
      <c r="I40" s="2">
        <v>26.63</v>
      </c>
      <c r="J40" s="2">
        <v>21.37</v>
      </c>
      <c r="K40" s="2">
        <v>13.46</v>
      </c>
      <c r="L40" s="2">
        <v>5.94</v>
      </c>
      <c r="M40" s="2">
        <v>-5.62</v>
      </c>
      <c r="N40">
        <v>11.53</v>
      </c>
    </row>
    <row r="41" spans="1:14" ht="12.75">
      <c r="A41">
        <v>1984</v>
      </c>
      <c r="B41" s="2">
        <v>-5.93</v>
      </c>
      <c r="C41" s="2">
        <v>1.95</v>
      </c>
      <c r="D41" s="2">
        <v>-0.09</v>
      </c>
      <c r="E41" s="2">
        <v>12.09</v>
      </c>
      <c r="F41" s="2">
        <v>15.45</v>
      </c>
      <c r="G41" s="2">
        <v>23.15</v>
      </c>
      <c r="H41" s="2">
        <v>24.82</v>
      </c>
      <c r="I41" s="2">
        <v>25.55</v>
      </c>
      <c r="J41" s="2">
        <v>18.53</v>
      </c>
      <c r="K41" s="2">
        <v>14.81</v>
      </c>
      <c r="L41" s="2">
        <v>5.97</v>
      </c>
      <c r="M41" s="2">
        <v>0.64</v>
      </c>
      <c r="N41">
        <v>11.41</v>
      </c>
    </row>
    <row r="42" spans="1:14" ht="12.75">
      <c r="A42">
        <v>1985</v>
      </c>
      <c r="B42" s="2">
        <v>-5.73</v>
      </c>
      <c r="C42" s="2">
        <v>-3.37</v>
      </c>
      <c r="D42" s="2">
        <v>4.75</v>
      </c>
      <c r="E42" s="2">
        <v>12.5</v>
      </c>
      <c r="F42" s="2">
        <v>18.89</v>
      </c>
      <c r="G42" s="2">
        <v>20.68</v>
      </c>
      <c r="H42" s="2">
        <v>24.57</v>
      </c>
      <c r="I42" s="2">
        <v>23.37</v>
      </c>
      <c r="J42" s="2">
        <v>20.33</v>
      </c>
      <c r="K42" s="2">
        <v>13.81</v>
      </c>
      <c r="L42" s="2">
        <v>4.02</v>
      </c>
      <c r="M42" s="2">
        <v>-4.84</v>
      </c>
      <c r="N42">
        <v>10.74</v>
      </c>
    </row>
    <row r="43" spans="1:14" ht="12.75">
      <c r="A43">
        <v>1986</v>
      </c>
      <c r="B43" s="2">
        <v>-3.03</v>
      </c>
      <c r="C43" s="2">
        <v>-2.99</v>
      </c>
      <c r="D43" s="2">
        <v>5.06</v>
      </c>
      <c r="E43" s="2">
        <v>13.23</v>
      </c>
      <c r="F43" s="2">
        <v>19.5</v>
      </c>
      <c r="G43" s="2">
        <v>21.96</v>
      </c>
      <c r="H43" s="2">
        <v>25.54</v>
      </c>
      <c r="I43" s="2">
        <v>23.29</v>
      </c>
      <c r="J43" s="2">
        <v>18.96</v>
      </c>
      <c r="K43" s="2">
        <v>13.2</v>
      </c>
      <c r="L43" s="2">
        <v>4.04</v>
      </c>
      <c r="M43" s="2">
        <v>0.34</v>
      </c>
      <c r="N43">
        <v>11.59</v>
      </c>
    </row>
    <row r="44" spans="1:14" ht="12.75">
      <c r="A44">
        <v>1987</v>
      </c>
      <c r="B44" s="2">
        <v>-1.93</v>
      </c>
      <c r="C44" s="2">
        <v>0.64</v>
      </c>
      <c r="D44" s="2">
        <v>6.17</v>
      </c>
      <c r="E44" s="2">
        <v>14.15</v>
      </c>
      <c r="F44" s="2">
        <v>19.55</v>
      </c>
      <c r="G44" s="2">
        <v>24.61</v>
      </c>
      <c r="H44" s="2">
        <v>26.64</v>
      </c>
      <c r="I44" s="2">
        <v>24.17</v>
      </c>
      <c r="J44" s="2">
        <v>20.56</v>
      </c>
      <c r="K44" s="2">
        <v>10.86</v>
      </c>
      <c r="L44" s="2">
        <v>6.68</v>
      </c>
      <c r="M44" s="2">
        <v>1</v>
      </c>
      <c r="N44">
        <v>12.75</v>
      </c>
    </row>
    <row r="45" spans="1:14" ht="12.75">
      <c r="A45">
        <v>1988</v>
      </c>
      <c r="B45" s="2">
        <v>-3.94</v>
      </c>
      <c r="C45" s="2">
        <v>-3.68</v>
      </c>
      <c r="D45" s="2">
        <v>3.19</v>
      </c>
      <c r="E45" s="2">
        <v>11.05</v>
      </c>
      <c r="F45" s="2">
        <v>20.14</v>
      </c>
      <c r="G45" s="2">
        <v>24.63</v>
      </c>
      <c r="H45" s="2">
        <v>27.97</v>
      </c>
      <c r="I45" s="2">
        <v>25.88</v>
      </c>
      <c r="J45" s="2">
        <v>19.95</v>
      </c>
      <c r="K45" s="2">
        <v>10.29</v>
      </c>
      <c r="L45" s="2">
        <v>6.18</v>
      </c>
      <c r="M45" s="2">
        <v>-1.26</v>
      </c>
      <c r="N45">
        <v>11.7</v>
      </c>
    </row>
    <row r="46" spans="1:14" ht="12.75">
      <c r="A46">
        <v>1989</v>
      </c>
      <c r="B46" s="2">
        <v>-0.09</v>
      </c>
      <c r="C46" s="2">
        <v>-4.58</v>
      </c>
      <c r="D46" s="2">
        <v>1.53</v>
      </c>
      <c r="E46" s="2">
        <v>9.22</v>
      </c>
      <c r="F46" s="2">
        <v>17.91</v>
      </c>
      <c r="G46" s="2">
        <v>21.87</v>
      </c>
      <c r="H46" s="2">
        <v>26.68</v>
      </c>
      <c r="I46" s="2">
        <v>24.42</v>
      </c>
      <c r="J46" s="2">
        <v>20.44</v>
      </c>
      <c r="K46" s="2">
        <v>14.24</v>
      </c>
      <c r="L46" s="2">
        <v>3.44</v>
      </c>
      <c r="M46" s="2">
        <v>-7.21</v>
      </c>
      <c r="N46">
        <v>10.65</v>
      </c>
    </row>
    <row r="47" spans="1:14" ht="12.75">
      <c r="A47">
        <v>1990</v>
      </c>
      <c r="B47" s="2">
        <v>1.03</v>
      </c>
      <c r="C47" s="2">
        <v>-0.37</v>
      </c>
      <c r="D47" s="2">
        <v>5.02</v>
      </c>
      <c r="E47" s="2">
        <v>12.05</v>
      </c>
      <c r="F47" s="2">
        <v>16.17</v>
      </c>
      <c r="G47" s="2">
        <v>22.57</v>
      </c>
      <c r="H47" s="2">
        <v>24.92</v>
      </c>
      <c r="I47" s="2">
        <v>24.44</v>
      </c>
      <c r="J47" s="2">
        <v>19.81</v>
      </c>
      <c r="K47" s="2">
        <v>12.98</v>
      </c>
      <c r="L47" s="2">
        <v>7.77</v>
      </c>
      <c r="M47" s="2">
        <v>0.04</v>
      </c>
      <c r="N47">
        <v>12.2</v>
      </c>
    </row>
    <row r="48" spans="1:14" ht="12.75">
      <c r="A48">
        <v>1991</v>
      </c>
      <c r="B48" s="2">
        <v>-4.5</v>
      </c>
      <c r="C48" s="2">
        <v>0.22</v>
      </c>
      <c r="D48" s="2">
        <v>4.78</v>
      </c>
      <c r="E48" s="2">
        <v>12.86</v>
      </c>
      <c r="F48" s="2">
        <v>20.53</v>
      </c>
      <c r="G48" s="2">
        <v>25.04</v>
      </c>
      <c r="H48" s="2">
        <v>25.55</v>
      </c>
      <c r="I48" s="2">
        <v>26.07</v>
      </c>
      <c r="J48" s="2">
        <v>19.2</v>
      </c>
      <c r="K48" s="2">
        <v>13.11</v>
      </c>
      <c r="L48" s="2">
        <v>4.06</v>
      </c>
      <c r="M48" s="2">
        <v>-0.08</v>
      </c>
      <c r="N48">
        <v>12.23</v>
      </c>
    </row>
    <row r="49" spans="1:14" ht="12.75">
      <c r="A49">
        <v>1992</v>
      </c>
      <c r="B49" s="2">
        <v>-2.33</v>
      </c>
      <c r="C49" s="2">
        <v>-0.84</v>
      </c>
      <c r="D49" s="2">
        <v>2.11</v>
      </c>
      <c r="E49" s="2">
        <v>8.53</v>
      </c>
      <c r="F49" s="2">
        <v>18.54</v>
      </c>
      <c r="G49" s="2">
        <v>21.18</v>
      </c>
      <c r="H49" s="2">
        <v>21.76</v>
      </c>
      <c r="I49" s="2">
        <v>22.33</v>
      </c>
      <c r="J49" s="2">
        <v>19.05</v>
      </c>
      <c r="K49" s="2">
        <v>11.74</v>
      </c>
      <c r="L49" s="2">
        <v>3.73</v>
      </c>
      <c r="M49" s="2">
        <v>-0.35</v>
      </c>
      <c r="N49">
        <v>10.45</v>
      </c>
    </row>
    <row r="50" spans="1:14" ht="12.75">
      <c r="A50">
        <v>1993</v>
      </c>
      <c r="B50" s="2">
        <v>-2.34</v>
      </c>
      <c r="C50" s="2">
        <v>-3.6</v>
      </c>
      <c r="D50" s="2">
        <v>2.59</v>
      </c>
      <c r="E50" s="2">
        <v>9.53</v>
      </c>
      <c r="F50" s="2">
        <v>17.32</v>
      </c>
      <c r="G50" s="2">
        <v>21.4</v>
      </c>
      <c r="H50" s="2">
        <v>25.22</v>
      </c>
      <c r="I50" s="2">
        <v>25.43</v>
      </c>
      <c r="J50" s="2">
        <v>17.33</v>
      </c>
      <c r="K50" s="2">
        <v>11.45</v>
      </c>
      <c r="L50" s="2">
        <v>4.27</v>
      </c>
      <c r="M50" s="2">
        <v>-0.92</v>
      </c>
      <c r="N50">
        <v>10.64</v>
      </c>
    </row>
    <row r="51" spans="1:14" ht="12.75">
      <c r="A51">
        <v>1994</v>
      </c>
      <c r="B51" s="2">
        <v>-8.81</v>
      </c>
      <c r="C51" s="2">
        <v>-5.05</v>
      </c>
      <c r="D51" s="2">
        <v>3.36</v>
      </c>
      <c r="E51" s="2">
        <v>11.15</v>
      </c>
      <c r="F51" s="2">
        <v>17.28</v>
      </c>
      <c r="G51" s="2">
        <v>24.11</v>
      </c>
      <c r="H51" s="2">
        <v>24.82</v>
      </c>
      <c r="I51" s="2">
        <v>22.82</v>
      </c>
      <c r="J51" s="2">
        <v>20.7</v>
      </c>
      <c r="K51" s="2">
        <v>14.66</v>
      </c>
      <c r="L51" s="2">
        <v>8.07</v>
      </c>
      <c r="M51" s="2">
        <v>2.3</v>
      </c>
      <c r="N51">
        <v>11.28</v>
      </c>
    </row>
    <row r="52" spans="1:14" ht="12.75">
      <c r="A52">
        <v>1995</v>
      </c>
      <c r="B52" s="2">
        <v>-2.21</v>
      </c>
      <c r="C52" s="2">
        <v>-3.56</v>
      </c>
      <c r="D52" s="2">
        <v>5.17</v>
      </c>
      <c r="E52" s="2">
        <v>8.14</v>
      </c>
      <c r="F52" s="2">
        <v>17.43</v>
      </c>
      <c r="G52" s="2">
        <v>25.3</v>
      </c>
      <c r="H52" s="2">
        <v>25.8</v>
      </c>
      <c r="I52" s="2">
        <v>26.55</v>
      </c>
      <c r="J52" s="2">
        <v>19.29</v>
      </c>
      <c r="K52" s="2">
        <v>13.87</v>
      </c>
      <c r="L52" s="2">
        <v>1.57</v>
      </c>
      <c r="M52" s="2">
        <v>-3.53</v>
      </c>
      <c r="N52">
        <v>11.15</v>
      </c>
    </row>
    <row r="53" spans="1:14" ht="12.75">
      <c r="A53">
        <v>1996</v>
      </c>
      <c r="B53" s="2">
        <f>((SupMax!B53*$Q$2)+(MicMax!B53*$R$2)+(NhuMax!B53*$S$2)+(GeoMax!B53*$T$2)+(StcMax!B53*$U$2)+(EriMax!B53*$V$2)+(OntMax!B53*$W$2))/$X$2</f>
        <v>-4.85388864026206</v>
      </c>
      <c r="C53" s="2">
        <f>((SupMax!C53*$Q$2)+(MicMax!C53*$R$2)+(NhuMax!C53*$S$2)+(GeoMax!C53*$T$2)+(StcMax!C53*$U$2)+(EriMax!C53*$V$2)+(OntMax!C53*$W$2))/$X$2</f>
        <v>-3.301806334428312</v>
      </c>
      <c r="D53" s="2">
        <f>((SupMax!D53*$Q$2)+(MicMax!D53*$R$2)+(NhuMax!D53*$S$2)+(GeoMax!D53*$T$2)+(StcMax!D53*$U$2)+(EriMax!D53*$V$2)+(OntMax!D53*$W$2))/$X$2</f>
        <v>0.7194369149158161</v>
      </c>
      <c r="E53" s="2">
        <f>((SupMax!E53*$Q$2)+(MicMax!E53*$R$2)+(NhuMax!E53*$S$2)+(GeoMax!E53*$T$2)+(StcMax!E53*$U$2)+(EriMax!E53*$V$2)+(OntMax!E53*$W$2))/$X$2</f>
        <v>7.967795588499706</v>
      </c>
      <c r="F53" s="2">
        <f>((SupMax!F53*$Q$2)+(MicMax!F53*$R$2)+(NhuMax!F53*$S$2)+(GeoMax!F53*$T$2)+(StcMax!F53*$U$2)+(EriMax!F53*$V$2)+(OntMax!F53*$W$2))/$X$2</f>
        <v>15.773257664742252</v>
      </c>
      <c r="G53" s="2">
        <f>((SupMax!G53*$Q$2)+(MicMax!G53*$R$2)+(NhuMax!G53*$S$2)+(GeoMax!G53*$T$2)+(StcMax!G53*$U$2)+(EriMax!G53*$V$2)+(OntMax!G53*$W$2))/$X$2</f>
        <v>22.736456691466646</v>
      </c>
      <c r="H53" s="2">
        <f>((SupMax!H53*$Q$2)+(MicMax!H53*$R$2)+(NhuMax!H53*$S$2)+(GeoMax!H53*$T$2)+(StcMax!H53*$U$2)+(EriMax!H53*$V$2)+(OntMax!H53*$W$2))/$X$2</f>
        <v>23.45047633546511</v>
      </c>
      <c r="I53" s="2">
        <f>((SupMax!I53*$Q$2)+(MicMax!I53*$R$2)+(NhuMax!I53*$S$2)+(GeoMax!I53*$T$2)+(StcMax!I53*$U$2)+(EriMax!I53*$V$2)+(OntMax!I53*$W$2))/$X$2</f>
        <v>25.15526508505006</v>
      </c>
      <c r="J53" s="2">
        <f>((SupMax!J53*$Q$2)+(MicMax!J53*$R$2)+(NhuMax!J53*$S$2)+(GeoMax!J53*$T$2)+(StcMax!J53*$U$2)+(EriMax!J53*$V$2)+(OntMax!J53*$W$2))/$X$2</f>
        <v>20.205473743475732</v>
      </c>
      <c r="K53" s="2">
        <f>((SupMax!K53*$Q$2)+(MicMax!K53*$R$2)+(NhuMax!K53*$S$2)+(GeoMax!K53*$T$2)+(StcMax!K53*$U$2)+(EriMax!K53*$V$2)+(OntMax!K53*$W$2))/$X$2</f>
        <v>13.316423579622633</v>
      </c>
      <c r="L53" s="2">
        <f>((SupMax!L53*$Q$2)+(MicMax!L53*$R$2)+(NhuMax!L53*$S$2)+(GeoMax!L53*$T$2)+(StcMax!L53*$U$2)+(EriMax!L53*$V$2)+(OntMax!L53*$W$2))/$X$2</f>
        <v>2.2775143674955345</v>
      </c>
      <c r="M53" s="2">
        <f>((SupMax!M53*$Q$2)+(MicMax!M53*$R$2)+(NhuMax!M53*$S$2)+(GeoMax!M53*$T$2)+(StcMax!M53*$U$2)+(EriMax!M53*$V$2)+(OntMax!M53*$W$2))/$X$2</f>
        <v>-0.9807158877793278</v>
      </c>
      <c r="N53" s="2">
        <f>((SupMax!N53*$Q$2)+(MicMax!N53*$R$2)+(NhuMax!N53*$S$2)+(GeoMax!N53*$T$2)+(StcMax!N53*$U$2)+(EriMax!N53*$V$2)+(OntMax!N53*$W$2))/$X$2</f>
        <v>10.206526701427759</v>
      </c>
    </row>
    <row r="54" spans="1:14" ht="12.75">
      <c r="A54">
        <v>1997</v>
      </c>
      <c r="B54" s="2">
        <f>((SupMax!B54*$Q$2)+(MicMax!B54*$R$2)+(NhuMax!B54*$S$2)+(GeoMax!B54*$T$2)+(StcMax!B54*$U$2)+(EriMax!B54*$V$2)+(OntMax!B54*$W$2))/$X$2</f>
        <v>-4.781865011818159</v>
      </c>
      <c r="C54" s="2">
        <f>((SupMax!C54*$Q$2)+(MicMax!C54*$R$2)+(NhuMax!C54*$S$2)+(GeoMax!C54*$T$2)+(StcMax!C54*$U$2)+(EriMax!C54*$V$2)+(OntMax!C54*$W$2))/$X$2</f>
        <v>-0.9293896554032152</v>
      </c>
      <c r="D54" s="2">
        <f>((SupMax!D54*$Q$2)+(MicMax!D54*$R$2)+(NhuMax!D54*$S$2)+(GeoMax!D54*$T$2)+(StcMax!D54*$U$2)+(EriMax!D54*$V$2)+(OntMax!D54*$W$2))/$X$2</f>
        <v>2.304001007922957</v>
      </c>
      <c r="E54" s="2">
        <f>((SupMax!E54*$Q$2)+(MicMax!E54*$R$2)+(NhuMax!E54*$S$2)+(GeoMax!E54*$T$2)+(StcMax!E54*$U$2)+(EriMax!E54*$V$2)+(OntMax!E54*$W$2))/$X$2</f>
        <v>9.802272144447958</v>
      </c>
      <c r="F54" s="2">
        <f>((SupMax!F54*$Q$2)+(MicMax!F54*$R$2)+(NhuMax!F54*$S$2)+(GeoMax!F54*$T$2)+(StcMax!F54*$U$2)+(EriMax!F54*$V$2)+(OntMax!F54*$W$2))/$X$2</f>
        <v>13.72977450348639</v>
      </c>
      <c r="G54" s="2">
        <f>((SupMax!G54*$Q$2)+(MicMax!G54*$R$2)+(NhuMax!G54*$S$2)+(GeoMax!G54*$T$2)+(StcMax!G54*$U$2)+(EriMax!G54*$V$2)+(OntMax!G54*$W$2))/$X$2</f>
        <v>24.18982732757365</v>
      </c>
      <c r="H54" s="2">
        <f>((SupMax!H54*$Q$2)+(MicMax!H54*$R$2)+(NhuMax!H54*$S$2)+(GeoMax!H54*$T$2)+(StcMax!H54*$U$2)+(EriMax!H54*$V$2)+(OntMax!H54*$W$2))/$X$2</f>
        <v>24.87034727408024</v>
      </c>
      <c r="I54" s="2">
        <f>((SupMax!I54*$Q$2)+(MicMax!I54*$R$2)+(NhuMax!I54*$S$2)+(GeoMax!I54*$T$2)+(StcMax!I54*$U$2)+(EriMax!I54*$V$2)+(OntMax!I54*$W$2))/$X$2</f>
        <v>22.719150680544857</v>
      </c>
      <c r="J54" s="2">
        <f>((SupMax!J54*$Q$2)+(MicMax!J54*$R$2)+(NhuMax!J54*$S$2)+(GeoMax!J54*$T$2)+(StcMax!J54*$U$2)+(EriMax!J54*$V$2)+(OntMax!J54*$W$2))/$X$2</f>
        <v>19.774451213510368</v>
      </c>
      <c r="K54" s="2">
        <f>((SupMax!K54*$Q$2)+(MicMax!K54*$R$2)+(NhuMax!K54*$S$2)+(GeoMax!K54*$T$2)+(StcMax!K54*$U$2)+(EriMax!K54*$V$2)+(OntMax!K54*$W$2))/$X$2</f>
        <v>13.230172580558374</v>
      </c>
      <c r="L54" s="2">
        <f>((SupMax!L54*$Q$2)+(MicMax!L54*$R$2)+(NhuMax!L54*$S$2)+(GeoMax!L54*$T$2)+(StcMax!L54*$U$2)+(EriMax!L54*$V$2)+(OntMax!L54*$W$2))/$X$2</f>
        <v>3.772293484066812</v>
      </c>
      <c r="M54" s="2">
        <f>((SupMax!M54*$Q$2)+(MicMax!M54*$R$2)+(NhuMax!M54*$S$2)+(GeoMax!M54*$T$2)+(StcMax!M54*$U$2)+(EriMax!M54*$V$2)+(OntMax!M54*$W$2))/$X$2</f>
        <v>0.7298422626820462</v>
      </c>
      <c r="N54" s="2">
        <f>((SupMax!N54*$Q$2)+(MicMax!N54*$R$2)+(NhuMax!N54*$S$2)+(GeoMax!N54*$T$2)+(StcMax!N54*$U$2)+(EriMax!N54*$V$2)+(OntMax!N54*$W$2))/$X$2</f>
        <v>10.783600253555619</v>
      </c>
    </row>
    <row r="55" spans="1:14" ht="12.75">
      <c r="A55">
        <v>1998</v>
      </c>
      <c r="B55" s="2">
        <f>((SupMax!B55*$Q$2)+(MicMax!B55*$R$2)+(NhuMax!B55*$S$2)+(GeoMax!B55*$T$2)+(StcMax!B55*$U$2)+(EriMax!B55*$V$2)+(OntMax!B55*$W$2))/$X$2</f>
        <v>-1.698198954542412</v>
      </c>
      <c r="C55" s="2">
        <f>((SupMax!C55*$Q$2)+(MicMax!C55*$R$2)+(NhuMax!C55*$S$2)+(GeoMax!C55*$T$2)+(StcMax!C55*$U$2)+(EriMax!C55*$V$2)+(OntMax!C55*$W$2))/$X$2</f>
        <v>2.920547953115834</v>
      </c>
      <c r="D55" s="2">
        <f>((SupMax!D55*$Q$2)+(MicMax!D55*$R$2)+(NhuMax!D55*$S$2)+(GeoMax!D55*$T$2)+(StcMax!D55*$U$2)+(EriMax!D55*$V$2)+(OntMax!D55*$W$2))/$X$2</f>
        <v>4.145585336820817</v>
      </c>
      <c r="E55" s="2">
        <f>((SupMax!E55*$Q$2)+(MicMax!E55*$R$2)+(NhuMax!E55*$S$2)+(GeoMax!E55*$T$2)+(StcMax!E55*$U$2)+(EriMax!E55*$V$2)+(OntMax!E55*$W$2))/$X$2</f>
        <v>13.026372041687063</v>
      </c>
      <c r="F55" s="2">
        <f>((SupMax!F55*$Q$2)+(MicMax!F55*$R$2)+(NhuMax!F55*$S$2)+(GeoMax!F55*$T$2)+(StcMax!F55*$U$2)+(EriMax!F55*$V$2)+(OntMax!F55*$W$2))/$X$2</f>
        <v>21.317823004529092</v>
      </c>
      <c r="G55" s="2">
        <f>((SupMax!G55*$Q$2)+(MicMax!G55*$R$2)+(NhuMax!G55*$S$2)+(GeoMax!G55*$T$2)+(StcMax!G55*$U$2)+(EriMax!G55*$V$2)+(OntMax!G55*$W$2))/$X$2</f>
        <v>22.591451290941947</v>
      </c>
      <c r="H55" s="2">
        <f>((SupMax!H55*$Q$2)+(MicMax!H55*$R$2)+(NhuMax!H55*$S$2)+(GeoMax!H55*$T$2)+(StcMax!H55*$U$2)+(EriMax!H55*$V$2)+(OntMax!H55*$W$2))/$X$2</f>
        <v>25.90075771395724</v>
      </c>
      <c r="I55" s="2">
        <f>((SupMax!I55*$Q$2)+(MicMax!I55*$R$2)+(NhuMax!I55*$S$2)+(GeoMax!I55*$T$2)+(StcMax!I55*$U$2)+(EriMax!I55*$V$2)+(OntMax!I55*$W$2))/$X$2</f>
        <v>25.929517351892414</v>
      </c>
      <c r="J55" s="2">
        <f>((SupMax!J55*$Q$2)+(MicMax!J55*$R$2)+(NhuMax!J55*$S$2)+(GeoMax!J55*$T$2)+(StcMax!J55*$U$2)+(EriMax!J55*$V$2)+(OntMax!J55*$W$2))/$X$2</f>
        <v>22.357917838530216</v>
      </c>
      <c r="K55" s="2">
        <f>((SupMax!K55*$Q$2)+(MicMax!K55*$R$2)+(NhuMax!K55*$S$2)+(GeoMax!K55*$T$2)+(StcMax!K55*$U$2)+(EriMax!K55*$V$2)+(OntMax!K55*$W$2))/$X$2</f>
        <v>14.501419753977556</v>
      </c>
      <c r="L55" s="2">
        <f>((SupMax!L55*$Q$2)+(MicMax!L55*$R$2)+(NhuMax!L55*$S$2)+(GeoMax!L55*$T$2)+(StcMax!L55*$U$2)+(EriMax!L55*$V$2)+(OntMax!L55*$W$2))/$X$2</f>
        <v>6.853414483380426</v>
      </c>
      <c r="M55" s="2">
        <f>((SupMax!M55*$Q$2)+(MicMax!M55*$R$2)+(NhuMax!M55*$S$2)+(GeoMax!M55*$T$2)+(StcMax!M55*$U$2)+(EriMax!M55*$V$2)+(OntMax!M55*$W$2))/$X$2</f>
        <v>2.2376549123776353</v>
      </c>
      <c r="N55" s="2">
        <f>((SupMax!N55*$Q$2)+(MicMax!N55*$R$2)+(NhuMax!N55*$S$2)+(GeoMax!N55*$T$2)+(StcMax!N55*$U$2)+(EriMax!N55*$V$2)+(OntMax!N55*$W$2))/$X$2</f>
        <v>13.341421985057018</v>
      </c>
    </row>
    <row r="56" spans="1:14" ht="12.75">
      <c r="A56">
        <v>1999</v>
      </c>
      <c r="B56" s="2">
        <f>((SupMax!B56*$Q$2)+(MicMax!B56*$R$2)+(NhuMax!B56*$S$2)+(GeoMax!B56*$T$2)+(StcMax!B56*$U$2)+(EriMax!B56*$V$2)+(OntMax!B56*$W$2))/$X$2</f>
        <v>-4.584348557607128</v>
      </c>
      <c r="C56" s="2">
        <f>((SupMax!C56*$Q$2)+(MicMax!C56*$R$2)+(NhuMax!C56*$S$2)+(GeoMax!C56*$T$2)+(StcMax!C56*$U$2)+(EriMax!C56*$V$2)+(OntMax!C56*$W$2))/$X$2</f>
        <v>1.2340420204130647</v>
      </c>
      <c r="D56" s="2">
        <f>((SupMax!D56*$Q$2)+(MicMax!D56*$R$2)+(NhuMax!D56*$S$2)+(GeoMax!D56*$T$2)+(StcMax!D56*$U$2)+(EriMax!D56*$V$2)+(OntMax!D56*$W$2))/$X$2</f>
        <v>3.900654034382247</v>
      </c>
      <c r="E56" s="2">
        <f>((SupMax!E56*$Q$2)+(MicMax!E56*$R$2)+(NhuMax!E56*$S$2)+(GeoMax!E56*$T$2)+(StcMax!E56*$U$2)+(EriMax!E56*$V$2)+(OntMax!E56*$W$2))/$X$2</f>
        <v>12.40498213167831</v>
      </c>
      <c r="F56" s="2">
        <f>((SupMax!F56*$Q$2)+(MicMax!F56*$R$2)+(NhuMax!F56*$S$2)+(GeoMax!F56*$T$2)+(StcMax!F56*$U$2)+(EriMax!F56*$V$2)+(OntMax!F56*$W$2))/$X$2</f>
        <v>19.885624315091416</v>
      </c>
      <c r="G56" s="2">
        <f>((SupMax!G56*$Q$2)+(MicMax!G56*$R$2)+(NhuMax!G56*$S$2)+(GeoMax!G56*$T$2)+(StcMax!G56*$U$2)+(EriMax!G56*$V$2)+(OntMax!G56*$W$2))/$X$2</f>
        <v>24.003112119617356</v>
      </c>
      <c r="H56" s="2">
        <f>((SupMax!H56*$Q$2)+(MicMax!H56*$R$2)+(NhuMax!H56*$S$2)+(GeoMax!H56*$T$2)+(StcMax!H56*$U$2)+(EriMax!H56*$V$2)+(OntMax!H56*$W$2))/$X$2</f>
        <v>27.09657790470141</v>
      </c>
      <c r="I56" s="2">
        <f>((SupMax!I56*$Q$2)+(MicMax!I56*$R$2)+(NhuMax!I56*$S$2)+(GeoMax!I56*$T$2)+(StcMax!I56*$U$2)+(EriMax!I56*$V$2)+(OntMax!I56*$W$2))/$X$2</f>
        <v>23.887644085080247</v>
      </c>
      <c r="J56" s="2">
        <f>((SupMax!J56*$Q$2)+(MicMax!J56*$R$2)+(NhuMax!J56*$S$2)+(GeoMax!J56*$T$2)+(StcMax!J56*$U$2)+(EriMax!J56*$V$2)+(OntMax!J56*$W$2))/$X$2</f>
        <v>21.439559755526187</v>
      </c>
      <c r="K56" s="2">
        <f>((SupMax!K56*$Q$2)+(MicMax!K56*$R$2)+(NhuMax!K56*$S$2)+(GeoMax!K56*$T$2)+(StcMax!K56*$U$2)+(EriMax!K56*$V$2)+(OntMax!K56*$W$2))/$X$2</f>
        <v>12.702640745023052</v>
      </c>
      <c r="L56" s="2">
        <f>((SupMax!L56*$Q$2)+(MicMax!L56*$R$2)+(NhuMax!L56*$S$2)+(GeoMax!L56*$T$2)+(StcMax!L56*$U$2)+(EriMax!L56*$V$2)+(OntMax!L56*$W$2))/$X$2</f>
        <v>8.877255877253882</v>
      </c>
      <c r="M56" s="2">
        <f>((SupMax!M56*$Q$2)+(MicMax!M56*$R$2)+(NhuMax!M56*$S$2)+(GeoMax!M56*$T$2)+(StcMax!M56*$U$2)+(EriMax!M56*$V$2)+(OntMax!M56*$W$2))/$X$2</f>
        <v>0.6543241338490189</v>
      </c>
      <c r="N56" s="2">
        <f>((SupMax!N56*$Q$2)+(MicMax!N56*$R$2)+(NhuMax!N56*$S$2)+(GeoMax!N56*$T$2)+(StcMax!N56*$U$2)+(EriMax!N56*$V$2)+(OntMax!N56*$W$2))/$X$2</f>
        <v>12.62553553125283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B57" sqref="B57:N57"/>
    </sheetView>
  </sheetViews>
  <sheetFormatPr defaultColWidth="9.140625" defaultRowHeight="12.75"/>
  <sheetData>
    <row r="1" ht="12.75">
      <c r="A1" t="s">
        <v>21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(SupMin!B5+SupMax!B5)/2</f>
        <v>-16.245</v>
      </c>
      <c r="C5" s="2">
        <f>(SupMin!C5+SupMax!C5)/2</f>
        <v>-13.935</v>
      </c>
      <c r="D5" s="2">
        <f>(SupMin!D5+SupMax!D5)/2</f>
        <v>-7.59</v>
      </c>
      <c r="E5" s="2">
        <f>(SupMin!E5+SupMax!E5)/2</f>
        <v>3.3899999999999997</v>
      </c>
      <c r="F5" s="2">
        <f>(SupMin!F5+SupMax!F5)/2</f>
        <v>8.325000000000001</v>
      </c>
      <c r="G5" s="2">
        <f>(SupMin!G5+SupMax!G5)/2</f>
        <v>13.325000000000001</v>
      </c>
      <c r="H5" s="2">
        <f>(SupMin!H5+SupMax!H5)/2</f>
        <v>16.81</v>
      </c>
      <c r="I5" s="2">
        <f>(SupMin!I5+SupMax!I5)/2</f>
        <v>17.045</v>
      </c>
      <c r="J5" s="2">
        <f>(SupMin!J5+SupMax!J5)/2</f>
        <v>14.18</v>
      </c>
      <c r="K5" s="2">
        <f>(SupMin!K5+SupMax!K5)/2</f>
        <v>7.03</v>
      </c>
      <c r="L5" s="2">
        <f>(SupMin!L5+SupMax!L5)/2</f>
        <v>0.5700000000000001</v>
      </c>
      <c r="M5" s="2">
        <f>(SupMin!M5+SupMax!M5)/2</f>
        <v>-7.9</v>
      </c>
      <c r="N5" s="2">
        <f>(SupMin!N5+SupMax!N5)/2</f>
        <v>2.9170833333333324</v>
      </c>
    </row>
    <row r="6" spans="1:14" ht="12.75">
      <c r="A6">
        <v>1949</v>
      </c>
      <c r="B6" s="2">
        <f>(SupMin!B6+SupMax!B6)/2</f>
        <v>-11.125</v>
      </c>
      <c r="C6" s="2">
        <f>(SupMin!C6+SupMax!C6)/2</f>
        <v>-12.185</v>
      </c>
      <c r="D6" s="2">
        <f>(SupMin!D6+SupMax!D6)/2</f>
        <v>-6.9399999999999995</v>
      </c>
      <c r="E6" s="2">
        <f>(SupMin!E6+SupMax!E6)/2</f>
        <v>3.79</v>
      </c>
      <c r="F6" s="2">
        <f>(SupMin!F6+SupMax!F6)/2</f>
        <v>8.81</v>
      </c>
      <c r="G6" s="2">
        <f>(SupMin!G6+SupMax!G6)/2</f>
        <v>15.21</v>
      </c>
      <c r="H6" s="2">
        <f>(SupMin!H6+SupMax!H6)/2</f>
        <v>17.305</v>
      </c>
      <c r="I6" s="2">
        <f>(SupMin!I6+SupMax!I6)/2</f>
        <v>17.73</v>
      </c>
      <c r="J6" s="2">
        <f>(SupMin!J6+SupMax!J6)/2</f>
        <v>10.67</v>
      </c>
      <c r="K6" s="2">
        <f>(SupMin!K6+SupMax!K6)/2</f>
        <v>7.615</v>
      </c>
      <c r="L6" s="2">
        <f>(SupMin!L6+SupMax!L6)/2</f>
        <v>-2.085</v>
      </c>
      <c r="M6" s="2">
        <f>(SupMin!M6+SupMax!M6)/2</f>
        <v>-8.92</v>
      </c>
      <c r="N6" s="2">
        <f>(SupMin!N6+SupMax!N6)/2</f>
        <v>3.322916666666667</v>
      </c>
    </row>
    <row r="7" spans="1:14" ht="12.75">
      <c r="A7">
        <v>1950</v>
      </c>
      <c r="B7" s="2">
        <f>(SupMin!B7+SupMax!B7)/2</f>
        <v>-15.595</v>
      </c>
      <c r="C7" s="2">
        <f>(SupMin!C7+SupMax!C7)/2</f>
        <v>-11.7</v>
      </c>
      <c r="D7" s="2">
        <f>(SupMin!D7+SupMax!D7)/2</f>
        <v>-9.275</v>
      </c>
      <c r="E7" s="2">
        <f>(SupMin!E7+SupMax!E7)/2</f>
        <v>-2.165</v>
      </c>
      <c r="F7" s="2">
        <f>(SupMin!F7+SupMax!F7)/2</f>
        <v>7.58</v>
      </c>
      <c r="G7" s="2">
        <f>(SupMin!G7+SupMax!G7)/2</f>
        <v>12.73</v>
      </c>
      <c r="H7" s="2">
        <f>(SupMin!H7+SupMax!H7)/2</f>
        <v>14.945</v>
      </c>
      <c r="I7" s="2">
        <f>(SupMin!I7+SupMax!I7)/2</f>
        <v>13.350000000000001</v>
      </c>
      <c r="J7" s="2">
        <f>(SupMin!J7+SupMax!J7)/2</f>
        <v>11.465</v>
      </c>
      <c r="K7" s="2">
        <f>(SupMin!K7+SupMax!K7)/2</f>
        <v>7.045</v>
      </c>
      <c r="L7" s="2">
        <f>(SupMin!L7+SupMax!L7)/2</f>
        <v>-3.27</v>
      </c>
      <c r="M7" s="2">
        <f>(SupMin!M7+SupMax!M7)/2</f>
        <v>-11.885</v>
      </c>
      <c r="N7" s="2">
        <f>(SupMin!N7+SupMax!N7)/2</f>
        <v>1.102083333333332</v>
      </c>
    </row>
    <row r="8" spans="1:14" ht="12.75">
      <c r="A8">
        <v>1951</v>
      </c>
      <c r="B8" s="2">
        <f>(SupMin!B8+SupMax!B8)/2</f>
        <v>-13.26</v>
      </c>
      <c r="C8" s="2">
        <f>(SupMin!C8+SupMax!C8)/2</f>
        <v>-10.655000000000001</v>
      </c>
      <c r="D8" s="2">
        <f>(SupMin!D8+SupMax!D8)/2</f>
        <v>-6.45</v>
      </c>
      <c r="E8" s="2">
        <f>(SupMin!E8+SupMax!E8)/2</f>
        <v>2.58</v>
      </c>
      <c r="F8" s="2">
        <f>(SupMin!F8+SupMax!F8)/2</f>
        <v>10.77</v>
      </c>
      <c r="G8" s="2">
        <f>(SupMin!G8+SupMax!G8)/2</f>
        <v>12.73</v>
      </c>
      <c r="H8" s="2">
        <f>(SupMin!H8+SupMax!H8)/2</f>
        <v>16.46</v>
      </c>
      <c r="I8" s="2">
        <f>(SupMin!I8+SupMax!I8)/2</f>
        <v>14.64</v>
      </c>
      <c r="J8" s="2">
        <f>(SupMin!J8+SupMax!J8)/2</f>
        <v>10.525</v>
      </c>
      <c r="K8" s="2">
        <f>(SupMin!K8+SupMax!K8)/2</f>
        <v>5.15</v>
      </c>
      <c r="L8" s="2">
        <f>(SupMin!L8+SupMax!L8)/2</f>
        <v>-5.01</v>
      </c>
      <c r="M8" s="2">
        <f>(SupMin!M8+SupMax!M8)/2</f>
        <v>-10.59</v>
      </c>
      <c r="N8" s="2">
        <f>(SupMin!N8+SupMax!N8)/2</f>
        <v>2.240833333333333</v>
      </c>
    </row>
    <row r="9" spans="1:14" ht="12.75">
      <c r="A9">
        <v>1952</v>
      </c>
      <c r="B9" s="2">
        <f>(SupMin!B9+SupMax!B9)/2</f>
        <v>-12.23</v>
      </c>
      <c r="C9" s="2">
        <f>(SupMin!C9+SupMax!C9)/2</f>
        <v>-8.825000000000001</v>
      </c>
      <c r="D9" s="2">
        <f>(SupMin!D9+SupMax!D9)/2</f>
        <v>-6.21</v>
      </c>
      <c r="E9" s="2">
        <f>(SupMin!E9+SupMax!E9)/2</f>
        <v>4.6850000000000005</v>
      </c>
      <c r="F9" s="2">
        <f>(SupMin!F9+SupMax!F9)/2</f>
        <v>8.82</v>
      </c>
      <c r="G9" s="2">
        <f>(SupMin!G9+SupMax!G9)/2</f>
        <v>14.225</v>
      </c>
      <c r="H9" s="2">
        <f>(SupMin!H9+SupMax!H9)/2</f>
        <v>17.15</v>
      </c>
      <c r="I9" s="2">
        <f>(SupMin!I9+SupMax!I9)/2</f>
        <v>16.185</v>
      </c>
      <c r="J9" s="2">
        <f>(SupMin!J9+SupMax!J9)/2</f>
        <v>12.985</v>
      </c>
      <c r="K9" s="2">
        <f>(SupMin!K9+SupMax!K9)/2</f>
        <v>3.835</v>
      </c>
      <c r="L9" s="2">
        <f>(SupMin!L9+SupMax!L9)/2</f>
        <v>-0.355</v>
      </c>
      <c r="M9" s="2">
        <f>(SupMin!M9+SupMax!M9)/2</f>
        <v>-4.97</v>
      </c>
      <c r="N9" s="2">
        <f>(SupMin!N9+SupMax!N9)/2</f>
        <v>3.7745833333333336</v>
      </c>
    </row>
    <row r="10" spans="1:14" ht="12.75">
      <c r="A10">
        <v>1953</v>
      </c>
      <c r="B10" s="2">
        <f>(SupMin!B10+SupMax!B10)/2</f>
        <v>-10.655</v>
      </c>
      <c r="C10" s="2">
        <f>(SupMin!C10+SupMax!C10)/2</f>
        <v>-9.97</v>
      </c>
      <c r="D10" s="2">
        <f>(SupMin!D10+SupMax!D10)/2</f>
        <v>-3.765</v>
      </c>
      <c r="E10" s="2">
        <f>(SupMin!E10+SupMax!E10)/2</f>
        <v>1.7299999999999998</v>
      </c>
      <c r="F10" s="2">
        <f>(SupMin!F10+SupMax!F10)/2</f>
        <v>8.39</v>
      </c>
      <c r="G10" s="2">
        <f>(SupMin!G10+SupMax!G10)/2</f>
        <v>13.815000000000001</v>
      </c>
      <c r="H10" s="2">
        <f>(SupMin!H10+SupMax!H10)/2</f>
        <v>16.955</v>
      </c>
      <c r="I10" s="2">
        <f>(SupMin!I10+SupMax!I10)/2</f>
        <v>18.1</v>
      </c>
      <c r="J10" s="2">
        <f>(SupMin!J10+SupMax!J10)/2</f>
        <v>11.895</v>
      </c>
      <c r="K10" s="2">
        <f>(SupMin!K10+SupMax!K10)/2</f>
        <v>8.620000000000001</v>
      </c>
      <c r="L10" s="2">
        <f>(SupMin!L10+SupMax!L10)/2</f>
        <v>1.605</v>
      </c>
      <c r="M10" s="2">
        <f>(SupMin!M10+SupMax!M10)/2</f>
        <v>-7.775</v>
      </c>
      <c r="N10" s="2">
        <f>(SupMin!N10+SupMax!N10)/2</f>
        <v>4.078749999999999</v>
      </c>
    </row>
    <row r="11" spans="1:14" ht="12.75">
      <c r="A11">
        <v>1954</v>
      </c>
      <c r="B11" s="2">
        <f>(SupMin!B11+SupMax!B11)/2</f>
        <v>-15.015</v>
      </c>
      <c r="C11" s="2">
        <f>(SupMin!C11+SupMax!C11)/2</f>
        <v>-5.34</v>
      </c>
      <c r="D11" s="2">
        <f>(SupMin!D11+SupMax!D11)/2</f>
        <v>-7.09</v>
      </c>
      <c r="E11" s="2">
        <f>(SupMin!E11+SupMax!E11)/2</f>
        <v>1.42</v>
      </c>
      <c r="F11" s="2">
        <f>(SupMin!F11+SupMax!F11)/2</f>
        <v>5.7700000000000005</v>
      </c>
      <c r="G11" s="2">
        <f>(SupMin!G11+SupMax!G11)/2</f>
        <v>14.8</v>
      </c>
      <c r="H11" s="2">
        <f>(SupMin!H11+SupMax!H11)/2</f>
        <v>16.55</v>
      </c>
      <c r="I11" s="2">
        <f>(SupMin!I11+SupMax!I11)/2</f>
        <v>15.88</v>
      </c>
      <c r="J11" s="2">
        <f>(SupMin!J11+SupMax!J11)/2</f>
        <v>11.115</v>
      </c>
      <c r="K11" s="2">
        <f>(SupMin!K11+SupMax!K11)/2</f>
        <v>5.755</v>
      </c>
      <c r="L11" s="2">
        <f>(SupMin!L11+SupMax!L11)/2</f>
        <v>0.74</v>
      </c>
      <c r="M11" s="2">
        <f>(SupMin!M11+SupMax!M11)/2</f>
        <v>-7.335</v>
      </c>
      <c r="N11" s="2">
        <f>(SupMin!N11+SupMax!N11)/2</f>
        <v>3.104166666666667</v>
      </c>
    </row>
    <row r="12" spans="1:14" ht="12.75">
      <c r="A12">
        <v>1955</v>
      </c>
      <c r="B12" s="2">
        <f>(SupMin!B12+SupMax!B12)/2</f>
        <v>-11.905000000000001</v>
      </c>
      <c r="C12" s="2">
        <f>(SupMin!C12+SupMax!C12)/2</f>
        <v>-11.41</v>
      </c>
      <c r="D12" s="2">
        <f>(SupMin!D12+SupMax!D12)/2</f>
        <v>-8.805</v>
      </c>
      <c r="E12" s="2">
        <f>(SupMin!E12+SupMax!E12)/2</f>
        <v>6.205</v>
      </c>
      <c r="F12" s="2">
        <f>(SupMin!F12+SupMax!F12)/2</f>
        <v>10.364999999999998</v>
      </c>
      <c r="G12" s="2">
        <f>(SupMin!G12+SupMax!G12)/2</f>
        <v>15.35</v>
      </c>
      <c r="H12" s="2">
        <f>(SupMin!H12+SupMax!H12)/2</f>
        <v>19.555</v>
      </c>
      <c r="I12" s="2">
        <f>(SupMin!I12+SupMax!I12)/2</f>
        <v>19.200000000000003</v>
      </c>
      <c r="J12" s="2">
        <f>(SupMin!J12+SupMax!J12)/2</f>
        <v>12.065000000000001</v>
      </c>
      <c r="K12" s="2">
        <f>(SupMin!K12+SupMax!K12)/2</f>
        <v>7.44</v>
      </c>
      <c r="L12" s="2">
        <f>(SupMin!L12+SupMax!L12)/2</f>
        <v>-3.0749999999999997</v>
      </c>
      <c r="M12" s="2">
        <f>(SupMin!M12+SupMax!M12)/2</f>
        <v>-11.425</v>
      </c>
      <c r="N12" s="2">
        <f>(SupMin!N12+SupMax!N12)/2</f>
        <v>3.6300000000000003</v>
      </c>
    </row>
    <row r="13" spans="1:14" ht="12.75">
      <c r="A13">
        <v>1956</v>
      </c>
      <c r="B13" s="2">
        <f>(SupMin!B13+SupMax!B13)/2</f>
        <v>-10.245</v>
      </c>
      <c r="C13" s="2">
        <f>(SupMin!C13+SupMax!C13)/2</f>
        <v>-10.19</v>
      </c>
      <c r="D13" s="2">
        <f>(SupMin!D13+SupMax!D13)/2</f>
        <v>-7.805000000000001</v>
      </c>
      <c r="E13" s="2">
        <f>(SupMin!E13+SupMax!E13)/2</f>
        <v>0.5549999999999997</v>
      </c>
      <c r="F13" s="2">
        <f>(SupMin!F13+SupMax!F13)/2</f>
        <v>6.485</v>
      </c>
      <c r="G13" s="2">
        <f>(SupMin!G13+SupMax!G13)/2</f>
        <v>15.045</v>
      </c>
      <c r="H13" s="2">
        <f>(SupMin!H13+SupMax!H13)/2</f>
        <v>15.42</v>
      </c>
      <c r="I13" s="2">
        <f>(SupMin!I13+SupMax!I13)/2</f>
        <v>15.77</v>
      </c>
      <c r="J13" s="2">
        <f>(SupMin!J13+SupMax!J13)/2</f>
        <v>9.834999999999999</v>
      </c>
      <c r="K13" s="2">
        <f>(SupMin!K13+SupMax!K13)/2</f>
        <v>8.945</v>
      </c>
      <c r="L13" s="2">
        <f>(SupMin!L13+SupMax!L13)/2</f>
        <v>-1.1300000000000001</v>
      </c>
      <c r="M13" s="2">
        <f>(SupMin!M13+SupMax!M13)/2</f>
        <v>-9.94</v>
      </c>
      <c r="N13" s="2">
        <f>(SupMin!N13+SupMax!N13)/2</f>
        <v>2.72875</v>
      </c>
    </row>
    <row r="14" spans="1:14" ht="12.75">
      <c r="A14">
        <v>1957</v>
      </c>
      <c r="B14" s="2">
        <f>(SupMin!B14+SupMax!B14)/2</f>
        <v>-16.76</v>
      </c>
      <c r="C14" s="2">
        <f>(SupMin!C14+SupMax!C14)/2</f>
        <v>-10.855</v>
      </c>
      <c r="D14" s="2">
        <f>(SupMin!D14+SupMax!D14)/2</f>
        <v>-5.685</v>
      </c>
      <c r="E14" s="2">
        <f>(SupMin!E14+SupMax!E14)/2</f>
        <v>2.5149999999999997</v>
      </c>
      <c r="F14" s="2">
        <f>(SupMin!F14+SupMax!F14)/2</f>
        <v>8.545</v>
      </c>
      <c r="G14" s="2">
        <f>(SupMin!G14+SupMax!G14)/2</f>
        <v>13.09</v>
      </c>
      <c r="H14" s="2">
        <f>(SupMin!H14+SupMax!H14)/2</f>
        <v>17.05</v>
      </c>
      <c r="I14" s="2">
        <f>(SupMin!I14+SupMax!I14)/2</f>
        <v>16.240000000000002</v>
      </c>
      <c r="J14" s="2">
        <f>(SupMin!J14+SupMax!J14)/2</f>
        <v>11.364999999999998</v>
      </c>
      <c r="K14" s="2">
        <f>(SupMin!K14+SupMax!K14)/2</f>
        <v>6.615</v>
      </c>
      <c r="L14" s="2">
        <f>(SupMin!L14+SupMax!L14)/2</f>
        <v>-1.4450000000000003</v>
      </c>
      <c r="M14" s="2">
        <f>(SupMin!M14+SupMax!M14)/2</f>
        <v>-7.8500000000000005</v>
      </c>
      <c r="N14" s="2">
        <f>(SupMin!N14+SupMax!N14)/2</f>
        <v>2.7354166666666666</v>
      </c>
    </row>
    <row r="15" spans="1:14" ht="12.75">
      <c r="A15">
        <v>1958</v>
      </c>
      <c r="B15" s="2">
        <f>(SupMin!B15+SupMax!B15)/2</f>
        <v>-9.45</v>
      </c>
      <c r="C15" s="2">
        <f>(SupMin!C15+SupMax!C15)/2</f>
        <v>-12.98</v>
      </c>
      <c r="D15" s="2">
        <f>(SupMin!D15+SupMax!D15)/2</f>
        <v>-3.0100000000000007</v>
      </c>
      <c r="E15" s="2">
        <f>(SupMin!E15+SupMax!E15)/2</f>
        <v>3.9250000000000007</v>
      </c>
      <c r="F15" s="2">
        <f>(SupMin!F15+SupMax!F15)/2</f>
        <v>7.6850000000000005</v>
      </c>
      <c r="G15" s="2">
        <f>(SupMin!G15+SupMax!G15)/2</f>
        <v>11.625</v>
      </c>
      <c r="H15" s="2">
        <f>(SupMin!H15+SupMax!H15)/2</f>
        <v>15.985000000000001</v>
      </c>
      <c r="I15" s="2">
        <f>(SupMin!I15+SupMax!I15)/2</f>
        <v>16.009999999999998</v>
      </c>
      <c r="J15" s="2">
        <f>(SupMin!J15+SupMax!J15)/2</f>
        <v>12.469999999999999</v>
      </c>
      <c r="K15" s="2">
        <f>(SupMin!K15+SupMax!K15)/2</f>
        <v>7.33</v>
      </c>
      <c r="L15" s="2">
        <f>(SupMin!L15+SupMax!L15)/2</f>
        <v>-0.3999999999999999</v>
      </c>
      <c r="M15" s="2">
        <f>(SupMin!M15+SupMax!M15)/2</f>
        <v>-13.775</v>
      </c>
      <c r="N15" s="2">
        <f>(SupMin!N15+SupMax!N15)/2</f>
        <v>2.9512500000000017</v>
      </c>
    </row>
    <row r="16" spans="1:14" ht="12.75">
      <c r="A16">
        <v>1959</v>
      </c>
      <c r="B16" s="2">
        <f>(SupMin!B16+SupMax!B16)/2</f>
        <v>-15.945</v>
      </c>
      <c r="C16" s="2">
        <f>(SupMin!C16+SupMax!C16)/2</f>
        <v>-13.745</v>
      </c>
      <c r="D16" s="2">
        <f>(SupMin!D16+SupMax!D16)/2</f>
        <v>-5.5</v>
      </c>
      <c r="E16" s="2">
        <f>(SupMin!E16+SupMax!E16)/2</f>
        <v>2.015</v>
      </c>
      <c r="F16" s="2">
        <f>(SupMin!F16+SupMax!F16)/2</f>
        <v>9.934999999999999</v>
      </c>
      <c r="G16" s="2">
        <f>(SupMin!G16+SupMax!G16)/2</f>
        <v>14.754999999999999</v>
      </c>
      <c r="H16" s="2">
        <f>(SupMin!H16+SupMax!H16)/2</f>
        <v>17.6</v>
      </c>
      <c r="I16" s="2">
        <f>(SupMin!I16+SupMax!I16)/2</f>
        <v>17.805</v>
      </c>
      <c r="J16" s="2">
        <f>(SupMin!J16+SupMax!J16)/2</f>
        <v>13.02</v>
      </c>
      <c r="K16" s="2">
        <f>(SupMin!K16+SupMax!K16)/2</f>
        <v>4.4</v>
      </c>
      <c r="L16" s="2">
        <f>(SupMin!L16+SupMax!L16)/2</f>
        <v>-6.215</v>
      </c>
      <c r="M16" s="2">
        <f>(SupMin!M16+SupMax!M16)/2</f>
        <v>-5.67</v>
      </c>
      <c r="N16" s="2">
        <f>(SupMin!N16+SupMax!N16)/2</f>
        <v>2.704583333333332</v>
      </c>
    </row>
    <row r="17" spans="1:14" ht="12.75">
      <c r="A17">
        <v>1960</v>
      </c>
      <c r="B17" s="2">
        <f>(SupMin!B17+SupMax!B17)/2</f>
        <v>-10.85</v>
      </c>
      <c r="C17" s="2">
        <f>(SupMin!C17+SupMax!C17)/2</f>
        <v>-10.06</v>
      </c>
      <c r="D17" s="2">
        <f>(SupMin!D17+SupMax!D17)/2</f>
        <v>-9.329999999999998</v>
      </c>
      <c r="E17" s="2">
        <f>(SupMin!E17+SupMax!E17)/2</f>
        <v>2.45</v>
      </c>
      <c r="F17" s="2">
        <f>(SupMin!F17+SupMax!F17)/2</f>
        <v>9.13</v>
      </c>
      <c r="G17" s="2">
        <f>(SupMin!G17+SupMax!G17)/2</f>
        <v>13.25</v>
      </c>
      <c r="H17" s="2">
        <f>(SupMin!H17+SupMax!H17)/2</f>
        <v>16.13</v>
      </c>
      <c r="I17" s="2">
        <f>(SupMin!I17+SupMax!I17)/2</f>
        <v>17.189999999999998</v>
      </c>
      <c r="J17" s="2">
        <f>(SupMin!J17+SupMax!J17)/2</f>
        <v>12.555</v>
      </c>
      <c r="K17" s="2">
        <f>(SupMin!K17+SupMax!K17)/2</f>
        <v>6.77</v>
      </c>
      <c r="L17" s="2">
        <f>(SupMin!L17+SupMax!L17)/2</f>
        <v>0.1499999999999999</v>
      </c>
      <c r="M17" s="2">
        <f>(SupMin!M17+SupMax!M17)/2</f>
        <v>-11.325</v>
      </c>
      <c r="N17" s="2">
        <f>(SupMin!N17+SupMax!N17)/2</f>
        <v>3.005</v>
      </c>
    </row>
    <row r="18" spans="1:14" ht="12.75">
      <c r="A18">
        <v>1961</v>
      </c>
      <c r="B18" s="2">
        <f>(SupMin!B18+SupMax!B18)/2</f>
        <v>-13.915</v>
      </c>
      <c r="C18" s="2">
        <f>(SupMin!C18+SupMax!C18)/2</f>
        <v>-8.445</v>
      </c>
      <c r="D18" s="2">
        <f>(SupMin!D18+SupMax!D18)/2</f>
        <v>-3.4050000000000002</v>
      </c>
      <c r="E18" s="2">
        <f>(SupMin!E18+SupMax!E18)/2</f>
        <v>2.2350000000000003</v>
      </c>
      <c r="F18" s="2">
        <f>(SupMin!F18+SupMax!F18)/2</f>
        <v>7.9</v>
      </c>
      <c r="G18" s="2">
        <f>(SupMin!G18+SupMax!G18)/2</f>
        <v>13.595</v>
      </c>
      <c r="H18" s="2">
        <f>(SupMin!H18+SupMax!H18)/2</f>
        <v>17.095</v>
      </c>
      <c r="I18" s="2">
        <f>(SupMin!I18+SupMax!I18)/2</f>
        <v>17.515</v>
      </c>
      <c r="J18" s="2">
        <f>(SupMin!J18+SupMax!J18)/2</f>
        <v>13.049999999999999</v>
      </c>
      <c r="K18" s="2">
        <f>(SupMin!K18+SupMax!K18)/2</f>
        <v>7.03</v>
      </c>
      <c r="L18" s="2">
        <f>(SupMin!L18+SupMax!L18)/2</f>
        <v>-0.4350000000000003</v>
      </c>
      <c r="M18" s="2">
        <f>(SupMin!M18+SupMax!M18)/2</f>
        <v>-9.120000000000001</v>
      </c>
      <c r="N18" s="2">
        <f>(SupMin!N18+SupMax!N18)/2</f>
        <v>3.591666666666666</v>
      </c>
    </row>
    <row r="19" spans="1:14" ht="12.75">
      <c r="A19">
        <v>1962</v>
      </c>
      <c r="B19" s="2">
        <f>(SupMin!B19+SupMax!B19)/2</f>
        <v>-14.975</v>
      </c>
      <c r="C19" s="2">
        <f>(SupMin!C19+SupMax!C19)/2</f>
        <v>-14.16</v>
      </c>
      <c r="D19" s="2">
        <f>(SupMin!D19+SupMax!D19)/2</f>
        <v>-3.785</v>
      </c>
      <c r="E19" s="2">
        <f>(SupMin!E19+SupMax!E19)/2</f>
        <v>1.1</v>
      </c>
      <c r="F19" s="2">
        <f>(SupMin!F19+SupMax!F19)/2</f>
        <v>10.155000000000001</v>
      </c>
      <c r="G19" s="2">
        <f>(SupMin!G19+SupMax!G19)/2</f>
        <v>13.275</v>
      </c>
      <c r="H19" s="2">
        <f>(SupMin!H19+SupMax!H19)/2</f>
        <v>15.565000000000001</v>
      </c>
      <c r="I19" s="2">
        <f>(SupMin!I19+SupMax!I19)/2</f>
        <v>15.77</v>
      </c>
      <c r="J19" s="2">
        <f>(SupMin!J19+SupMax!J19)/2</f>
        <v>11.045</v>
      </c>
      <c r="K19" s="2">
        <f>(SupMin!K19+SupMax!K19)/2</f>
        <v>7.53</v>
      </c>
      <c r="L19" s="2">
        <f>(SupMin!L19+SupMax!L19)/2</f>
        <v>0.18500000000000005</v>
      </c>
      <c r="M19" s="2">
        <f>(SupMin!M19+SupMax!M19)/2</f>
        <v>-10.065</v>
      </c>
      <c r="N19" s="2">
        <f>(SupMin!N19+SupMax!N19)/2</f>
        <v>2.6366666666666667</v>
      </c>
    </row>
    <row r="20" spans="1:14" ht="12.75">
      <c r="A20">
        <v>1963</v>
      </c>
      <c r="B20" s="2">
        <f>(SupMin!B20+SupMax!B20)/2</f>
        <v>-17.18</v>
      </c>
      <c r="C20" s="2">
        <f>(SupMin!C20+SupMax!C20)/2</f>
        <v>-15.215</v>
      </c>
      <c r="D20" s="2">
        <f>(SupMin!D20+SupMax!D20)/2</f>
        <v>-5.89</v>
      </c>
      <c r="E20" s="2">
        <f>(SupMin!E20+SupMax!E20)/2</f>
        <v>3.05</v>
      </c>
      <c r="F20" s="2">
        <f>(SupMin!F20+SupMax!F20)/2</f>
        <v>7.69</v>
      </c>
      <c r="G20" s="2">
        <f>(SupMin!G20+SupMax!G20)/2</f>
        <v>14.28</v>
      </c>
      <c r="H20" s="2">
        <f>(SupMin!H20+SupMax!H20)/2</f>
        <v>17.564999999999998</v>
      </c>
      <c r="I20" s="2">
        <f>(SupMin!I20+SupMax!I20)/2</f>
        <v>15.655000000000001</v>
      </c>
      <c r="J20" s="2">
        <f>(SupMin!J20+SupMax!J20)/2</f>
        <v>12.055</v>
      </c>
      <c r="K20" s="2">
        <f>(SupMin!K20+SupMax!K20)/2</f>
        <v>11.515</v>
      </c>
      <c r="L20" s="2">
        <f>(SupMin!L20+SupMax!L20)/2</f>
        <v>1.53</v>
      </c>
      <c r="M20" s="2">
        <f>(SupMin!M20+SupMax!M20)/2</f>
        <v>-12.12</v>
      </c>
      <c r="N20" s="2">
        <f>(SupMin!N20+SupMax!N20)/2</f>
        <v>2.744583333333333</v>
      </c>
    </row>
    <row r="21" spans="1:14" ht="12.75">
      <c r="A21">
        <v>1964</v>
      </c>
      <c r="B21" s="2">
        <f>(SupMin!B21+SupMax!B21)/2</f>
        <v>-8.475</v>
      </c>
      <c r="C21" s="2">
        <f>(SupMin!C21+SupMax!C21)/2</f>
        <v>-9.675</v>
      </c>
      <c r="D21" s="2">
        <f>(SupMin!D21+SupMax!D21)/2</f>
        <v>-7.640000000000001</v>
      </c>
      <c r="E21" s="2">
        <f>(SupMin!E21+SupMax!E21)/2</f>
        <v>2.62</v>
      </c>
      <c r="F21" s="2">
        <f>(SupMin!F21+SupMax!F21)/2</f>
        <v>10.864999999999998</v>
      </c>
      <c r="G21" s="2">
        <f>(SupMin!G21+SupMax!G21)/2</f>
        <v>12.855</v>
      </c>
      <c r="H21" s="2">
        <f>(SupMin!H21+SupMax!H21)/2</f>
        <v>18.035</v>
      </c>
      <c r="I21" s="2">
        <f>(SupMin!I21+SupMax!I21)/2</f>
        <v>14.465</v>
      </c>
      <c r="J21" s="2">
        <f>(SupMin!J21+SupMax!J21)/2</f>
        <v>10.93</v>
      </c>
      <c r="K21" s="2">
        <f>(SupMin!K21+SupMax!K21)/2</f>
        <v>5.425000000000001</v>
      </c>
      <c r="L21" s="2">
        <f>(SupMin!L21+SupMax!L21)/2</f>
        <v>-0.9900000000000002</v>
      </c>
      <c r="M21" s="2">
        <f>(SupMin!M21+SupMax!M21)/2</f>
        <v>-11.77</v>
      </c>
      <c r="N21" s="2">
        <f>(SupMin!N21+SupMax!N21)/2</f>
        <v>3.05375</v>
      </c>
    </row>
    <row r="22" spans="1:14" ht="12.75">
      <c r="A22">
        <v>1965</v>
      </c>
      <c r="B22" s="2">
        <f>(SupMin!B22+SupMax!B22)/2</f>
        <v>-13.87</v>
      </c>
      <c r="C22" s="2">
        <f>(SupMin!C22+SupMax!C22)/2</f>
        <v>-13.91</v>
      </c>
      <c r="D22" s="2">
        <f>(SupMin!D22+SupMax!D22)/2</f>
        <v>-8.57</v>
      </c>
      <c r="E22" s="2">
        <f>(SupMin!E22+SupMax!E22)/2</f>
        <v>2.0300000000000002</v>
      </c>
      <c r="F22" s="2">
        <f>(SupMin!F22+SupMax!F22)/2</f>
        <v>9.65</v>
      </c>
      <c r="G22" s="2">
        <f>(SupMin!G22+SupMax!G22)/2</f>
        <v>13.2</v>
      </c>
      <c r="H22" s="2">
        <f>(SupMin!H22+SupMax!H22)/2</f>
        <v>14.565</v>
      </c>
      <c r="I22" s="2">
        <f>(SupMin!I22+SupMax!I22)/2</f>
        <v>14.785</v>
      </c>
      <c r="J22" s="2">
        <f>(SupMin!J22+SupMax!J22)/2</f>
        <v>9.440000000000001</v>
      </c>
      <c r="K22" s="2">
        <f>(SupMin!K22+SupMax!K22)/2</f>
        <v>6.295</v>
      </c>
      <c r="L22" s="2">
        <f>(SupMin!L22+SupMax!L22)/2</f>
        <v>-1.9499999999999997</v>
      </c>
      <c r="M22" s="2">
        <f>(SupMin!M22+SupMax!M22)/2</f>
        <v>-5.369999999999999</v>
      </c>
      <c r="N22" s="2">
        <f>(SupMin!N22+SupMax!N22)/2</f>
        <v>2.19125</v>
      </c>
    </row>
    <row r="23" spans="1:14" ht="12.75">
      <c r="A23">
        <v>1966</v>
      </c>
      <c r="B23" s="2">
        <f>(SupMin!B23+SupMax!B23)/2</f>
        <v>-15.715</v>
      </c>
      <c r="C23" s="2">
        <f>(SupMin!C23+SupMax!C23)/2</f>
        <v>-10.435</v>
      </c>
      <c r="D23" s="2">
        <f>(SupMin!D23+SupMax!D23)/2</f>
        <v>-3.495</v>
      </c>
      <c r="E23" s="2">
        <f>(SupMin!E23+SupMax!E23)/2</f>
        <v>1.305</v>
      </c>
      <c r="F23" s="2">
        <f>(SupMin!F23+SupMax!F23)/2</f>
        <v>6.53</v>
      </c>
      <c r="G23" s="2">
        <f>(SupMin!G23+SupMax!G23)/2</f>
        <v>14.504999999999999</v>
      </c>
      <c r="H23" s="2">
        <f>(SupMin!H23+SupMax!H23)/2</f>
        <v>18.34</v>
      </c>
      <c r="I23" s="2">
        <f>(SupMin!I23+SupMax!I23)/2</f>
        <v>15.775</v>
      </c>
      <c r="J23" s="2">
        <f>(SupMin!J23+SupMax!J23)/2</f>
        <v>12.425</v>
      </c>
      <c r="K23" s="2">
        <f>(SupMin!K23+SupMax!K23)/2</f>
        <v>5.415</v>
      </c>
      <c r="L23" s="2">
        <f>(SupMin!L23+SupMax!L23)/2</f>
        <v>-3.64</v>
      </c>
      <c r="M23" s="2">
        <f>(SupMin!M23+SupMax!M23)/2</f>
        <v>-9.725</v>
      </c>
      <c r="N23" s="2">
        <f>(SupMin!N23+SupMax!N23)/2</f>
        <v>2.6070833333333336</v>
      </c>
    </row>
    <row r="24" spans="1:14" ht="12.75">
      <c r="A24">
        <v>1967</v>
      </c>
      <c r="B24" s="2">
        <f>(SupMin!B24+SupMax!B24)/2</f>
        <v>-12.135000000000002</v>
      </c>
      <c r="C24" s="2">
        <f>(SupMin!C24+SupMax!C24)/2</f>
        <v>-15.925</v>
      </c>
      <c r="D24" s="2">
        <f>(SupMin!D24+SupMax!D24)/2</f>
        <v>-5.8549999999999995</v>
      </c>
      <c r="E24" s="2">
        <f>(SupMin!E24+SupMax!E24)/2</f>
        <v>1.805</v>
      </c>
      <c r="F24" s="2">
        <f>(SupMin!F24+SupMax!F24)/2</f>
        <v>5.915</v>
      </c>
      <c r="G24" s="2">
        <f>(SupMin!G24+SupMax!G24)/2</f>
        <v>13.655000000000001</v>
      </c>
      <c r="H24" s="2">
        <f>(SupMin!H24+SupMax!H24)/2</f>
        <v>15.415</v>
      </c>
      <c r="I24" s="2">
        <f>(SupMin!I24+SupMax!I24)/2</f>
        <v>15.04</v>
      </c>
      <c r="J24" s="2">
        <f>(SupMin!J24+SupMax!J24)/2</f>
        <v>12.565</v>
      </c>
      <c r="K24" s="2">
        <f>(SupMin!K24+SupMax!K24)/2</f>
        <v>5.375</v>
      </c>
      <c r="L24" s="2">
        <f>(SupMin!L24+SupMax!L24)/2</f>
        <v>-2.82</v>
      </c>
      <c r="M24" s="2">
        <f>(SupMin!M24+SupMax!M24)/2</f>
        <v>-7.640000000000001</v>
      </c>
      <c r="N24" s="2">
        <f>(SupMin!N24+SupMax!N24)/2</f>
        <v>2.11625</v>
      </c>
    </row>
    <row r="25" spans="1:14" ht="12.75">
      <c r="A25">
        <v>1968</v>
      </c>
      <c r="B25" s="2">
        <f>(SupMin!B25+SupMax!B25)/2</f>
        <v>-12.93</v>
      </c>
      <c r="C25" s="2">
        <f>(SupMin!C25+SupMax!C25)/2</f>
        <v>-13.14</v>
      </c>
      <c r="D25" s="2">
        <f>(SupMin!D25+SupMax!D25)/2</f>
        <v>-2.8449999999999998</v>
      </c>
      <c r="E25" s="2">
        <f>(SupMin!E25+SupMax!E25)/2</f>
        <v>3.4750000000000005</v>
      </c>
      <c r="F25" s="2">
        <f>(SupMin!F25+SupMax!F25)/2</f>
        <v>8.2</v>
      </c>
      <c r="G25" s="2">
        <f>(SupMin!G25+SupMax!G25)/2</f>
        <v>12.420000000000002</v>
      </c>
      <c r="H25" s="2">
        <f>(SupMin!H25+SupMax!H25)/2</f>
        <v>15.645</v>
      </c>
      <c r="I25" s="2">
        <f>(SupMin!I25+SupMax!I25)/2</f>
        <v>15.079999999999998</v>
      </c>
      <c r="J25" s="2">
        <f>(SupMin!J25+SupMax!J25)/2</f>
        <v>13.454999999999998</v>
      </c>
      <c r="K25" s="2">
        <f>(SupMin!K25+SupMax!K25)/2</f>
        <v>7.855</v>
      </c>
      <c r="L25" s="2">
        <f>(SupMin!L25+SupMax!L25)/2</f>
        <v>-1.4649999999999999</v>
      </c>
      <c r="M25" s="2">
        <f>(SupMin!M25+SupMax!M25)/2</f>
        <v>-9.469999999999999</v>
      </c>
      <c r="N25" s="2">
        <f>(SupMin!N25+SupMax!N25)/2</f>
        <v>3.0233333333333325</v>
      </c>
    </row>
    <row r="26" spans="1:14" ht="12.75">
      <c r="A26">
        <v>1969</v>
      </c>
      <c r="B26" s="2">
        <f>(SupMin!B26+SupMax!B26)/2</f>
        <v>-11.485</v>
      </c>
      <c r="C26" s="2">
        <f>(SupMin!C26+SupMax!C26)/2</f>
        <v>-9.935</v>
      </c>
      <c r="D26" s="2">
        <f>(SupMin!D26+SupMax!D26)/2</f>
        <v>-7.32</v>
      </c>
      <c r="E26" s="2">
        <f>(SupMin!E26+SupMax!E26)/2</f>
        <v>3.2350000000000003</v>
      </c>
      <c r="F26" s="2">
        <f>(SupMin!F26+SupMax!F26)/2</f>
        <v>8.155000000000001</v>
      </c>
      <c r="G26" s="2">
        <f>(SupMin!G26+SupMax!G26)/2</f>
        <v>10.565</v>
      </c>
      <c r="H26" s="2">
        <f>(SupMin!H26+SupMax!H26)/2</f>
        <v>16.169999999999998</v>
      </c>
      <c r="I26" s="2">
        <f>(SupMin!I26+SupMax!I26)/2</f>
        <v>18.34</v>
      </c>
      <c r="J26" s="2">
        <f>(SupMin!J26+SupMax!J26)/2</f>
        <v>12.285</v>
      </c>
      <c r="K26" s="2">
        <f>(SupMin!K26+SupMax!K26)/2</f>
        <v>4.515</v>
      </c>
      <c r="L26" s="2">
        <f>(SupMin!L26+SupMax!L26)/2</f>
        <v>-1.3450000000000002</v>
      </c>
      <c r="M26" s="2">
        <f>(SupMin!M26+SupMax!M26)/2</f>
        <v>-7.5</v>
      </c>
      <c r="N26" s="2">
        <f>(SupMin!N26+SupMax!N26)/2</f>
        <v>2.9733333333333336</v>
      </c>
    </row>
    <row r="27" spans="1:14" ht="12.75">
      <c r="A27">
        <v>1970</v>
      </c>
      <c r="B27" s="2">
        <f>(SupMin!B27+SupMax!B27)/2</f>
        <v>-14.95</v>
      </c>
      <c r="C27" s="2">
        <f>(SupMin!C27+SupMax!C27)/2</f>
        <v>-14.055</v>
      </c>
      <c r="D27" s="2">
        <f>(SupMin!D27+SupMax!D27)/2</f>
        <v>-7.03</v>
      </c>
      <c r="E27" s="2">
        <f>(SupMin!E27+SupMax!E27)/2</f>
        <v>1.9349999999999998</v>
      </c>
      <c r="F27" s="2">
        <f>(SupMin!F27+SupMax!F27)/2</f>
        <v>7.16</v>
      </c>
      <c r="G27" s="2">
        <f>(SupMin!G27+SupMax!G27)/2</f>
        <v>14.190000000000001</v>
      </c>
      <c r="H27" s="2">
        <f>(SupMin!H27+SupMax!H27)/2</f>
        <v>17.88</v>
      </c>
      <c r="I27" s="2">
        <f>(SupMin!I27+SupMax!I27)/2</f>
        <v>17.33</v>
      </c>
      <c r="J27" s="2">
        <f>(SupMin!J27+SupMax!J27)/2</f>
        <v>12.185</v>
      </c>
      <c r="K27" s="2">
        <f>(SupMin!K27+SupMax!K27)/2</f>
        <v>7.705</v>
      </c>
      <c r="L27" s="2">
        <f>(SupMin!L27+SupMax!L27)/2</f>
        <v>-1.4799999999999998</v>
      </c>
      <c r="M27" s="2">
        <f>(SupMin!M27+SupMax!M27)/2</f>
        <v>-9.865</v>
      </c>
      <c r="N27" s="2">
        <f>(SupMin!N27+SupMax!N27)/2</f>
        <v>2.58375</v>
      </c>
    </row>
    <row r="28" spans="1:14" ht="12.75">
      <c r="A28">
        <v>1971</v>
      </c>
      <c r="B28" s="2">
        <f>(SupMin!B28+SupMax!B28)/2</f>
        <v>-15.715</v>
      </c>
      <c r="C28" s="2">
        <f>(SupMin!C28+SupMax!C28)/2</f>
        <v>-11.815</v>
      </c>
      <c r="D28" s="2">
        <f>(SupMin!D28+SupMax!D28)/2</f>
        <v>-6.86</v>
      </c>
      <c r="E28" s="2">
        <f>(SupMin!E28+SupMax!E28)/2</f>
        <v>2.275</v>
      </c>
      <c r="F28" s="2">
        <f>(SupMin!F28+SupMax!F28)/2</f>
        <v>7.375</v>
      </c>
      <c r="G28" s="2">
        <f>(SupMin!G28+SupMax!G28)/2</f>
        <v>14.34</v>
      </c>
      <c r="H28" s="2">
        <f>(SupMin!H28+SupMax!H28)/2</f>
        <v>14.815</v>
      </c>
      <c r="I28" s="2">
        <f>(SupMin!I28+SupMax!I28)/2</f>
        <v>15.145</v>
      </c>
      <c r="J28" s="2">
        <f>(SupMin!J28+SupMax!J28)/2</f>
        <v>13.364999999999998</v>
      </c>
      <c r="K28" s="2">
        <f>(SupMin!K28+SupMax!K28)/2</f>
        <v>9.344999999999999</v>
      </c>
      <c r="L28" s="2">
        <f>(SupMin!L28+SupMax!L28)/2</f>
        <v>-1.65</v>
      </c>
      <c r="M28" s="2">
        <f>(SupMin!M28+SupMax!M28)/2</f>
        <v>-8.765</v>
      </c>
      <c r="N28" s="2">
        <f>(SupMin!N28+SupMax!N28)/2</f>
        <v>2.654583333333334</v>
      </c>
    </row>
    <row r="29" spans="1:14" ht="12.75">
      <c r="A29">
        <v>1972</v>
      </c>
      <c r="B29" s="2">
        <f>(SupMin!B29+SupMax!B29)/2</f>
        <v>-15.86</v>
      </c>
      <c r="C29" s="2">
        <f>(SupMin!C29+SupMax!C29)/2</f>
        <v>-14.829999999999998</v>
      </c>
      <c r="D29" s="2">
        <f>(SupMin!D29+SupMax!D29)/2</f>
        <v>-8.97</v>
      </c>
      <c r="E29" s="2">
        <f>(SupMin!E29+SupMax!E29)/2</f>
        <v>0.07499999999999973</v>
      </c>
      <c r="F29" s="2">
        <f>(SupMin!F29+SupMax!F29)/2</f>
        <v>10.44</v>
      </c>
      <c r="G29" s="2">
        <f>(SupMin!G29+SupMax!G29)/2</f>
        <v>12.825000000000001</v>
      </c>
      <c r="H29" s="2">
        <f>(SupMin!H29+SupMax!H29)/2</f>
        <v>14.975</v>
      </c>
      <c r="I29" s="2">
        <f>(SupMin!I29+SupMax!I29)/2</f>
        <v>15.415</v>
      </c>
      <c r="J29" s="2">
        <f>(SupMin!J29+SupMax!J29)/2</f>
        <v>10.235</v>
      </c>
      <c r="K29" s="2">
        <f>(SupMin!K29+SupMax!K29)/2</f>
        <v>4.125</v>
      </c>
      <c r="L29" s="2">
        <f>(SupMin!L29+SupMax!L29)/2</f>
        <v>-2.315</v>
      </c>
      <c r="M29" s="2">
        <f>(SupMin!M29+SupMax!M29)/2</f>
        <v>-12.674999999999999</v>
      </c>
      <c r="N29" s="2">
        <f>(SupMin!N29+SupMax!N29)/2</f>
        <v>1.1199999999999997</v>
      </c>
    </row>
    <row r="30" spans="1:14" ht="12.75">
      <c r="A30">
        <v>1973</v>
      </c>
      <c r="B30" s="2">
        <f>(SupMin!B30+SupMax!B30)/2</f>
        <v>-10.285</v>
      </c>
      <c r="C30" s="2">
        <f>(SupMin!C30+SupMax!C30)/2</f>
        <v>-11.445</v>
      </c>
      <c r="D30" s="2">
        <f>(SupMin!D30+SupMax!D30)/2</f>
        <v>-0.645</v>
      </c>
      <c r="E30" s="2">
        <f>(SupMin!E30+SupMax!E30)/2</f>
        <v>2.47</v>
      </c>
      <c r="F30" s="2">
        <f>(SupMin!F30+SupMax!F30)/2</f>
        <v>7.6499999999999995</v>
      </c>
      <c r="G30" s="2">
        <f>(SupMin!G30+SupMax!G30)/2</f>
        <v>13.415000000000001</v>
      </c>
      <c r="H30" s="2">
        <f>(SupMin!H30+SupMax!H30)/2</f>
        <v>16.47</v>
      </c>
      <c r="I30" s="2">
        <f>(SupMin!I30+SupMax!I30)/2</f>
        <v>17.735</v>
      </c>
      <c r="J30" s="2">
        <f>(SupMin!J30+SupMax!J30)/2</f>
        <v>11.86</v>
      </c>
      <c r="K30" s="2">
        <f>(SupMin!K30+SupMax!K30)/2</f>
        <v>8.79</v>
      </c>
      <c r="L30" s="2">
        <f>(SupMin!L30+SupMax!L30)/2</f>
        <v>-1.33</v>
      </c>
      <c r="M30" s="2">
        <f>(SupMin!M30+SupMax!M30)/2</f>
        <v>-10.41</v>
      </c>
      <c r="N30" s="2">
        <f>(SupMin!N30+SupMax!N30)/2</f>
        <v>3.6895833333333337</v>
      </c>
    </row>
    <row r="31" spans="1:14" ht="12.75">
      <c r="A31">
        <v>1974</v>
      </c>
      <c r="B31" s="2">
        <f>(SupMin!B31+SupMax!B31)/2</f>
        <v>-14.395</v>
      </c>
      <c r="C31" s="2">
        <f>(SupMin!C31+SupMax!C31)/2</f>
        <v>-14.055</v>
      </c>
      <c r="D31" s="2">
        <f>(SupMin!D31+SupMax!D31)/2</f>
        <v>-7.595</v>
      </c>
      <c r="E31" s="2">
        <f>(SupMin!E31+SupMax!E31)/2</f>
        <v>1.3050000000000002</v>
      </c>
      <c r="F31" s="2">
        <f>(SupMin!F31+SupMax!F31)/2</f>
        <v>6.69</v>
      </c>
      <c r="G31" s="2">
        <f>(SupMin!G31+SupMax!G31)/2</f>
        <v>13</v>
      </c>
      <c r="H31" s="2">
        <f>(SupMin!H31+SupMax!H31)/2</f>
        <v>17.314999999999998</v>
      </c>
      <c r="I31" s="2">
        <f>(SupMin!I31+SupMax!I31)/2</f>
        <v>15.559999999999999</v>
      </c>
      <c r="J31" s="2">
        <f>(SupMin!J31+SupMax!J31)/2</f>
        <v>9.135</v>
      </c>
      <c r="K31" s="2">
        <f>(SupMin!K31+SupMax!K31)/2</f>
        <v>5.13</v>
      </c>
      <c r="L31" s="2">
        <f>(SupMin!L31+SupMax!L31)/2</f>
        <v>-0.7049999999999998</v>
      </c>
      <c r="M31" s="2">
        <f>(SupMin!M31+SupMax!M31)/2</f>
        <v>-5.945</v>
      </c>
      <c r="N31" s="2">
        <f>(SupMin!N31+SupMax!N31)/2</f>
        <v>2.12</v>
      </c>
    </row>
    <row r="32" spans="1:14" ht="12.75">
      <c r="A32">
        <v>1975</v>
      </c>
      <c r="B32" s="2">
        <f>(SupMin!B32+SupMax!B32)/2</f>
        <v>-11.405</v>
      </c>
      <c r="C32" s="2">
        <f>(SupMin!C32+SupMax!C32)/2</f>
        <v>-10.235</v>
      </c>
      <c r="D32" s="2">
        <f>(SupMin!D32+SupMax!D32)/2</f>
        <v>-7.09</v>
      </c>
      <c r="E32" s="2">
        <f>(SupMin!E32+SupMax!E32)/2</f>
        <v>-0.45999999999999996</v>
      </c>
      <c r="F32" s="2">
        <f>(SupMin!F32+SupMax!F32)/2</f>
        <v>11.07</v>
      </c>
      <c r="G32" s="2">
        <f>(SupMin!G32+SupMax!G32)/2</f>
        <v>14.035</v>
      </c>
      <c r="H32" s="2">
        <f>(SupMin!H32+SupMax!H32)/2</f>
        <v>18.04</v>
      </c>
      <c r="I32" s="2">
        <f>(SupMin!I32+SupMax!I32)/2</f>
        <v>16.58</v>
      </c>
      <c r="J32" s="2">
        <f>(SupMin!J32+SupMax!J32)/2</f>
        <v>10.365</v>
      </c>
      <c r="K32" s="2">
        <f>(SupMin!K32+SupMax!K32)/2</f>
        <v>7.07</v>
      </c>
      <c r="L32" s="2">
        <f>(SupMin!L32+SupMax!L32)/2</f>
        <v>-0.23499999999999988</v>
      </c>
      <c r="M32" s="2">
        <f>(SupMin!M32+SupMax!M32)/2</f>
        <v>-10.36</v>
      </c>
      <c r="N32" s="2">
        <f>(SupMin!N32+SupMax!N32)/2</f>
        <v>3.114583333333333</v>
      </c>
    </row>
    <row r="33" spans="1:14" ht="12.75">
      <c r="A33">
        <v>1976</v>
      </c>
      <c r="B33" s="2">
        <f>(SupMin!B33+SupMax!B33)/2</f>
        <v>-14.815000000000001</v>
      </c>
      <c r="C33" s="2">
        <f>(SupMin!C33+SupMax!C33)/2</f>
        <v>-8.145</v>
      </c>
      <c r="D33" s="2">
        <f>(SupMin!D33+SupMax!D33)/2</f>
        <v>-6.595</v>
      </c>
      <c r="E33" s="2">
        <f>(SupMin!E33+SupMax!E33)/2</f>
        <v>3.9099999999999997</v>
      </c>
      <c r="F33" s="2">
        <f>(SupMin!F33+SupMax!F33)/2</f>
        <v>8.299999999999999</v>
      </c>
      <c r="G33" s="2">
        <f>(SupMin!G33+SupMax!G33)/2</f>
        <v>15.190000000000001</v>
      </c>
      <c r="H33" s="2">
        <f>(SupMin!H33+SupMax!H33)/2</f>
        <v>16.88</v>
      </c>
      <c r="I33" s="2">
        <f>(SupMin!I33+SupMax!I33)/2</f>
        <v>17.02</v>
      </c>
      <c r="J33" s="2">
        <f>(SupMin!J33+SupMax!J33)/2</f>
        <v>11.129999999999999</v>
      </c>
      <c r="K33" s="2">
        <f>(SupMin!K33+SupMax!K33)/2</f>
        <v>3.6950000000000003</v>
      </c>
      <c r="L33" s="2">
        <f>(SupMin!L33+SupMax!L33)/2</f>
        <v>-4.305</v>
      </c>
      <c r="M33" s="2">
        <f>(SupMin!M33+SupMax!M33)/2</f>
        <v>-15.424999999999999</v>
      </c>
      <c r="N33" s="2">
        <f>(SupMin!N33+SupMax!N33)/2</f>
        <v>2.2366666666666664</v>
      </c>
    </row>
    <row r="34" spans="1:14" ht="12.75">
      <c r="A34">
        <v>1977</v>
      </c>
      <c r="B34" s="2">
        <f>(SupMin!B34+SupMax!B34)/2</f>
        <v>-16.88</v>
      </c>
      <c r="C34" s="2">
        <f>(SupMin!C34+SupMax!C34)/2</f>
        <v>-9.965</v>
      </c>
      <c r="D34" s="2">
        <f>(SupMin!D34+SupMax!D34)/2</f>
        <v>-1.59</v>
      </c>
      <c r="E34" s="2">
        <f>(SupMin!E34+SupMax!E34)/2</f>
        <v>3.97</v>
      </c>
      <c r="F34" s="2">
        <f>(SupMin!F34+SupMax!F34)/2</f>
        <v>12.235</v>
      </c>
      <c r="G34" s="2">
        <f>(SupMin!G34+SupMax!G34)/2</f>
        <v>12.745000000000001</v>
      </c>
      <c r="H34" s="2">
        <f>(SupMin!H34+SupMax!H34)/2</f>
        <v>16.6</v>
      </c>
      <c r="I34" s="2">
        <f>(SupMin!I34+SupMax!I34)/2</f>
        <v>13.715</v>
      </c>
      <c r="J34" s="2">
        <f>(SupMin!J34+SupMax!J34)/2</f>
        <v>11.580000000000002</v>
      </c>
      <c r="K34" s="2">
        <f>(SupMin!K34+SupMax!K34)/2</f>
        <v>6.475</v>
      </c>
      <c r="L34" s="2">
        <f>(SupMin!L34+SupMax!L34)/2</f>
        <v>-0.5450000000000002</v>
      </c>
      <c r="M34" s="2">
        <f>(SupMin!M34+SupMax!M34)/2</f>
        <v>-9.975</v>
      </c>
      <c r="N34" s="2">
        <f>(SupMin!N34+SupMax!N34)/2</f>
        <v>3.1970833333333335</v>
      </c>
    </row>
    <row r="35" spans="1:14" ht="12.75">
      <c r="A35">
        <v>1978</v>
      </c>
      <c r="B35" s="2">
        <f>(SupMin!B35+SupMax!B35)/2</f>
        <v>-14.575</v>
      </c>
      <c r="C35" s="2">
        <f>(SupMin!C35+SupMax!C35)/2</f>
        <v>-13.125</v>
      </c>
      <c r="D35" s="2">
        <f>(SupMin!D35+SupMax!D35)/2</f>
        <v>-6.72</v>
      </c>
      <c r="E35" s="2">
        <f>(SupMin!E35+SupMax!E35)/2</f>
        <v>1.19</v>
      </c>
      <c r="F35" s="2">
        <f>(SupMin!F35+SupMax!F35)/2</f>
        <v>10.205</v>
      </c>
      <c r="G35" s="2">
        <f>(SupMin!G35+SupMax!G35)/2</f>
        <v>12.559999999999999</v>
      </c>
      <c r="H35" s="2">
        <f>(SupMin!H35+SupMax!H35)/2</f>
        <v>15.765</v>
      </c>
      <c r="I35" s="2">
        <f>(SupMin!I35+SupMax!I35)/2</f>
        <v>16.150000000000002</v>
      </c>
      <c r="J35" s="2">
        <f>(SupMin!J35+SupMax!J35)/2</f>
        <v>12.315000000000001</v>
      </c>
      <c r="K35" s="2">
        <f>(SupMin!K35+SupMax!K35)/2</f>
        <v>6.175</v>
      </c>
      <c r="L35" s="2">
        <f>(SupMin!L35+SupMax!L35)/2</f>
        <v>-2.9099999999999997</v>
      </c>
      <c r="M35" s="2">
        <f>(SupMin!M35+SupMax!M35)/2</f>
        <v>-12.104999999999999</v>
      </c>
      <c r="N35" s="2">
        <f>(SupMin!N35+SupMax!N35)/2</f>
        <v>2.0770833333333334</v>
      </c>
    </row>
    <row r="36" spans="1:14" ht="12.75">
      <c r="A36">
        <v>1979</v>
      </c>
      <c r="B36" s="2">
        <f>(SupMin!B36+SupMax!B36)/2</f>
        <v>-17.095</v>
      </c>
      <c r="C36" s="2">
        <f>(SupMin!C36+SupMax!C36)/2</f>
        <v>-16.59</v>
      </c>
      <c r="D36" s="2">
        <f>(SupMin!D36+SupMax!D36)/2</f>
        <v>-5.675000000000001</v>
      </c>
      <c r="E36" s="2">
        <f>(SupMin!E36+SupMax!E36)/2</f>
        <v>0.7250000000000001</v>
      </c>
      <c r="F36" s="2">
        <f>(SupMin!F36+SupMax!F36)/2</f>
        <v>6.930000000000001</v>
      </c>
      <c r="G36" s="2">
        <f>(SupMin!G36+SupMax!G36)/2</f>
        <v>12.755</v>
      </c>
      <c r="H36" s="2">
        <f>(SupMin!H36+SupMax!H36)/2</f>
        <v>16.655</v>
      </c>
      <c r="I36" s="2">
        <f>(SupMin!I36+SupMax!I36)/2</f>
        <v>14.98</v>
      </c>
      <c r="J36" s="2">
        <f>(SupMin!J36+SupMax!J36)/2</f>
        <v>11.829999999999998</v>
      </c>
      <c r="K36" s="2">
        <f>(SupMin!K36+SupMax!K36)/2</f>
        <v>4.21</v>
      </c>
      <c r="L36" s="2">
        <f>(SupMin!L36+SupMax!L36)/2</f>
        <v>-2.0149999999999997</v>
      </c>
      <c r="M36" s="2">
        <f>(SupMin!M36+SupMax!M36)/2</f>
        <v>-6.295</v>
      </c>
      <c r="N36" s="2">
        <f>(SupMin!N36+SupMax!N36)/2</f>
        <v>1.7012500000000006</v>
      </c>
    </row>
    <row r="37" spans="1:14" ht="12.75">
      <c r="A37">
        <v>1980</v>
      </c>
      <c r="B37" s="2">
        <f>(SupMin!B37+SupMax!B37)/2</f>
        <v>-12.395</v>
      </c>
      <c r="C37" s="2">
        <f>(SupMin!C37+SupMax!C37)/2</f>
        <v>-12.98</v>
      </c>
      <c r="D37" s="2">
        <f>(SupMin!D37+SupMax!D37)/2</f>
        <v>-7.3500000000000005</v>
      </c>
      <c r="E37" s="2">
        <f>(SupMin!E37+SupMax!E37)/2</f>
        <v>3.6049999999999995</v>
      </c>
      <c r="F37" s="2">
        <f>(SupMin!F37+SupMax!F37)/2</f>
        <v>10.815</v>
      </c>
      <c r="G37" s="2">
        <f>(SupMin!G37+SupMax!G37)/2</f>
        <v>12.425</v>
      </c>
      <c r="H37" s="2">
        <f>(SupMin!H37+SupMax!H37)/2</f>
        <v>17.025</v>
      </c>
      <c r="I37" s="2">
        <f>(SupMin!I37+SupMax!I37)/2</f>
        <v>17.13</v>
      </c>
      <c r="J37" s="2">
        <f>(SupMin!J37+SupMax!J37)/2</f>
        <v>10.71</v>
      </c>
      <c r="K37" s="2">
        <f>(SupMin!K37+SupMax!K37)/2</f>
        <v>3.32</v>
      </c>
      <c r="L37" s="2">
        <f>(SupMin!L37+SupMax!L37)/2</f>
        <v>-1.755</v>
      </c>
      <c r="M37" s="2">
        <f>(SupMin!M37+SupMax!M37)/2</f>
        <v>-11.82</v>
      </c>
      <c r="N37" s="2">
        <f>(SupMin!N37+SupMax!N37)/2</f>
        <v>2.394166666666667</v>
      </c>
    </row>
    <row r="38" spans="1:14" ht="12.75">
      <c r="A38">
        <v>1981</v>
      </c>
      <c r="B38" s="2">
        <f>(SupMin!B38+SupMax!B38)/2</f>
        <v>-12.280000000000001</v>
      </c>
      <c r="C38" s="2">
        <f>(SupMin!C38+SupMax!C38)/2</f>
        <v>-8.45</v>
      </c>
      <c r="D38" s="2">
        <f>(SupMin!D38+SupMax!D38)/2</f>
        <v>-2.9349999999999996</v>
      </c>
      <c r="E38" s="2">
        <f>(SupMin!E38+SupMax!E38)/2</f>
        <v>2.8649999999999998</v>
      </c>
      <c r="F38" s="2">
        <f>(SupMin!F38+SupMax!F38)/2</f>
        <v>8.11</v>
      </c>
      <c r="G38" s="2">
        <f>(SupMin!G38+SupMax!G38)/2</f>
        <v>12.854999999999999</v>
      </c>
      <c r="H38" s="2">
        <f>(SupMin!H38+SupMax!H38)/2</f>
        <v>16.885</v>
      </c>
      <c r="I38" s="2">
        <f>(SupMin!I38+SupMax!I38)/2</f>
        <v>17.375</v>
      </c>
      <c r="J38" s="2">
        <f>(SupMin!J38+SupMax!J38)/2</f>
        <v>10.87</v>
      </c>
      <c r="K38" s="2">
        <f>(SupMin!K38+SupMax!K38)/2</f>
        <v>4.109999999999999</v>
      </c>
      <c r="L38" s="2">
        <f>(SupMin!L38+SupMax!L38)/2</f>
        <v>1.3050000000000002</v>
      </c>
      <c r="M38" s="2">
        <f>(SupMin!M38+SupMax!M38)/2</f>
        <v>-8.26</v>
      </c>
      <c r="N38" s="2">
        <f>(SupMin!N38+SupMax!N38)/2</f>
        <v>3.5375000000000005</v>
      </c>
    </row>
    <row r="39" spans="1:14" ht="12.75">
      <c r="A39">
        <v>1982</v>
      </c>
      <c r="B39" s="2">
        <f>(SupMin!B39+SupMax!B39)/2</f>
        <v>-18.605</v>
      </c>
      <c r="C39" s="2">
        <f>(SupMin!C39+SupMax!C39)/2</f>
        <v>-12.875</v>
      </c>
      <c r="D39" s="2">
        <f>(SupMin!D39+SupMax!D39)/2</f>
        <v>-6.18</v>
      </c>
      <c r="E39" s="2">
        <f>(SupMin!E39+SupMax!E39)/2</f>
        <v>0.1349999999999998</v>
      </c>
      <c r="F39" s="2">
        <f>(SupMin!F39+SupMax!F39)/2</f>
        <v>10.625</v>
      </c>
      <c r="G39" s="2">
        <f>(SupMin!G39+SupMax!G39)/2</f>
        <v>11.215</v>
      </c>
      <c r="H39" s="2">
        <f>(SupMin!H39+SupMax!H39)/2</f>
        <v>16.38</v>
      </c>
      <c r="I39" s="2">
        <f>(SupMin!I39+SupMax!I39)/2</f>
        <v>14.065</v>
      </c>
      <c r="J39" s="2">
        <f>(SupMin!J39+SupMax!J39)/2</f>
        <v>11.31</v>
      </c>
      <c r="K39" s="2">
        <f>(SupMin!K39+SupMax!K39)/2</f>
        <v>6.9750000000000005</v>
      </c>
      <c r="L39" s="2">
        <f>(SupMin!L39+SupMax!L39)/2</f>
        <v>-2.38</v>
      </c>
      <c r="M39" s="2">
        <f>(SupMin!M39+SupMax!M39)/2</f>
        <v>-6.595</v>
      </c>
      <c r="N39" s="2">
        <f>(SupMin!N39+SupMax!N39)/2</f>
        <v>2.0058333333333334</v>
      </c>
    </row>
    <row r="40" spans="1:14" ht="12.75">
      <c r="A40">
        <v>1983</v>
      </c>
      <c r="B40" s="2">
        <f>(SupMin!B40+SupMax!B40)/2</f>
        <v>-10.41</v>
      </c>
      <c r="C40" s="2">
        <f>(SupMin!C40+SupMax!C40)/2</f>
        <v>-7.435</v>
      </c>
      <c r="D40" s="2">
        <f>(SupMin!D40+SupMax!D40)/2</f>
        <v>-4.135</v>
      </c>
      <c r="E40" s="2">
        <f>(SupMin!E40+SupMax!E40)/2</f>
        <v>1.27</v>
      </c>
      <c r="F40" s="2">
        <f>(SupMin!F40+SupMax!F40)/2</f>
        <v>6.56</v>
      </c>
      <c r="G40" s="2">
        <f>(SupMin!G40+SupMax!G40)/2</f>
        <v>13.765</v>
      </c>
      <c r="H40" s="2">
        <f>(SupMin!H40+SupMax!H40)/2</f>
        <v>18.92</v>
      </c>
      <c r="I40" s="2">
        <f>(SupMin!I40+SupMax!I40)/2</f>
        <v>19.46</v>
      </c>
      <c r="J40" s="2">
        <f>(SupMin!J40+SupMax!J40)/2</f>
        <v>13.605</v>
      </c>
      <c r="K40" s="2">
        <f>(SupMin!K40+SupMax!K40)/2</f>
        <v>6.3100000000000005</v>
      </c>
      <c r="L40" s="2">
        <f>(SupMin!L40+SupMax!L40)/2</f>
        <v>-0.47499999999999987</v>
      </c>
      <c r="M40" s="2">
        <f>(SupMin!M40+SupMax!M40)/2</f>
        <v>-14.66</v>
      </c>
      <c r="N40" s="2">
        <f>(SupMin!N40+SupMax!N40)/2</f>
        <v>3.5645833333333337</v>
      </c>
    </row>
    <row r="41" spans="1:14" ht="12.75">
      <c r="A41">
        <v>1984</v>
      </c>
      <c r="B41" s="2">
        <f>(SupMin!B41+SupMax!B41)/2</f>
        <v>-14.915</v>
      </c>
      <c r="C41" s="2">
        <f>(SupMin!C41+SupMax!C41)/2</f>
        <v>-5.005</v>
      </c>
      <c r="D41" s="2">
        <f>(SupMin!D41+SupMax!D41)/2</f>
        <v>-8.195</v>
      </c>
      <c r="E41" s="2">
        <f>(SupMin!E41+SupMax!E41)/2</f>
        <v>4.845</v>
      </c>
      <c r="F41" s="2">
        <f>(SupMin!F41+SupMax!F41)/2</f>
        <v>7.745</v>
      </c>
      <c r="G41" s="2">
        <f>(SupMin!G41+SupMax!G41)/2</f>
        <v>13.959999999999999</v>
      </c>
      <c r="H41" s="2">
        <f>(SupMin!H41+SupMax!H41)/2</f>
        <v>16.310000000000002</v>
      </c>
      <c r="I41" s="2">
        <f>(SupMin!I41+SupMax!I41)/2</f>
        <v>17.94</v>
      </c>
      <c r="J41" s="2">
        <f>(SupMin!J41+SupMax!J41)/2</f>
        <v>10.76</v>
      </c>
      <c r="K41" s="2">
        <f>(SupMin!K41+SupMax!K41)/2</f>
        <v>7.785</v>
      </c>
      <c r="L41" s="2">
        <f>(SupMin!L41+SupMax!L41)/2</f>
        <v>-1.025</v>
      </c>
      <c r="M41" s="2">
        <f>(SupMin!M41+SupMax!M41)/2</f>
        <v>-9.54</v>
      </c>
      <c r="N41" s="2">
        <f>(SupMin!N41+SupMax!N41)/2</f>
        <v>3.3887500000000017</v>
      </c>
    </row>
    <row r="42" spans="1:14" ht="12.75">
      <c r="A42">
        <v>1985</v>
      </c>
      <c r="B42" s="2">
        <f>(SupMin!B42+SupMax!B42)/2</f>
        <v>-13.875</v>
      </c>
      <c r="C42" s="2">
        <f>(SupMin!C42+SupMax!C42)/2</f>
        <v>-12.575000000000001</v>
      </c>
      <c r="D42" s="2">
        <f>(SupMin!D42+SupMax!D42)/2</f>
        <v>-2.8999999999999995</v>
      </c>
      <c r="E42" s="2">
        <f>(SupMin!E42+SupMax!E42)/2</f>
        <v>3.79</v>
      </c>
      <c r="F42" s="2">
        <f>(SupMin!F42+SupMax!F42)/2</f>
        <v>9.795</v>
      </c>
      <c r="G42" s="2">
        <f>(SupMin!G42+SupMax!G42)/2</f>
        <v>11.860000000000001</v>
      </c>
      <c r="H42" s="2">
        <f>(SupMin!H42+SupMax!H42)/2</f>
        <v>15.305</v>
      </c>
      <c r="I42" s="2">
        <f>(SupMin!I42+SupMax!I42)/2</f>
        <v>15.385</v>
      </c>
      <c r="J42" s="2">
        <f>(SupMin!J42+SupMax!J42)/2</f>
        <v>11.965</v>
      </c>
      <c r="K42" s="2">
        <f>(SupMin!K42+SupMax!K42)/2</f>
        <v>6.275</v>
      </c>
      <c r="L42" s="2">
        <f>(SupMin!L42+SupMax!L42)/2</f>
        <v>-4.575</v>
      </c>
      <c r="M42" s="2">
        <f>(SupMin!M42+SupMax!M42)/2</f>
        <v>-13.82</v>
      </c>
      <c r="N42" s="2">
        <f>(SupMin!N42+SupMax!N42)/2</f>
        <v>2.2191666666666663</v>
      </c>
    </row>
    <row r="43" spans="1:14" ht="12.75">
      <c r="A43">
        <v>1986</v>
      </c>
      <c r="B43" s="2">
        <f>(SupMin!B43+SupMax!B43)/2</f>
        <v>-12.245</v>
      </c>
      <c r="C43" s="2">
        <f>(SupMin!C43+SupMax!C43)/2</f>
        <v>-11.015</v>
      </c>
      <c r="D43" s="2">
        <f>(SupMin!D43+SupMax!D43)/2</f>
        <v>-3.635</v>
      </c>
      <c r="E43" s="2">
        <f>(SupMin!E43+SupMax!E43)/2</f>
        <v>5.025</v>
      </c>
      <c r="F43" s="2">
        <f>(SupMin!F43+SupMax!F43)/2</f>
        <v>11.2</v>
      </c>
      <c r="G43" s="2">
        <f>(SupMin!G43+SupMax!G43)/2</f>
        <v>12.75</v>
      </c>
      <c r="H43" s="2">
        <f>(SupMin!H43+SupMax!H43)/2</f>
        <v>17.075000000000003</v>
      </c>
      <c r="I43" s="2">
        <f>(SupMin!I43+SupMax!I43)/2</f>
        <v>15.465</v>
      </c>
      <c r="J43" s="2">
        <f>(SupMin!J43+SupMax!J43)/2</f>
        <v>11.004999999999999</v>
      </c>
      <c r="K43" s="2">
        <f>(SupMin!K43+SupMax!K43)/2</f>
        <v>5.470000000000001</v>
      </c>
      <c r="L43" s="2">
        <f>(SupMin!L43+SupMax!L43)/2</f>
        <v>-3.945</v>
      </c>
      <c r="M43" s="2">
        <f>(SupMin!M43+SupMax!M43)/2</f>
        <v>-6.345</v>
      </c>
      <c r="N43" s="2">
        <f>(SupMin!N43+SupMax!N43)/2</f>
        <v>3.4004166666666666</v>
      </c>
    </row>
    <row r="44" spans="1:14" ht="12.75">
      <c r="A44">
        <v>1987</v>
      </c>
      <c r="B44" s="2">
        <f>(SupMin!B44+SupMax!B44)/2</f>
        <v>-8.79</v>
      </c>
      <c r="C44" s="2">
        <f>(SupMin!C44+SupMax!C44)/2</f>
        <v>-6.155</v>
      </c>
      <c r="D44" s="2">
        <f>(SupMin!D44+SupMax!D44)/2</f>
        <v>-2.245</v>
      </c>
      <c r="E44" s="2">
        <f>(SupMin!E44+SupMax!E44)/2</f>
        <v>6.14</v>
      </c>
      <c r="F44" s="2">
        <f>(SupMin!F44+SupMax!F44)/2</f>
        <v>10.165000000000001</v>
      </c>
      <c r="G44" s="2">
        <f>(SupMin!G44+SupMax!G44)/2</f>
        <v>15.645</v>
      </c>
      <c r="H44" s="2">
        <f>(SupMin!H44+SupMax!H44)/2</f>
        <v>18.240000000000002</v>
      </c>
      <c r="I44" s="2">
        <f>(SupMin!I44+SupMax!I44)/2</f>
        <v>16.744999999999997</v>
      </c>
      <c r="J44" s="2">
        <f>(SupMin!J44+SupMax!J44)/2</f>
        <v>13.605</v>
      </c>
      <c r="K44" s="2">
        <f>(SupMin!K44+SupMax!K44)/2</f>
        <v>3.97</v>
      </c>
      <c r="L44" s="2">
        <f>(SupMin!L44+SupMax!L44)/2</f>
        <v>-0.3599999999999999</v>
      </c>
      <c r="M44" s="2">
        <f>(SupMin!M44+SupMax!M44)/2</f>
        <v>-5.275</v>
      </c>
      <c r="N44" s="2">
        <f>(SupMin!N44+SupMax!N44)/2</f>
        <v>5.140416666666667</v>
      </c>
    </row>
    <row r="45" spans="1:14" ht="12.75">
      <c r="A45">
        <v>1988</v>
      </c>
      <c r="B45" s="2">
        <f>(SupMin!B45+SupMax!B45)/2</f>
        <v>-13.75</v>
      </c>
      <c r="C45" s="2">
        <f>(SupMin!C45+SupMax!C45)/2</f>
        <v>-13.995</v>
      </c>
      <c r="D45" s="2">
        <f>(SupMin!D45+SupMax!D45)/2</f>
        <v>-5.355</v>
      </c>
      <c r="E45" s="2">
        <f>(SupMin!E45+SupMax!E45)/2</f>
        <v>3.2249999999999996</v>
      </c>
      <c r="F45" s="2">
        <f>(SupMin!F45+SupMax!F45)/2</f>
        <v>10.84</v>
      </c>
      <c r="G45" s="2">
        <f>(SupMin!G45+SupMax!G45)/2</f>
        <v>15.205000000000002</v>
      </c>
      <c r="H45" s="2">
        <f>(SupMin!H45+SupMax!H45)/2</f>
        <v>18.86</v>
      </c>
      <c r="I45" s="2">
        <f>(SupMin!I45+SupMax!I45)/2</f>
        <v>17.7</v>
      </c>
      <c r="J45" s="2">
        <f>(SupMin!J45+SupMax!J45)/2</f>
        <v>12.62</v>
      </c>
      <c r="K45" s="2">
        <f>(SupMin!K45+SupMax!K45)/2</f>
        <v>4.220000000000001</v>
      </c>
      <c r="L45" s="2">
        <f>(SupMin!L45+SupMax!L45)/2</f>
        <v>-0.3600000000000001</v>
      </c>
      <c r="M45" s="2">
        <f>(SupMin!M45+SupMax!M45)/2</f>
        <v>-10.305</v>
      </c>
      <c r="N45" s="2">
        <f>(SupMin!N45+SupMax!N45)/2</f>
        <v>3.2420833333333325</v>
      </c>
    </row>
    <row r="46" spans="1:14" ht="12.75">
      <c r="A46">
        <v>1989</v>
      </c>
      <c r="B46" s="2">
        <f>(SupMin!B46+SupMax!B46)/2</f>
        <v>-9.51</v>
      </c>
      <c r="C46" s="2">
        <f>(SupMin!C46+SupMax!C46)/2</f>
        <v>-14.395</v>
      </c>
      <c r="D46" s="2">
        <f>(SupMin!D46+SupMax!D46)/2</f>
        <v>-8.535</v>
      </c>
      <c r="E46" s="2">
        <f>(SupMin!E46+SupMax!E46)/2</f>
        <v>1.35</v>
      </c>
      <c r="F46" s="2">
        <f>(SupMin!F46+SupMax!F46)/2</f>
        <v>9.915</v>
      </c>
      <c r="G46" s="2">
        <f>(SupMin!G46+SupMax!G46)/2</f>
        <v>13.02</v>
      </c>
      <c r="H46" s="2">
        <f>(SupMin!H46+SupMax!H46)/2</f>
        <v>17.895</v>
      </c>
      <c r="I46" s="2">
        <f>(SupMin!I46+SupMax!I46)/2</f>
        <v>16.64</v>
      </c>
      <c r="J46" s="2">
        <f>(SupMin!J46+SupMax!J46)/2</f>
        <v>12.91</v>
      </c>
      <c r="K46" s="2">
        <f>(SupMin!K46+SupMax!K46)/2</f>
        <v>6.445</v>
      </c>
      <c r="L46" s="2">
        <f>(SupMin!L46+SupMax!L46)/2</f>
        <v>-4.739999999999999</v>
      </c>
      <c r="M46" s="2">
        <f>(SupMin!M46+SupMax!M46)/2</f>
        <v>-15.405</v>
      </c>
      <c r="N46" s="2">
        <f>(SupMin!N46+SupMax!N46)/2</f>
        <v>2.1325000000000003</v>
      </c>
    </row>
    <row r="47" spans="1:14" ht="12.75">
      <c r="A47">
        <v>1990</v>
      </c>
      <c r="B47" s="2">
        <f>(SupMin!B47+SupMax!B47)/2</f>
        <v>-7.725</v>
      </c>
      <c r="C47" s="2">
        <f>(SupMin!C47+SupMax!C47)/2</f>
        <v>-10.41</v>
      </c>
      <c r="D47" s="2">
        <f>(SupMin!D47+SupMax!D47)/2</f>
        <v>-3.335</v>
      </c>
      <c r="E47" s="2">
        <f>(SupMin!E47+SupMax!E47)/2</f>
        <v>3.5949999999999998</v>
      </c>
      <c r="F47" s="2">
        <f>(SupMin!F47+SupMax!F47)/2</f>
        <v>7.915</v>
      </c>
      <c r="G47" s="2">
        <f>(SupMin!G47+SupMax!G47)/2</f>
        <v>14.07</v>
      </c>
      <c r="H47" s="2">
        <f>(SupMin!H47+SupMax!H47)/2</f>
        <v>16.715</v>
      </c>
      <c r="I47" s="2">
        <f>(SupMin!I47+SupMax!I47)/2</f>
        <v>16.9</v>
      </c>
      <c r="J47" s="2">
        <f>(SupMin!J47+SupMax!J47)/2</f>
        <v>12.13</v>
      </c>
      <c r="K47" s="2">
        <f>(SupMin!K47+SupMax!K47)/2</f>
        <v>5.06</v>
      </c>
      <c r="L47" s="2">
        <f>(SupMin!L47+SupMax!L47)/2</f>
        <v>0.11499999999999977</v>
      </c>
      <c r="M47" s="2">
        <f>(SupMin!M47+SupMax!M47)/2</f>
        <v>-9.83</v>
      </c>
      <c r="N47" s="2">
        <f>(SupMin!N47+SupMax!N47)/2</f>
        <v>3.7666666666666666</v>
      </c>
    </row>
    <row r="48" spans="1:14" ht="12.75">
      <c r="A48">
        <v>1991</v>
      </c>
      <c r="B48" s="2">
        <f>(SupMin!B48+SupMax!B48)/2</f>
        <v>-13.959999999999999</v>
      </c>
      <c r="C48" s="2">
        <f>(SupMin!C48+SupMax!C48)/2</f>
        <v>-8.475</v>
      </c>
      <c r="D48" s="2">
        <f>(SupMin!D48+SupMax!D48)/2</f>
        <v>-3.985</v>
      </c>
      <c r="E48" s="2">
        <f>(SupMin!E48+SupMax!E48)/2</f>
        <v>5.055</v>
      </c>
      <c r="F48" s="2">
        <f>(SupMin!F48+SupMax!F48)/2</f>
        <v>11.515</v>
      </c>
      <c r="G48" s="2">
        <f>(SupMin!G48+SupMax!G48)/2</f>
        <v>15.920000000000002</v>
      </c>
      <c r="H48" s="2">
        <f>(SupMin!H48+SupMax!H48)/2</f>
        <v>16.975</v>
      </c>
      <c r="I48" s="2">
        <f>(SupMin!I48+SupMax!I48)/2</f>
        <v>18.305</v>
      </c>
      <c r="J48" s="2">
        <f>(SupMin!J48+SupMax!J48)/2</f>
        <v>11.045</v>
      </c>
      <c r="K48" s="2">
        <f>(SupMin!K48+SupMax!K48)/2</f>
        <v>4.460000000000001</v>
      </c>
      <c r="L48" s="2">
        <f>(SupMin!L48+SupMax!L48)/2</f>
        <v>-3.46</v>
      </c>
      <c r="M48" s="2">
        <f>(SupMin!M48+SupMax!M48)/2</f>
        <v>-8.045</v>
      </c>
      <c r="N48" s="2">
        <f>(SupMin!N48+SupMax!N48)/2</f>
        <v>3.7791666666666677</v>
      </c>
    </row>
    <row r="49" spans="1:14" ht="12.75">
      <c r="A49">
        <v>1992</v>
      </c>
      <c r="B49" s="2">
        <f>(SupMin!B49+SupMax!B49)/2</f>
        <v>-9.620000000000001</v>
      </c>
      <c r="C49" s="2">
        <f>(SupMin!C49+SupMax!C49)/2</f>
        <v>-8.3</v>
      </c>
      <c r="D49" s="2">
        <f>(SupMin!D49+SupMax!D49)/2</f>
        <v>-5.85</v>
      </c>
      <c r="E49" s="2">
        <f>(SupMin!E49+SupMax!E49)/2</f>
        <v>1.1849999999999998</v>
      </c>
      <c r="F49" s="2">
        <f>(SupMin!F49+SupMax!F49)/2</f>
        <v>10.215</v>
      </c>
      <c r="G49" s="2">
        <f>(SupMin!G49+SupMax!G49)/2</f>
        <v>12.35</v>
      </c>
      <c r="H49" s="2">
        <f>(SupMin!H49+SupMax!H49)/2</f>
        <v>13.68</v>
      </c>
      <c r="I49" s="2">
        <f>(SupMin!I49+SupMax!I49)/2</f>
        <v>14.825</v>
      </c>
      <c r="J49" s="2">
        <f>(SupMin!J49+SupMax!J49)/2</f>
        <v>11.575</v>
      </c>
      <c r="K49" s="2">
        <f>(SupMin!K49+SupMax!K49)/2</f>
        <v>4.805</v>
      </c>
      <c r="L49" s="2">
        <f>(SupMin!L49+SupMax!L49)/2</f>
        <v>-2.8049999999999997</v>
      </c>
      <c r="M49" s="2">
        <f>(SupMin!M49+SupMax!M49)/2</f>
        <v>-8.015</v>
      </c>
      <c r="N49" s="2">
        <f>(SupMin!N49+SupMax!N49)/2</f>
        <v>2.837083333333333</v>
      </c>
    </row>
    <row r="50" spans="1:14" ht="12.75">
      <c r="A50">
        <v>1993</v>
      </c>
      <c r="B50" s="2">
        <f>(SupMin!B50+SupMax!B50)/2</f>
        <v>-11.295</v>
      </c>
      <c r="C50" s="2">
        <f>(SupMin!C50+SupMax!C50)/2</f>
        <v>-11.790000000000001</v>
      </c>
      <c r="D50" s="2">
        <f>(SupMin!D50+SupMax!D50)/2</f>
        <v>-4.72</v>
      </c>
      <c r="E50" s="2">
        <f>(SupMin!E50+SupMax!E50)/2</f>
        <v>1.245</v>
      </c>
      <c r="F50" s="2">
        <f>(SupMin!F50+SupMax!F50)/2</f>
        <v>8.6</v>
      </c>
      <c r="G50" s="2">
        <f>(SupMin!G50+SupMax!G50)/2</f>
        <v>13</v>
      </c>
      <c r="H50" s="2">
        <f>(SupMin!H50+SupMax!H50)/2</f>
        <v>16.6</v>
      </c>
      <c r="I50" s="2">
        <f>(SupMin!I50+SupMax!I50)/2</f>
        <v>17.685000000000002</v>
      </c>
      <c r="J50" s="2">
        <f>(SupMin!J50+SupMax!J50)/2</f>
        <v>9.435</v>
      </c>
      <c r="K50" s="2">
        <f>(SupMin!K50+SupMax!K50)/2</f>
        <v>3.5700000000000003</v>
      </c>
      <c r="L50" s="2">
        <f>(SupMin!L50+SupMax!L50)/2</f>
        <v>-3.5999999999999996</v>
      </c>
      <c r="M50" s="2">
        <f>(SupMin!M50+SupMax!M50)/2</f>
        <v>-8.205</v>
      </c>
      <c r="N50" s="2">
        <f>(SupMin!N50+SupMax!N50)/2</f>
        <v>2.54375</v>
      </c>
    </row>
    <row r="51" spans="1:14" ht="12.75">
      <c r="A51">
        <v>1994</v>
      </c>
      <c r="B51" s="2">
        <f>(SupMin!B51+SupMax!B51)/2</f>
        <v>-18.955</v>
      </c>
      <c r="C51" s="2">
        <f>(SupMin!C51+SupMax!C51)/2</f>
        <v>-14.745</v>
      </c>
      <c r="D51" s="2">
        <f>(SupMin!D51+SupMax!D51)/2</f>
        <v>-3.75</v>
      </c>
      <c r="E51" s="2">
        <f>(SupMin!E51+SupMax!E51)/2</f>
        <v>1.6150000000000002</v>
      </c>
      <c r="F51" s="2">
        <f>(SupMin!F51+SupMax!F51)/2</f>
        <v>9.07</v>
      </c>
      <c r="G51" s="2">
        <f>(SupMin!G51+SupMax!G51)/2</f>
        <v>15.075</v>
      </c>
      <c r="H51" s="2">
        <f>(SupMin!H51+SupMax!H51)/2</f>
        <v>16.185</v>
      </c>
      <c r="I51" s="2">
        <f>(SupMin!I51+SupMax!I51)/2</f>
        <v>15.030000000000001</v>
      </c>
      <c r="J51" s="2">
        <f>(SupMin!J51+SupMax!J51)/2</f>
        <v>13.39</v>
      </c>
      <c r="K51" s="2">
        <f>(SupMin!K51+SupMax!K51)/2</f>
        <v>8.059999999999999</v>
      </c>
      <c r="L51" s="2">
        <f>(SupMin!L51+SupMax!L51)/2</f>
        <v>0.6100000000000001</v>
      </c>
      <c r="M51" s="2">
        <f>(SupMin!M51+SupMax!M51)/2</f>
        <v>-4.34</v>
      </c>
      <c r="N51" s="2">
        <f>(SupMin!N51+SupMax!N51)/2</f>
        <v>3.1037500000000007</v>
      </c>
    </row>
    <row r="52" spans="1:14" ht="12.75">
      <c r="A52">
        <v>1995</v>
      </c>
      <c r="B52" s="2">
        <f>(SupMin!B52+SupMax!B52)/2</f>
        <v>-10.285</v>
      </c>
      <c r="C52" s="2">
        <f>(SupMin!C52+SupMax!C52)/2</f>
        <v>-12.120000000000001</v>
      </c>
      <c r="D52" s="2">
        <f>(SupMin!D52+SupMax!D52)/2</f>
        <v>-3.6500000000000004</v>
      </c>
      <c r="E52" s="2">
        <f>(SupMin!E52+SupMax!E52)/2</f>
        <v>0.3400000000000003</v>
      </c>
      <c r="F52" s="2">
        <f>(SupMin!F52+SupMax!F52)/2</f>
        <v>9.245000000000001</v>
      </c>
      <c r="G52" s="2">
        <f>(SupMin!G52+SupMax!G52)/2</f>
        <v>16.7</v>
      </c>
      <c r="H52" s="2">
        <f>(SupMin!H52+SupMax!H52)/2</f>
        <v>17.11</v>
      </c>
      <c r="I52" s="2">
        <f>(SupMin!I52+SupMax!I52)/2</f>
        <v>18.825</v>
      </c>
      <c r="J52" s="2">
        <f>(SupMin!J52+SupMax!J52)/2</f>
        <v>11.305</v>
      </c>
      <c r="K52" s="2">
        <f>(SupMin!K52+SupMax!K52)/2</f>
        <v>6.154999999999999</v>
      </c>
      <c r="L52" s="2">
        <f>(SupMin!L52+SupMax!L52)/2</f>
        <v>-6.935</v>
      </c>
      <c r="M52" s="2">
        <f>(SupMin!M52+SupMax!M52)/2</f>
        <v>-11.07</v>
      </c>
      <c r="N52" s="2">
        <f>(SupMin!N52+SupMax!N52)/2</f>
        <v>2.968333333333333</v>
      </c>
    </row>
    <row r="53" spans="1:14" ht="12.75">
      <c r="A53">
        <v>1996</v>
      </c>
      <c r="B53" s="2">
        <f>(SupMin!B53+SupMax!B53)/2</f>
        <v>-15.780000000000001</v>
      </c>
      <c r="C53" s="2">
        <f>(SupMin!C53+SupMax!C53)/2</f>
        <v>-13.010000000000002</v>
      </c>
      <c r="D53" s="2">
        <f>(SupMin!D53+SupMax!D53)/2</f>
        <v>-8.6</v>
      </c>
      <c r="E53" s="2">
        <f>(SupMin!E53+SupMax!E53)/2</f>
        <v>-0.6749999999999998</v>
      </c>
      <c r="F53" s="2">
        <f>(SupMin!F53+SupMax!F53)/2</f>
        <v>6.72</v>
      </c>
      <c r="G53" s="2">
        <f>(SupMin!G53+SupMax!G53)/2</f>
        <v>14.66</v>
      </c>
      <c r="H53" s="2">
        <f>(SupMin!H53+SupMax!H53)/2</f>
        <v>15.125</v>
      </c>
      <c r="I53" s="2">
        <f>(SupMin!I53+SupMax!I53)/2</f>
        <v>17.07</v>
      </c>
      <c r="J53" s="2">
        <f>(SupMin!J53+SupMax!J53)/2</f>
        <v>13.11</v>
      </c>
      <c r="K53" s="2">
        <f>(SupMin!K53+SupMax!K53)/2</f>
        <v>5.965000000000001</v>
      </c>
      <c r="L53" s="2">
        <f>(SupMin!L53+SupMax!L53)/2</f>
        <v>-4.275</v>
      </c>
      <c r="M53" s="2">
        <f>(SupMin!M53+SupMax!M53)/2</f>
        <v>-9.215</v>
      </c>
      <c r="N53" s="2">
        <f>(SupMin!N53+SupMax!N53)/2</f>
        <v>1.7579166666666655</v>
      </c>
    </row>
    <row r="54" spans="1:14" ht="12.75">
      <c r="A54">
        <v>1997</v>
      </c>
      <c r="B54" s="2">
        <f>(SupMin!B54+SupMax!B54)/2</f>
        <v>-13.73</v>
      </c>
      <c r="C54" s="2">
        <f>(SupMin!C54+SupMax!C54)/2</f>
        <v>-10.670000000000002</v>
      </c>
      <c r="D54" s="2">
        <f>(SupMin!D54+SupMax!D54)/2</f>
        <v>-6.845</v>
      </c>
      <c r="E54" s="2">
        <f>(SupMin!E54+SupMax!E54)/2</f>
        <v>1.3949999999999996</v>
      </c>
      <c r="F54" s="2">
        <f>(SupMin!F54+SupMax!F54)/2</f>
        <v>6.220000000000001</v>
      </c>
      <c r="G54" s="2">
        <f>(SupMin!G54+SupMax!G54)/2</f>
        <v>15.54</v>
      </c>
      <c r="H54" s="2">
        <f>(SupMin!H54+SupMax!H54)/2</f>
        <v>16.785</v>
      </c>
      <c r="I54" s="2">
        <f>(SupMin!I54+SupMax!I54)/2</f>
        <v>15.544999999999998</v>
      </c>
      <c r="J54" s="2">
        <f>(SupMin!J54+SupMax!J54)/2</f>
        <v>12.95</v>
      </c>
      <c r="K54" s="2">
        <f>(SupMin!K54+SupMax!K54)/2</f>
        <v>5.944999999999999</v>
      </c>
      <c r="L54" s="2">
        <f>(SupMin!L54+SupMax!L54)/2</f>
        <v>-2.825</v>
      </c>
      <c r="M54" s="2">
        <f>(SupMin!M54+SupMax!M54)/2</f>
        <v>-4.8100000000000005</v>
      </c>
      <c r="N54" s="2">
        <f>(SupMin!N54+SupMax!N54)/2</f>
        <v>2.958333333333333</v>
      </c>
    </row>
    <row r="55" spans="1:14" ht="12.75">
      <c r="A55">
        <v>1998</v>
      </c>
      <c r="B55" s="2">
        <f>(SupMin!B55+SupMax!B55)/2</f>
        <v>-10.184999999999999</v>
      </c>
      <c r="C55" s="2">
        <f>(SupMin!C55+SupMax!C55)/2</f>
        <v>-2.51</v>
      </c>
      <c r="D55" s="2">
        <f>(SupMin!D55+SupMax!D55)/2</f>
        <v>-3.83</v>
      </c>
      <c r="E55" s="2">
        <f>(SupMin!E55+SupMax!E55)/2</f>
        <v>4.975</v>
      </c>
      <c r="F55" s="2">
        <f>(SupMin!F55+SupMax!F55)/2</f>
        <v>11.620000000000001</v>
      </c>
      <c r="G55" s="2">
        <f>(SupMin!G55+SupMax!G55)/2</f>
        <v>14.649999999999999</v>
      </c>
      <c r="H55" s="2">
        <f>(SupMin!H55+SupMax!H55)/2</f>
        <v>18.02</v>
      </c>
      <c r="I55" s="2">
        <f>(SupMin!I55+SupMax!I55)/2</f>
        <v>18.605</v>
      </c>
      <c r="J55" s="2">
        <f>(SupMin!J55+SupMax!J55)/2</f>
        <v>14.105</v>
      </c>
      <c r="K55" s="2">
        <f>(SupMin!K55+SupMax!K55)/2</f>
        <v>7.5</v>
      </c>
      <c r="L55" s="2">
        <f>(SupMin!L55+SupMax!L55)/2</f>
        <v>0.2250000000000001</v>
      </c>
      <c r="M55" s="2">
        <f>(SupMin!M55+SupMax!M55)/2</f>
        <v>-7.119999999999999</v>
      </c>
      <c r="N55" s="2">
        <f>(SupMin!N55+SupMax!N55)/2</f>
        <v>5.504583333333335</v>
      </c>
    </row>
    <row r="56" spans="1:14" ht="12.75">
      <c r="A56">
        <v>1999</v>
      </c>
      <c r="B56" s="2">
        <f>(SupMin!B56+SupMax!B56)/2</f>
        <v>-13.58</v>
      </c>
      <c r="C56" s="2">
        <f>(SupMin!C56+SupMax!C56)/2</f>
        <v>-6.575</v>
      </c>
      <c r="D56" s="2">
        <f>(SupMin!D56+SupMax!D56)/2</f>
        <v>-3.5250000000000004</v>
      </c>
      <c r="E56" s="2">
        <f>(SupMin!E56+SupMax!E56)/2</f>
        <v>4.38</v>
      </c>
      <c r="F56" s="2">
        <f>(SupMin!F56+SupMax!F56)/2</f>
        <v>11.095</v>
      </c>
      <c r="G56" s="2">
        <f>(SupMin!G56+SupMax!G56)/2</f>
        <v>14.995</v>
      </c>
      <c r="H56" s="2">
        <f>(SupMin!H56+SupMax!H56)/2</f>
        <v>18.97</v>
      </c>
      <c r="I56" s="2">
        <f>(SupMin!I56+SupMax!I56)/2</f>
        <v>16.42</v>
      </c>
      <c r="J56" s="2">
        <f>(SupMin!J56+SupMax!J56)/2</f>
        <v>12.945</v>
      </c>
      <c r="K56" s="2">
        <f>(SupMin!K56+SupMax!K56)/2</f>
        <v>5.1049999999999995</v>
      </c>
      <c r="L56" s="2">
        <f>(SupMin!L56+SupMax!L56)/2</f>
        <v>1.79</v>
      </c>
      <c r="M56" s="2">
        <f>(SupMin!M56+SupMax!M56)/2</f>
        <v>-6.595</v>
      </c>
      <c r="N56" s="2">
        <f>(SupMin!N56+SupMax!N56)/2</f>
        <v>4.61875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22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-22.92</v>
      </c>
      <c r="C5">
        <v>-20.84</v>
      </c>
      <c r="D5">
        <v>-14.54</v>
      </c>
      <c r="E5">
        <v>-2.31</v>
      </c>
      <c r="F5">
        <v>1.51</v>
      </c>
      <c r="G5">
        <v>6.69</v>
      </c>
      <c r="H5">
        <v>10.33</v>
      </c>
      <c r="I5">
        <v>11.17</v>
      </c>
      <c r="J5">
        <v>7.34</v>
      </c>
      <c r="K5">
        <v>1.58</v>
      </c>
      <c r="L5">
        <v>-2.46</v>
      </c>
      <c r="M5">
        <v>-12.73</v>
      </c>
      <c r="N5" s="2">
        <f>AVERAGE(B5:M5)</f>
        <v>-3.098333333333334</v>
      </c>
    </row>
    <row r="6" spans="1:14" ht="12.75">
      <c r="A6">
        <v>1949</v>
      </c>
      <c r="B6">
        <v>-16.83</v>
      </c>
      <c r="C6">
        <v>-18.39</v>
      </c>
      <c r="D6">
        <v>-12.75</v>
      </c>
      <c r="E6">
        <v>-2.51</v>
      </c>
      <c r="F6">
        <v>2.62</v>
      </c>
      <c r="G6">
        <v>9.05</v>
      </c>
      <c r="H6">
        <v>11.32</v>
      </c>
      <c r="I6">
        <v>11.98</v>
      </c>
      <c r="J6">
        <v>5.8</v>
      </c>
      <c r="K6">
        <v>2.65</v>
      </c>
      <c r="L6">
        <v>-5.66</v>
      </c>
      <c r="M6">
        <v>-13.68</v>
      </c>
      <c r="N6" s="2">
        <f aca="true" t="shared" si="0" ref="N6:N57">AVERAGE(B6:M6)</f>
        <v>-2.1999999999999997</v>
      </c>
    </row>
    <row r="7" spans="1:14" ht="12.75">
      <c r="A7">
        <v>1950</v>
      </c>
      <c r="B7">
        <v>-21.8</v>
      </c>
      <c r="C7">
        <v>-17.93</v>
      </c>
      <c r="D7">
        <v>-16.09</v>
      </c>
      <c r="E7">
        <v>-7.03</v>
      </c>
      <c r="F7">
        <v>1.32</v>
      </c>
      <c r="G7">
        <v>6</v>
      </c>
      <c r="H7">
        <v>8.73</v>
      </c>
      <c r="I7">
        <v>6.99</v>
      </c>
      <c r="J7">
        <v>5.85</v>
      </c>
      <c r="K7">
        <v>2.52</v>
      </c>
      <c r="L7">
        <v>-6.95</v>
      </c>
      <c r="M7">
        <v>-16.71</v>
      </c>
      <c r="N7" s="2">
        <f t="shared" si="0"/>
        <v>-4.591666666666668</v>
      </c>
    </row>
    <row r="8" spans="1:14" ht="12.75">
      <c r="A8">
        <v>1951</v>
      </c>
      <c r="B8">
        <v>-18.91</v>
      </c>
      <c r="C8">
        <v>-16.41</v>
      </c>
      <c r="D8">
        <v>-11.85</v>
      </c>
      <c r="E8">
        <v>-2.13</v>
      </c>
      <c r="F8">
        <v>3.96</v>
      </c>
      <c r="G8">
        <v>6.73</v>
      </c>
      <c r="H8">
        <v>9.85</v>
      </c>
      <c r="I8">
        <v>9.05</v>
      </c>
      <c r="J8">
        <v>5.78</v>
      </c>
      <c r="K8">
        <v>1.13</v>
      </c>
      <c r="L8">
        <v>-9.48</v>
      </c>
      <c r="M8">
        <v>-14.95</v>
      </c>
      <c r="N8" s="2">
        <f t="shared" si="0"/>
        <v>-3.1024999999999996</v>
      </c>
    </row>
    <row r="9" spans="1:14" ht="12.75">
      <c r="A9">
        <v>1952</v>
      </c>
      <c r="B9">
        <v>-18.1</v>
      </c>
      <c r="C9">
        <v>-14.71</v>
      </c>
      <c r="D9">
        <v>-11.92</v>
      </c>
      <c r="E9">
        <v>-2.26</v>
      </c>
      <c r="F9">
        <v>2.68</v>
      </c>
      <c r="G9">
        <v>7.81</v>
      </c>
      <c r="H9">
        <v>11.17</v>
      </c>
      <c r="I9">
        <v>10.29</v>
      </c>
      <c r="J9">
        <v>7.61</v>
      </c>
      <c r="K9">
        <v>-1.07</v>
      </c>
      <c r="L9">
        <v>-4.13</v>
      </c>
      <c r="M9">
        <v>-8.59</v>
      </c>
      <c r="N9" s="2">
        <f t="shared" si="0"/>
        <v>-1.7683333333333333</v>
      </c>
    </row>
    <row r="10" spans="1:14" ht="12.75">
      <c r="A10">
        <v>1953</v>
      </c>
      <c r="B10">
        <v>-15.78</v>
      </c>
      <c r="C10">
        <v>-15.23</v>
      </c>
      <c r="D10">
        <v>-8.82</v>
      </c>
      <c r="E10">
        <v>-2.85</v>
      </c>
      <c r="F10">
        <v>2.01</v>
      </c>
      <c r="G10">
        <v>7.9</v>
      </c>
      <c r="H10">
        <v>10.91</v>
      </c>
      <c r="I10">
        <v>12.7</v>
      </c>
      <c r="J10">
        <v>7.05</v>
      </c>
      <c r="K10">
        <v>3.02</v>
      </c>
      <c r="L10">
        <v>-2.33</v>
      </c>
      <c r="M10">
        <v>-12.47</v>
      </c>
      <c r="N10" s="2">
        <f t="shared" si="0"/>
        <v>-1.1575000000000004</v>
      </c>
    </row>
    <row r="11" spans="1:14" ht="12.75">
      <c r="A11">
        <v>1954</v>
      </c>
      <c r="B11">
        <v>-20.56</v>
      </c>
      <c r="C11">
        <v>-10.83</v>
      </c>
      <c r="D11">
        <v>-13.16</v>
      </c>
      <c r="E11">
        <v>-4</v>
      </c>
      <c r="F11">
        <v>0.73</v>
      </c>
      <c r="G11">
        <v>8.5</v>
      </c>
      <c r="H11">
        <v>10.1</v>
      </c>
      <c r="I11">
        <v>10.46</v>
      </c>
      <c r="J11">
        <v>6.61</v>
      </c>
      <c r="K11">
        <v>1.61</v>
      </c>
      <c r="L11">
        <v>-2.6</v>
      </c>
      <c r="M11">
        <v>-11.91</v>
      </c>
      <c r="N11" s="2">
        <f t="shared" si="0"/>
        <v>-2.0875</v>
      </c>
    </row>
    <row r="12" spans="1:14" ht="12.75">
      <c r="A12">
        <v>1955</v>
      </c>
      <c r="B12">
        <v>-16.98</v>
      </c>
      <c r="C12">
        <v>-17.29</v>
      </c>
      <c r="D12">
        <v>-15.29</v>
      </c>
      <c r="E12">
        <v>0.33</v>
      </c>
      <c r="F12">
        <v>3.74</v>
      </c>
      <c r="G12">
        <v>9.27</v>
      </c>
      <c r="H12">
        <v>13.43</v>
      </c>
      <c r="I12">
        <v>13.48</v>
      </c>
      <c r="J12">
        <v>6.96</v>
      </c>
      <c r="K12">
        <v>3</v>
      </c>
      <c r="L12">
        <v>-6.81</v>
      </c>
      <c r="M12">
        <v>-16.52</v>
      </c>
      <c r="N12" s="2">
        <f t="shared" si="0"/>
        <v>-1.89</v>
      </c>
    </row>
    <row r="13" spans="1:14" ht="12.75">
      <c r="A13">
        <v>1956</v>
      </c>
      <c r="B13">
        <v>-15.45</v>
      </c>
      <c r="C13">
        <v>-16.13</v>
      </c>
      <c r="D13">
        <v>-14.39</v>
      </c>
      <c r="E13">
        <v>-4.4</v>
      </c>
      <c r="F13">
        <v>0.57</v>
      </c>
      <c r="G13">
        <v>8.43</v>
      </c>
      <c r="H13">
        <v>9.73</v>
      </c>
      <c r="I13">
        <v>10.27</v>
      </c>
      <c r="J13">
        <v>5.05</v>
      </c>
      <c r="K13">
        <v>3.22</v>
      </c>
      <c r="L13">
        <v>-5.08</v>
      </c>
      <c r="M13">
        <v>-15.04</v>
      </c>
      <c r="N13" s="2">
        <f t="shared" si="0"/>
        <v>-2.768333333333333</v>
      </c>
    </row>
    <row r="14" spans="1:14" ht="12.75">
      <c r="A14">
        <v>1957</v>
      </c>
      <c r="B14">
        <v>-22.92</v>
      </c>
      <c r="C14">
        <v>-17.36</v>
      </c>
      <c r="D14">
        <v>-12.19</v>
      </c>
      <c r="E14">
        <v>-3.41</v>
      </c>
      <c r="F14">
        <v>2.21</v>
      </c>
      <c r="G14">
        <v>7.37</v>
      </c>
      <c r="H14">
        <v>10.71</v>
      </c>
      <c r="I14">
        <v>10.2</v>
      </c>
      <c r="J14">
        <v>6.1</v>
      </c>
      <c r="K14">
        <v>1.6</v>
      </c>
      <c r="L14">
        <v>-4.98</v>
      </c>
      <c r="M14">
        <v>-12.63</v>
      </c>
      <c r="N14" s="2">
        <f t="shared" si="0"/>
        <v>-2.9416666666666664</v>
      </c>
    </row>
    <row r="15" spans="1:14" ht="12.75">
      <c r="A15">
        <v>1958</v>
      </c>
      <c r="B15">
        <v>-14.5</v>
      </c>
      <c r="C15">
        <v>-18.19</v>
      </c>
      <c r="D15">
        <v>-8.3</v>
      </c>
      <c r="E15">
        <v>-2.53</v>
      </c>
      <c r="F15">
        <v>1.38</v>
      </c>
      <c r="G15">
        <v>5.47</v>
      </c>
      <c r="H15">
        <v>10.46</v>
      </c>
      <c r="I15">
        <v>10.16</v>
      </c>
      <c r="J15">
        <v>7.6</v>
      </c>
      <c r="K15">
        <v>2.74</v>
      </c>
      <c r="L15">
        <v>-4.47</v>
      </c>
      <c r="M15">
        <v>-19.25</v>
      </c>
      <c r="N15" s="2">
        <f t="shared" si="0"/>
        <v>-2.4524999999999992</v>
      </c>
    </row>
    <row r="16" spans="1:14" ht="12.75">
      <c r="A16">
        <v>1959</v>
      </c>
      <c r="B16">
        <v>-21.32</v>
      </c>
      <c r="C16">
        <v>-20.88</v>
      </c>
      <c r="D16">
        <v>-11.96</v>
      </c>
      <c r="E16">
        <v>-3.62</v>
      </c>
      <c r="F16">
        <v>4</v>
      </c>
      <c r="G16">
        <v>8.44</v>
      </c>
      <c r="H16">
        <v>11.5</v>
      </c>
      <c r="I16">
        <v>12.58</v>
      </c>
      <c r="J16">
        <v>8.05</v>
      </c>
      <c r="K16">
        <v>0.74</v>
      </c>
      <c r="L16">
        <v>-10.45</v>
      </c>
      <c r="M16">
        <v>-9.72</v>
      </c>
      <c r="N16" s="2">
        <f t="shared" si="0"/>
        <v>-2.72</v>
      </c>
    </row>
    <row r="17" spans="1:14" ht="12.75">
      <c r="A17">
        <v>1960</v>
      </c>
      <c r="B17">
        <v>-15.4</v>
      </c>
      <c r="C17">
        <v>-15.55</v>
      </c>
      <c r="D17">
        <v>-16.4</v>
      </c>
      <c r="E17">
        <v>-2.42</v>
      </c>
      <c r="F17">
        <v>3.36</v>
      </c>
      <c r="G17">
        <v>6.93</v>
      </c>
      <c r="H17">
        <v>9.79</v>
      </c>
      <c r="I17">
        <v>11.54</v>
      </c>
      <c r="J17">
        <v>7.42</v>
      </c>
      <c r="K17">
        <v>2.12</v>
      </c>
      <c r="L17">
        <v>-3</v>
      </c>
      <c r="M17">
        <v>-16.4</v>
      </c>
      <c r="N17" s="2">
        <f t="shared" si="0"/>
        <v>-2.334166666666667</v>
      </c>
    </row>
    <row r="18" spans="1:14" ht="12.75">
      <c r="A18">
        <v>1961</v>
      </c>
      <c r="B18">
        <v>-19.34</v>
      </c>
      <c r="C18">
        <v>-14.29</v>
      </c>
      <c r="D18">
        <v>-8.56</v>
      </c>
      <c r="E18">
        <v>-3.01</v>
      </c>
      <c r="F18">
        <v>1.54</v>
      </c>
      <c r="G18">
        <v>7.14</v>
      </c>
      <c r="H18">
        <v>11.5</v>
      </c>
      <c r="I18">
        <v>11.32</v>
      </c>
      <c r="J18">
        <v>8.11</v>
      </c>
      <c r="K18">
        <v>2.57</v>
      </c>
      <c r="L18">
        <v>-4.23</v>
      </c>
      <c r="M18">
        <v>-13.33</v>
      </c>
      <c r="N18" s="2">
        <f t="shared" si="0"/>
        <v>-1.7149999999999999</v>
      </c>
    </row>
    <row r="19" spans="1:14" ht="12.75">
      <c r="A19">
        <v>1962</v>
      </c>
      <c r="B19">
        <v>-20.5</v>
      </c>
      <c r="C19">
        <v>-19.94</v>
      </c>
      <c r="D19">
        <v>-9.13</v>
      </c>
      <c r="E19">
        <v>-4.14</v>
      </c>
      <c r="F19">
        <v>4.24</v>
      </c>
      <c r="G19">
        <v>6.57</v>
      </c>
      <c r="H19">
        <v>9.47</v>
      </c>
      <c r="I19">
        <v>10.16</v>
      </c>
      <c r="J19">
        <v>6.23</v>
      </c>
      <c r="K19">
        <v>3.16</v>
      </c>
      <c r="L19">
        <v>-3.4</v>
      </c>
      <c r="M19">
        <v>-14.94</v>
      </c>
      <c r="N19" s="2">
        <f t="shared" si="0"/>
        <v>-2.685</v>
      </c>
    </row>
    <row r="20" spans="1:14" ht="12.75">
      <c r="A20">
        <v>1963</v>
      </c>
      <c r="B20">
        <v>-22.17</v>
      </c>
      <c r="C20">
        <v>-21.35</v>
      </c>
      <c r="D20">
        <v>-12.94</v>
      </c>
      <c r="E20">
        <v>-2.93</v>
      </c>
      <c r="F20">
        <v>1.65</v>
      </c>
      <c r="G20">
        <v>7.77</v>
      </c>
      <c r="H20">
        <v>11.55</v>
      </c>
      <c r="I20">
        <v>10.05</v>
      </c>
      <c r="J20">
        <v>6.99</v>
      </c>
      <c r="K20">
        <v>5.84</v>
      </c>
      <c r="L20">
        <v>-2.18</v>
      </c>
      <c r="M20">
        <v>-16.79</v>
      </c>
      <c r="N20" s="2">
        <f t="shared" si="0"/>
        <v>-2.875833333333334</v>
      </c>
    </row>
    <row r="21" spans="1:14" ht="12.75">
      <c r="A21">
        <v>1964</v>
      </c>
      <c r="B21">
        <v>-13.74</v>
      </c>
      <c r="C21">
        <v>-16.21</v>
      </c>
      <c r="D21">
        <v>-13.99</v>
      </c>
      <c r="E21">
        <v>-3.19</v>
      </c>
      <c r="F21">
        <v>4.74</v>
      </c>
      <c r="G21">
        <v>6.54</v>
      </c>
      <c r="H21">
        <v>11.85</v>
      </c>
      <c r="I21">
        <v>9.73</v>
      </c>
      <c r="J21">
        <v>6.22</v>
      </c>
      <c r="K21">
        <v>0.63</v>
      </c>
      <c r="L21">
        <v>-5.03</v>
      </c>
      <c r="M21">
        <v>-16.68</v>
      </c>
      <c r="N21" s="2">
        <f t="shared" si="0"/>
        <v>-2.4275</v>
      </c>
    </row>
    <row r="22" spans="1:14" ht="12.75">
      <c r="A22">
        <v>1965</v>
      </c>
      <c r="B22">
        <v>-19.93</v>
      </c>
      <c r="C22">
        <v>-20.37</v>
      </c>
      <c r="D22">
        <v>-14.96</v>
      </c>
      <c r="E22">
        <v>-3.43</v>
      </c>
      <c r="F22">
        <v>3.46</v>
      </c>
      <c r="G22">
        <v>6.83</v>
      </c>
      <c r="H22">
        <v>8.75</v>
      </c>
      <c r="I22">
        <v>9.37</v>
      </c>
      <c r="J22">
        <v>5.15</v>
      </c>
      <c r="K22">
        <v>2.07</v>
      </c>
      <c r="L22">
        <v>-5.76</v>
      </c>
      <c r="M22">
        <v>-9.12</v>
      </c>
      <c r="N22" s="2">
        <f t="shared" si="0"/>
        <v>-3.1616666666666666</v>
      </c>
    </row>
    <row r="23" spans="1:14" ht="12.75">
      <c r="A23">
        <v>1966</v>
      </c>
      <c r="B23">
        <v>-21.19</v>
      </c>
      <c r="C23">
        <v>-15.88</v>
      </c>
      <c r="D23">
        <v>-8.72</v>
      </c>
      <c r="E23">
        <v>-3.28</v>
      </c>
      <c r="F23">
        <v>0.51</v>
      </c>
      <c r="G23">
        <v>8.13</v>
      </c>
      <c r="H23">
        <v>12.07</v>
      </c>
      <c r="I23">
        <v>10.86</v>
      </c>
      <c r="J23">
        <v>6.9</v>
      </c>
      <c r="K23">
        <v>1.11</v>
      </c>
      <c r="L23">
        <v>-7.53</v>
      </c>
      <c r="M23">
        <v>-14.16</v>
      </c>
      <c r="N23" s="2">
        <f t="shared" si="0"/>
        <v>-2.598333333333333</v>
      </c>
    </row>
    <row r="24" spans="1:14" ht="12.75">
      <c r="A24">
        <v>1967</v>
      </c>
      <c r="B24">
        <v>-17.6</v>
      </c>
      <c r="C24">
        <v>-23.02</v>
      </c>
      <c r="D24">
        <v>-12.27</v>
      </c>
      <c r="E24">
        <v>-3.82</v>
      </c>
      <c r="F24">
        <v>0.07</v>
      </c>
      <c r="G24">
        <v>7.65</v>
      </c>
      <c r="H24">
        <v>9.54</v>
      </c>
      <c r="I24">
        <v>9.33</v>
      </c>
      <c r="J24">
        <v>6.82</v>
      </c>
      <c r="K24">
        <v>1.38</v>
      </c>
      <c r="L24">
        <v>-6.14</v>
      </c>
      <c r="M24">
        <v>-11.98</v>
      </c>
      <c r="N24" s="2">
        <f t="shared" si="0"/>
        <v>-3.3366666666666673</v>
      </c>
    </row>
    <row r="25" spans="1:14" ht="12.75">
      <c r="A25">
        <v>1968</v>
      </c>
      <c r="B25">
        <v>-18.61</v>
      </c>
      <c r="C25">
        <v>-19.37</v>
      </c>
      <c r="D25">
        <v>-9.16</v>
      </c>
      <c r="E25">
        <v>-2.1</v>
      </c>
      <c r="F25">
        <v>2.41</v>
      </c>
      <c r="G25">
        <v>6.92</v>
      </c>
      <c r="H25">
        <v>9.83</v>
      </c>
      <c r="I25">
        <v>9.42</v>
      </c>
      <c r="J25">
        <v>8.87</v>
      </c>
      <c r="K25">
        <v>3.87</v>
      </c>
      <c r="L25">
        <v>-4.89</v>
      </c>
      <c r="M25">
        <v>-13.6</v>
      </c>
      <c r="N25" s="2">
        <f t="shared" si="0"/>
        <v>-2.200833333333333</v>
      </c>
    </row>
    <row r="26" spans="1:14" ht="12.75">
      <c r="A26">
        <v>1969</v>
      </c>
      <c r="B26">
        <v>-15.75</v>
      </c>
      <c r="C26">
        <v>-16.51</v>
      </c>
      <c r="D26">
        <v>-14.08</v>
      </c>
      <c r="E26">
        <v>-2.51</v>
      </c>
      <c r="F26">
        <v>2.01</v>
      </c>
      <c r="G26">
        <v>5.11</v>
      </c>
      <c r="H26">
        <v>10.1</v>
      </c>
      <c r="I26">
        <v>12.41</v>
      </c>
      <c r="J26">
        <v>7.35</v>
      </c>
      <c r="K26">
        <v>0.7</v>
      </c>
      <c r="L26">
        <v>-5.7</v>
      </c>
      <c r="M26">
        <v>-11.65</v>
      </c>
      <c r="N26" s="2">
        <f t="shared" si="0"/>
        <v>-2.376666666666667</v>
      </c>
    </row>
    <row r="27" spans="1:14" ht="12.75">
      <c r="A27">
        <v>1970</v>
      </c>
      <c r="B27">
        <v>-20.47</v>
      </c>
      <c r="C27">
        <v>-21.34</v>
      </c>
      <c r="D27">
        <v>-13.81</v>
      </c>
      <c r="E27">
        <v>-3.52</v>
      </c>
      <c r="F27">
        <v>2.21</v>
      </c>
      <c r="G27">
        <v>7.37</v>
      </c>
      <c r="H27">
        <v>11.6</v>
      </c>
      <c r="I27">
        <v>11.36</v>
      </c>
      <c r="J27">
        <v>7.5</v>
      </c>
      <c r="K27">
        <v>3.38</v>
      </c>
      <c r="L27">
        <v>-5.14</v>
      </c>
      <c r="M27">
        <v>-14.5</v>
      </c>
      <c r="N27" s="2">
        <f t="shared" si="0"/>
        <v>-2.9466666666666677</v>
      </c>
    </row>
    <row r="28" spans="1:14" ht="12.75">
      <c r="A28">
        <v>1971</v>
      </c>
      <c r="B28">
        <v>-20.71</v>
      </c>
      <c r="C28">
        <v>-18.16</v>
      </c>
      <c r="D28">
        <v>-13.24</v>
      </c>
      <c r="E28">
        <v>-3.45</v>
      </c>
      <c r="F28">
        <v>1.13</v>
      </c>
      <c r="G28">
        <v>7.67</v>
      </c>
      <c r="H28">
        <v>8.86</v>
      </c>
      <c r="I28">
        <v>9</v>
      </c>
      <c r="J28">
        <v>8.33</v>
      </c>
      <c r="K28">
        <v>5.4</v>
      </c>
      <c r="L28">
        <v>-4.89</v>
      </c>
      <c r="M28">
        <v>-13.62</v>
      </c>
      <c r="N28" s="2">
        <f t="shared" si="0"/>
        <v>-2.806666666666667</v>
      </c>
    </row>
    <row r="29" spans="1:14" ht="12.75">
      <c r="A29">
        <v>1972</v>
      </c>
      <c r="B29">
        <v>-22.08</v>
      </c>
      <c r="C29">
        <v>-20.83</v>
      </c>
      <c r="D29">
        <v>-15.41</v>
      </c>
      <c r="E29">
        <v>-5.94</v>
      </c>
      <c r="F29">
        <v>3.29</v>
      </c>
      <c r="G29">
        <v>6.05</v>
      </c>
      <c r="H29">
        <v>9.14</v>
      </c>
      <c r="I29">
        <v>9.7</v>
      </c>
      <c r="J29">
        <v>4.85</v>
      </c>
      <c r="K29">
        <v>-0.05</v>
      </c>
      <c r="L29">
        <v>-5.54</v>
      </c>
      <c r="M29">
        <v>-17.4</v>
      </c>
      <c r="N29" s="2">
        <f t="shared" si="0"/>
        <v>-4.5183333333333335</v>
      </c>
    </row>
    <row r="30" spans="1:14" ht="12.75">
      <c r="A30">
        <v>1973</v>
      </c>
      <c r="B30">
        <v>-15.98</v>
      </c>
      <c r="C30">
        <v>-17.66</v>
      </c>
      <c r="D30">
        <v>-5.67</v>
      </c>
      <c r="E30">
        <v>-2.79</v>
      </c>
      <c r="F30">
        <v>2.11</v>
      </c>
      <c r="G30">
        <v>7.82</v>
      </c>
      <c r="H30">
        <v>10.5</v>
      </c>
      <c r="I30">
        <v>12.43</v>
      </c>
      <c r="J30">
        <v>6.64</v>
      </c>
      <c r="K30">
        <v>4.02</v>
      </c>
      <c r="L30">
        <v>-4.42</v>
      </c>
      <c r="M30">
        <v>-15.01</v>
      </c>
      <c r="N30" s="2">
        <f t="shared" si="0"/>
        <v>-1.5008333333333335</v>
      </c>
    </row>
    <row r="31" spans="1:14" ht="12.75">
      <c r="A31">
        <v>1974</v>
      </c>
      <c r="B31">
        <v>-20.17</v>
      </c>
      <c r="C31">
        <v>-21.25</v>
      </c>
      <c r="D31">
        <v>-13.93</v>
      </c>
      <c r="E31">
        <v>-4.51</v>
      </c>
      <c r="F31">
        <v>1.08</v>
      </c>
      <c r="G31">
        <v>6.92</v>
      </c>
      <c r="H31">
        <v>11.27</v>
      </c>
      <c r="I31">
        <v>10.4</v>
      </c>
      <c r="J31">
        <v>4.05</v>
      </c>
      <c r="K31">
        <v>0.58</v>
      </c>
      <c r="L31">
        <v>-4.43</v>
      </c>
      <c r="M31">
        <v>-10.39</v>
      </c>
      <c r="N31" s="2">
        <f t="shared" si="0"/>
        <v>-3.3650000000000007</v>
      </c>
    </row>
    <row r="32" spans="1:14" ht="12.75">
      <c r="A32">
        <v>1975</v>
      </c>
      <c r="B32">
        <v>-17</v>
      </c>
      <c r="C32">
        <v>-15.78</v>
      </c>
      <c r="D32">
        <v>-12.99</v>
      </c>
      <c r="E32">
        <v>-6.42</v>
      </c>
      <c r="F32">
        <v>4.44</v>
      </c>
      <c r="G32">
        <v>8.22</v>
      </c>
      <c r="H32">
        <v>11.89</v>
      </c>
      <c r="I32">
        <v>10.64</v>
      </c>
      <c r="J32">
        <v>5.13</v>
      </c>
      <c r="K32">
        <v>2.14</v>
      </c>
      <c r="L32">
        <v>-5.01</v>
      </c>
      <c r="M32">
        <v>-15.81</v>
      </c>
      <c r="N32" s="2">
        <f t="shared" si="0"/>
        <v>-2.545833333333334</v>
      </c>
    </row>
    <row r="33" spans="1:14" ht="12.75">
      <c r="A33">
        <v>1976</v>
      </c>
      <c r="B33">
        <v>-20.87</v>
      </c>
      <c r="C33">
        <v>-14.17</v>
      </c>
      <c r="D33">
        <v>-12.29</v>
      </c>
      <c r="E33">
        <v>-1.96</v>
      </c>
      <c r="F33">
        <v>1.65</v>
      </c>
      <c r="G33">
        <v>8.69</v>
      </c>
      <c r="H33">
        <v>10.36</v>
      </c>
      <c r="I33">
        <v>10.39</v>
      </c>
      <c r="J33">
        <v>4.79</v>
      </c>
      <c r="K33">
        <v>-0.99</v>
      </c>
      <c r="L33">
        <v>-8.27</v>
      </c>
      <c r="M33">
        <v>-21.58</v>
      </c>
      <c r="N33" s="2">
        <f t="shared" si="0"/>
        <v>-3.6875</v>
      </c>
    </row>
    <row r="34" spans="1:14" ht="12.75">
      <c r="A34">
        <v>1977</v>
      </c>
      <c r="B34">
        <v>-22.38</v>
      </c>
      <c r="C34">
        <v>-14.96</v>
      </c>
      <c r="D34">
        <v>-6.96</v>
      </c>
      <c r="E34">
        <v>-2.71</v>
      </c>
      <c r="F34">
        <v>5.15</v>
      </c>
      <c r="G34">
        <v>6.64</v>
      </c>
      <c r="H34">
        <v>10.61</v>
      </c>
      <c r="I34">
        <v>8.36</v>
      </c>
      <c r="J34">
        <v>7.15</v>
      </c>
      <c r="K34">
        <v>1.44</v>
      </c>
      <c r="L34">
        <v>-4.45</v>
      </c>
      <c r="M34">
        <v>-13.78</v>
      </c>
      <c r="N34" s="2">
        <f t="shared" si="0"/>
        <v>-2.1575000000000006</v>
      </c>
    </row>
    <row r="35" spans="1:14" ht="12.75">
      <c r="A35">
        <v>1978</v>
      </c>
      <c r="B35">
        <v>-19.95</v>
      </c>
      <c r="C35">
        <v>-19.61</v>
      </c>
      <c r="D35">
        <v>-13.74</v>
      </c>
      <c r="E35">
        <v>-4.19</v>
      </c>
      <c r="F35">
        <v>3.64</v>
      </c>
      <c r="G35">
        <v>6.35</v>
      </c>
      <c r="H35">
        <v>9.96</v>
      </c>
      <c r="I35">
        <v>10.63</v>
      </c>
      <c r="J35">
        <v>7.46</v>
      </c>
      <c r="K35">
        <v>1.43</v>
      </c>
      <c r="L35">
        <v>-7.56</v>
      </c>
      <c r="M35">
        <v>-17.33</v>
      </c>
      <c r="N35" s="2">
        <f t="shared" si="0"/>
        <v>-3.575833333333333</v>
      </c>
    </row>
    <row r="36" spans="1:14" ht="12.75">
      <c r="A36">
        <v>1979</v>
      </c>
      <c r="B36">
        <v>-22.52</v>
      </c>
      <c r="C36">
        <v>-23.28</v>
      </c>
      <c r="D36">
        <v>-10.72</v>
      </c>
      <c r="E36">
        <v>-4.92</v>
      </c>
      <c r="F36">
        <v>1.31</v>
      </c>
      <c r="G36">
        <v>6.25</v>
      </c>
      <c r="H36">
        <v>10.32</v>
      </c>
      <c r="I36">
        <v>9.39</v>
      </c>
      <c r="J36">
        <v>6.42</v>
      </c>
      <c r="K36">
        <v>0.41</v>
      </c>
      <c r="L36">
        <v>-5.77</v>
      </c>
      <c r="M36">
        <v>-11.07</v>
      </c>
      <c r="N36" s="2">
        <f t="shared" si="0"/>
        <v>-3.681666666666666</v>
      </c>
    </row>
    <row r="37" spans="1:14" ht="12.75">
      <c r="A37">
        <v>1980</v>
      </c>
      <c r="B37">
        <v>-17.9</v>
      </c>
      <c r="C37">
        <v>-19.39</v>
      </c>
      <c r="D37">
        <v>-14.07</v>
      </c>
      <c r="E37">
        <v>-2.49</v>
      </c>
      <c r="F37">
        <v>3.97</v>
      </c>
      <c r="G37">
        <v>6.16</v>
      </c>
      <c r="H37">
        <v>10.8</v>
      </c>
      <c r="I37">
        <v>12.12</v>
      </c>
      <c r="J37">
        <v>5.99</v>
      </c>
      <c r="K37">
        <v>-0.87</v>
      </c>
      <c r="L37">
        <v>-5.93</v>
      </c>
      <c r="M37">
        <v>-17.04</v>
      </c>
      <c r="N37" s="2">
        <f t="shared" si="0"/>
        <v>-3.2208333333333337</v>
      </c>
    </row>
    <row r="38" spans="1:14" ht="12.75">
      <c r="A38">
        <v>1981</v>
      </c>
      <c r="B38">
        <v>-18.12</v>
      </c>
      <c r="C38">
        <v>-13.42</v>
      </c>
      <c r="D38">
        <v>-8.29</v>
      </c>
      <c r="E38">
        <v>-2.8</v>
      </c>
      <c r="F38">
        <v>1.32</v>
      </c>
      <c r="G38">
        <v>6.97</v>
      </c>
      <c r="H38">
        <v>10.4</v>
      </c>
      <c r="I38">
        <v>11.47</v>
      </c>
      <c r="J38">
        <v>5.59</v>
      </c>
      <c r="K38">
        <v>-0.14</v>
      </c>
      <c r="L38">
        <v>-2.76</v>
      </c>
      <c r="M38">
        <v>-12.39</v>
      </c>
      <c r="N38" s="2">
        <f t="shared" si="0"/>
        <v>-1.8475</v>
      </c>
    </row>
    <row r="39" spans="1:14" ht="12.75">
      <c r="A39">
        <v>1982</v>
      </c>
      <c r="B39">
        <v>-25.46</v>
      </c>
      <c r="C39">
        <v>-19.43</v>
      </c>
      <c r="D39">
        <v>-12.04</v>
      </c>
      <c r="E39">
        <v>-6.23</v>
      </c>
      <c r="F39">
        <v>4.38</v>
      </c>
      <c r="G39">
        <v>5.05</v>
      </c>
      <c r="H39">
        <v>10.22</v>
      </c>
      <c r="I39">
        <v>8.57</v>
      </c>
      <c r="J39">
        <v>6.69</v>
      </c>
      <c r="K39">
        <v>2.99</v>
      </c>
      <c r="L39">
        <v>-6.55</v>
      </c>
      <c r="M39">
        <v>-10.93</v>
      </c>
      <c r="N39" s="2">
        <f t="shared" si="0"/>
        <v>-3.561666666666666</v>
      </c>
    </row>
    <row r="40" spans="1:14" ht="12.75">
      <c r="A40">
        <v>1983</v>
      </c>
      <c r="B40">
        <v>-15.81</v>
      </c>
      <c r="C40">
        <v>-12.02</v>
      </c>
      <c r="D40">
        <v>-8.85</v>
      </c>
      <c r="E40">
        <v>-4.09</v>
      </c>
      <c r="F40">
        <v>0.69</v>
      </c>
      <c r="G40">
        <v>7.32</v>
      </c>
      <c r="H40">
        <v>12.54</v>
      </c>
      <c r="I40">
        <v>13.5</v>
      </c>
      <c r="J40">
        <v>8.62</v>
      </c>
      <c r="K40">
        <v>1.79</v>
      </c>
      <c r="L40">
        <v>-3.84</v>
      </c>
      <c r="M40">
        <v>-19.55</v>
      </c>
      <c r="N40" s="2">
        <f t="shared" si="0"/>
        <v>-1.6416666666666666</v>
      </c>
    </row>
    <row r="41" spans="1:14" ht="12.75">
      <c r="A41">
        <v>1984</v>
      </c>
      <c r="B41">
        <v>-21.3</v>
      </c>
      <c r="C41">
        <v>-9.57</v>
      </c>
      <c r="D41">
        <v>-14.74</v>
      </c>
      <c r="E41">
        <v>-1.67</v>
      </c>
      <c r="F41">
        <v>1.59</v>
      </c>
      <c r="G41">
        <v>8.18</v>
      </c>
      <c r="H41">
        <v>10.14</v>
      </c>
      <c r="I41">
        <v>12.4</v>
      </c>
      <c r="J41">
        <v>5.81</v>
      </c>
      <c r="K41">
        <v>3.45</v>
      </c>
      <c r="L41">
        <v>-5.06</v>
      </c>
      <c r="M41">
        <v>-14.65</v>
      </c>
      <c r="N41" s="2">
        <f t="shared" si="0"/>
        <v>-2.1183333333333327</v>
      </c>
    </row>
    <row r="42" spans="1:14" ht="12.75">
      <c r="A42">
        <v>1985</v>
      </c>
      <c r="B42">
        <v>-19.12</v>
      </c>
      <c r="C42">
        <v>-18.53</v>
      </c>
      <c r="D42">
        <v>-8.79</v>
      </c>
      <c r="E42">
        <v>-1.93</v>
      </c>
      <c r="F42">
        <v>3.59</v>
      </c>
      <c r="G42">
        <v>5.78</v>
      </c>
      <c r="H42">
        <v>9.25</v>
      </c>
      <c r="I42">
        <v>10</v>
      </c>
      <c r="J42">
        <v>7.02</v>
      </c>
      <c r="K42">
        <v>1.32</v>
      </c>
      <c r="L42">
        <v>-8.41</v>
      </c>
      <c r="M42">
        <v>-18.69</v>
      </c>
      <c r="N42" s="2">
        <f t="shared" si="0"/>
        <v>-3.209166666666667</v>
      </c>
    </row>
    <row r="43" spans="1:14" ht="12.75">
      <c r="A43">
        <v>1986</v>
      </c>
      <c r="B43">
        <v>-17.86</v>
      </c>
      <c r="C43">
        <v>-17.01</v>
      </c>
      <c r="D43">
        <v>-9.61</v>
      </c>
      <c r="E43">
        <v>-0.54</v>
      </c>
      <c r="F43">
        <v>4.49</v>
      </c>
      <c r="G43">
        <v>6.25</v>
      </c>
      <c r="H43">
        <v>11.21</v>
      </c>
      <c r="I43">
        <v>9.82</v>
      </c>
      <c r="J43">
        <v>6.48</v>
      </c>
      <c r="K43">
        <v>0.72</v>
      </c>
      <c r="L43">
        <v>-8.08</v>
      </c>
      <c r="M43">
        <v>-10.95</v>
      </c>
      <c r="N43" s="2">
        <f t="shared" si="0"/>
        <v>-2.09</v>
      </c>
    </row>
    <row r="44" spans="1:14" ht="12.75">
      <c r="A44">
        <v>1987</v>
      </c>
      <c r="B44">
        <v>-13.75</v>
      </c>
      <c r="C44">
        <v>-12.18</v>
      </c>
      <c r="D44">
        <v>-8.47</v>
      </c>
      <c r="E44">
        <v>-1.22</v>
      </c>
      <c r="F44">
        <v>3.6</v>
      </c>
      <c r="G44">
        <v>9.05</v>
      </c>
      <c r="H44">
        <v>12.56</v>
      </c>
      <c r="I44">
        <v>11.25</v>
      </c>
      <c r="J44">
        <v>8.31</v>
      </c>
      <c r="K44">
        <v>-0.36</v>
      </c>
      <c r="L44">
        <v>-4.39</v>
      </c>
      <c r="M44">
        <v>-9.16</v>
      </c>
      <c r="N44" s="2">
        <f t="shared" si="0"/>
        <v>-0.3966666666666661</v>
      </c>
    </row>
    <row r="45" spans="1:14" ht="12.75">
      <c r="A45">
        <v>1988</v>
      </c>
      <c r="B45">
        <v>-19.28</v>
      </c>
      <c r="C45">
        <v>-20.65</v>
      </c>
      <c r="D45">
        <v>-10.9</v>
      </c>
      <c r="E45">
        <v>-2.9</v>
      </c>
      <c r="F45">
        <v>3.47</v>
      </c>
      <c r="G45">
        <v>8.06</v>
      </c>
      <c r="H45">
        <v>12.07</v>
      </c>
      <c r="I45">
        <v>12.7</v>
      </c>
      <c r="J45">
        <v>7.86</v>
      </c>
      <c r="K45">
        <v>0.06</v>
      </c>
      <c r="L45">
        <v>-3.41</v>
      </c>
      <c r="M45">
        <v>-15.53</v>
      </c>
      <c r="N45" s="2">
        <f t="shared" si="0"/>
        <v>-2.370833333333333</v>
      </c>
    </row>
    <row r="46" spans="1:14" ht="12.75">
      <c r="A46">
        <v>1989</v>
      </c>
      <c r="B46">
        <v>-15.2</v>
      </c>
      <c r="C46">
        <v>-20.78</v>
      </c>
      <c r="D46">
        <v>-14.92</v>
      </c>
      <c r="E46">
        <v>-4.26</v>
      </c>
      <c r="F46">
        <v>2.9</v>
      </c>
      <c r="G46">
        <v>6.82</v>
      </c>
      <c r="H46">
        <v>10.99</v>
      </c>
      <c r="I46">
        <v>10.85</v>
      </c>
      <c r="J46">
        <v>6.85</v>
      </c>
      <c r="K46">
        <v>0.91</v>
      </c>
      <c r="L46">
        <v>-8.87</v>
      </c>
      <c r="M46">
        <v>-20.86</v>
      </c>
      <c r="N46" s="2">
        <f t="shared" si="0"/>
        <v>-3.7975</v>
      </c>
    </row>
    <row r="47" spans="1:14" ht="12.75">
      <c r="A47">
        <v>1990</v>
      </c>
      <c r="B47">
        <v>-13.33</v>
      </c>
      <c r="C47">
        <v>-17.12</v>
      </c>
      <c r="D47">
        <v>-9.43</v>
      </c>
      <c r="E47">
        <v>-2.39</v>
      </c>
      <c r="F47">
        <v>1.68</v>
      </c>
      <c r="G47">
        <v>7.89</v>
      </c>
      <c r="H47">
        <v>10.42</v>
      </c>
      <c r="I47">
        <v>10.67</v>
      </c>
      <c r="J47">
        <v>6.59</v>
      </c>
      <c r="K47">
        <v>0.01</v>
      </c>
      <c r="L47">
        <v>-4.19</v>
      </c>
      <c r="M47">
        <v>-14.98</v>
      </c>
      <c r="N47" s="2">
        <f t="shared" si="0"/>
        <v>-2.015</v>
      </c>
    </row>
    <row r="48" spans="1:14" ht="12.75">
      <c r="A48">
        <v>1991</v>
      </c>
      <c r="B48">
        <v>-19.56</v>
      </c>
      <c r="C48">
        <v>-14.67</v>
      </c>
      <c r="D48">
        <v>-9.94</v>
      </c>
      <c r="E48">
        <v>-1.37</v>
      </c>
      <c r="F48">
        <v>5.08</v>
      </c>
      <c r="G48">
        <v>9.15</v>
      </c>
      <c r="H48">
        <v>11.18</v>
      </c>
      <c r="I48">
        <v>11.65</v>
      </c>
      <c r="J48">
        <v>5.91</v>
      </c>
      <c r="K48">
        <v>-0.04</v>
      </c>
      <c r="L48">
        <v>-7.24</v>
      </c>
      <c r="M48">
        <v>-12.73</v>
      </c>
      <c r="N48" s="2">
        <f t="shared" si="0"/>
        <v>-1.8816666666666662</v>
      </c>
    </row>
    <row r="49" spans="1:14" ht="12.75">
      <c r="A49">
        <v>1992</v>
      </c>
      <c r="B49">
        <v>-14.39</v>
      </c>
      <c r="C49">
        <v>-13.27</v>
      </c>
      <c r="D49">
        <v>-11.44</v>
      </c>
      <c r="E49">
        <v>-3.6</v>
      </c>
      <c r="F49">
        <v>3.25</v>
      </c>
      <c r="G49">
        <v>5.77</v>
      </c>
      <c r="H49">
        <v>8.09</v>
      </c>
      <c r="I49">
        <v>8.92</v>
      </c>
      <c r="J49">
        <v>6.34</v>
      </c>
      <c r="K49">
        <v>0.33</v>
      </c>
      <c r="L49">
        <v>-5.97</v>
      </c>
      <c r="M49">
        <v>-12.13</v>
      </c>
      <c r="N49" s="2">
        <f t="shared" si="0"/>
        <v>-2.3416666666666672</v>
      </c>
    </row>
    <row r="50" spans="1:14" ht="12.75">
      <c r="A50">
        <v>1993</v>
      </c>
      <c r="B50">
        <v>-16.71</v>
      </c>
      <c r="C50">
        <v>-18.19</v>
      </c>
      <c r="D50">
        <v>-10.83</v>
      </c>
      <c r="E50">
        <v>-4.08</v>
      </c>
      <c r="F50">
        <v>2.82</v>
      </c>
      <c r="G50">
        <v>6.85</v>
      </c>
      <c r="H50">
        <v>11.09</v>
      </c>
      <c r="I50">
        <v>12.14</v>
      </c>
      <c r="J50">
        <v>4.22</v>
      </c>
      <c r="K50">
        <v>-1.01</v>
      </c>
      <c r="L50">
        <v>-7.76</v>
      </c>
      <c r="M50">
        <v>-12.18</v>
      </c>
      <c r="N50" s="2">
        <f t="shared" si="0"/>
        <v>-2.8033333333333332</v>
      </c>
    </row>
    <row r="51" spans="1:14" ht="12.75">
      <c r="A51">
        <v>1994</v>
      </c>
      <c r="B51">
        <v>-24.38</v>
      </c>
      <c r="C51">
        <v>-20.83</v>
      </c>
      <c r="D51">
        <v>-9.32</v>
      </c>
      <c r="E51">
        <v>-4.31</v>
      </c>
      <c r="F51">
        <v>2.19</v>
      </c>
      <c r="G51">
        <v>8.24</v>
      </c>
      <c r="H51">
        <v>10.31</v>
      </c>
      <c r="I51">
        <v>9.33</v>
      </c>
      <c r="J51">
        <v>8.19</v>
      </c>
      <c r="K51">
        <v>3.5</v>
      </c>
      <c r="L51">
        <v>-3.78</v>
      </c>
      <c r="M51">
        <v>-8.76</v>
      </c>
      <c r="N51" s="2">
        <f t="shared" si="0"/>
        <v>-2.4683333333333333</v>
      </c>
    </row>
    <row r="52" spans="1:14" ht="12.75">
      <c r="A52">
        <v>1995</v>
      </c>
      <c r="B52">
        <v>-14.6</v>
      </c>
      <c r="C52">
        <v>-18.03</v>
      </c>
      <c r="D52">
        <v>-8.89</v>
      </c>
      <c r="E52">
        <v>-4.77</v>
      </c>
      <c r="F52">
        <v>2.93</v>
      </c>
      <c r="G52">
        <v>9.87</v>
      </c>
      <c r="H52">
        <v>11.12</v>
      </c>
      <c r="I52">
        <v>12.74</v>
      </c>
      <c r="J52">
        <v>5.63</v>
      </c>
      <c r="K52">
        <v>2.11</v>
      </c>
      <c r="L52">
        <v>-11.61</v>
      </c>
      <c r="M52">
        <v>-15.73</v>
      </c>
      <c r="N52" s="2">
        <f t="shared" si="0"/>
        <v>-2.4358333333333344</v>
      </c>
    </row>
    <row r="53" spans="1:14" ht="12.75">
      <c r="A53">
        <v>1996</v>
      </c>
      <c r="B53">
        <v>-21.92</v>
      </c>
      <c r="C53">
        <v>-19.35</v>
      </c>
      <c r="D53">
        <v>-15.03</v>
      </c>
      <c r="E53">
        <v>-6.33</v>
      </c>
      <c r="F53">
        <v>0.16</v>
      </c>
      <c r="G53">
        <v>7.94</v>
      </c>
      <c r="H53">
        <v>9.44</v>
      </c>
      <c r="I53">
        <v>10.87</v>
      </c>
      <c r="J53">
        <v>8.11</v>
      </c>
      <c r="K53">
        <v>1.05</v>
      </c>
      <c r="L53">
        <v>-7.88</v>
      </c>
      <c r="M53">
        <v>-12.93</v>
      </c>
      <c r="N53" s="2">
        <f t="shared" si="0"/>
        <v>-3.822500000000001</v>
      </c>
    </row>
    <row r="54" spans="1:14" ht="12.75">
      <c r="A54">
        <v>1997</v>
      </c>
      <c r="B54">
        <v>-18.99</v>
      </c>
      <c r="C54">
        <v>-17.19</v>
      </c>
      <c r="D54">
        <v>-13.02</v>
      </c>
      <c r="E54">
        <v>-4.73</v>
      </c>
      <c r="F54">
        <v>0.31</v>
      </c>
      <c r="G54">
        <v>8.62</v>
      </c>
      <c r="H54">
        <v>10.57</v>
      </c>
      <c r="I54">
        <v>9.6</v>
      </c>
      <c r="J54">
        <v>7.52</v>
      </c>
      <c r="K54">
        <v>1.19</v>
      </c>
      <c r="L54">
        <v>-6.57</v>
      </c>
      <c r="M54">
        <v>-8.71</v>
      </c>
      <c r="N54" s="2">
        <f t="shared" si="0"/>
        <v>-2.616666666666667</v>
      </c>
    </row>
    <row r="55" spans="1:14" ht="12.75">
      <c r="A55">
        <v>1998</v>
      </c>
      <c r="B55">
        <v>-14.61</v>
      </c>
      <c r="C55">
        <v>-6.62</v>
      </c>
      <c r="D55">
        <v>-9.14</v>
      </c>
      <c r="E55">
        <v>-1.47</v>
      </c>
      <c r="F55">
        <v>4.62</v>
      </c>
      <c r="G55">
        <v>9.24</v>
      </c>
      <c r="H55">
        <v>11.72</v>
      </c>
      <c r="I55">
        <v>12.53</v>
      </c>
      <c r="J55">
        <v>8.25</v>
      </c>
      <c r="K55">
        <v>2.7</v>
      </c>
      <c r="L55">
        <v>-3.13</v>
      </c>
      <c r="M55">
        <v>-11.7</v>
      </c>
      <c r="N55" s="2">
        <f t="shared" si="0"/>
        <v>0.19916666666666702</v>
      </c>
    </row>
    <row r="56" spans="1:14" ht="12.75">
      <c r="A56">
        <v>1999</v>
      </c>
      <c r="B56">
        <v>-18.71</v>
      </c>
      <c r="C56">
        <v>-12</v>
      </c>
      <c r="D56">
        <v>-9.56</v>
      </c>
      <c r="E56">
        <v>-1.36</v>
      </c>
      <c r="F56">
        <v>4.89</v>
      </c>
      <c r="G56">
        <v>9.02</v>
      </c>
      <c r="H56">
        <v>13.17</v>
      </c>
      <c r="I56">
        <v>10.59</v>
      </c>
      <c r="J56">
        <v>7.74</v>
      </c>
      <c r="K56">
        <v>0.59</v>
      </c>
      <c r="L56">
        <v>-2.37</v>
      </c>
      <c r="M56">
        <v>-11.03</v>
      </c>
      <c r="N56" s="2">
        <f t="shared" si="0"/>
        <v>-0.7525000000000001</v>
      </c>
    </row>
    <row r="57" spans="1:14" ht="12.75">
      <c r="A57">
        <v>2000</v>
      </c>
      <c r="N5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23</v>
      </c>
    </row>
    <row r="2" ht="12.75">
      <c r="A2" t="s">
        <v>20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-9.57</v>
      </c>
      <c r="C5">
        <v>-7.03</v>
      </c>
      <c r="D5">
        <v>-0.64</v>
      </c>
      <c r="E5">
        <v>9.09</v>
      </c>
      <c r="F5">
        <v>15.14</v>
      </c>
      <c r="G5">
        <v>19.96</v>
      </c>
      <c r="H5">
        <v>23.29</v>
      </c>
      <c r="I5">
        <v>22.92</v>
      </c>
      <c r="J5">
        <v>21.02</v>
      </c>
      <c r="K5">
        <v>12.48</v>
      </c>
      <c r="L5">
        <v>3.6</v>
      </c>
      <c r="M5">
        <v>-3.07</v>
      </c>
      <c r="N5" s="2">
        <f>AVERAGE(B5:M5)</f>
        <v>8.9325</v>
      </c>
    </row>
    <row r="6" spans="1:14" ht="12.75">
      <c r="A6">
        <v>1949</v>
      </c>
      <c r="B6">
        <v>-5.42</v>
      </c>
      <c r="C6">
        <v>-5.98</v>
      </c>
      <c r="D6">
        <v>-1.13</v>
      </c>
      <c r="E6">
        <v>10.09</v>
      </c>
      <c r="F6">
        <v>15</v>
      </c>
      <c r="G6">
        <v>21.37</v>
      </c>
      <c r="H6">
        <v>23.29</v>
      </c>
      <c r="I6">
        <v>23.48</v>
      </c>
      <c r="J6">
        <v>15.54</v>
      </c>
      <c r="K6">
        <v>12.58</v>
      </c>
      <c r="L6">
        <v>1.49</v>
      </c>
      <c r="M6">
        <v>-4.16</v>
      </c>
      <c r="N6" s="2">
        <f aca="true" t="shared" si="0" ref="N6:N57">AVERAGE(B6:M6)</f>
        <v>8.845833333333333</v>
      </c>
    </row>
    <row r="7" spans="1:14" ht="12.75">
      <c r="A7">
        <v>1950</v>
      </c>
      <c r="B7">
        <v>-9.39</v>
      </c>
      <c r="C7">
        <v>-5.47</v>
      </c>
      <c r="D7">
        <v>-2.46</v>
      </c>
      <c r="E7">
        <v>2.7</v>
      </c>
      <c r="F7">
        <v>13.84</v>
      </c>
      <c r="G7">
        <v>19.46</v>
      </c>
      <c r="H7">
        <v>21.16</v>
      </c>
      <c r="I7">
        <v>19.71</v>
      </c>
      <c r="J7">
        <v>17.08</v>
      </c>
      <c r="K7">
        <v>11.57</v>
      </c>
      <c r="L7">
        <v>0.41</v>
      </c>
      <c r="M7">
        <v>-7.06</v>
      </c>
      <c r="N7" s="2">
        <f t="shared" si="0"/>
        <v>6.795833333333332</v>
      </c>
    </row>
    <row r="8" spans="1:14" ht="12.75">
      <c r="A8">
        <v>1951</v>
      </c>
      <c r="B8">
        <v>-7.61</v>
      </c>
      <c r="C8">
        <v>-4.9</v>
      </c>
      <c r="D8">
        <v>-1.05</v>
      </c>
      <c r="E8">
        <v>7.29</v>
      </c>
      <c r="F8">
        <v>17.58</v>
      </c>
      <c r="G8">
        <v>18.73</v>
      </c>
      <c r="H8">
        <v>23.07</v>
      </c>
      <c r="I8">
        <v>20.23</v>
      </c>
      <c r="J8">
        <v>15.27</v>
      </c>
      <c r="K8">
        <v>9.17</v>
      </c>
      <c r="L8">
        <v>-0.54</v>
      </c>
      <c r="M8">
        <v>-6.23</v>
      </c>
      <c r="N8" s="2">
        <f t="shared" si="0"/>
        <v>7.584166666666666</v>
      </c>
    </row>
    <row r="9" spans="1:14" ht="12.75">
      <c r="A9">
        <v>1952</v>
      </c>
      <c r="B9">
        <v>-6.36</v>
      </c>
      <c r="C9">
        <v>-2.94</v>
      </c>
      <c r="D9">
        <v>-0.5</v>
      </c>
      <c r="E9">
        <v>11.63</v>
      </c>
      <c r="F9">
        <v>14.96</v>
      </c>
      <c r="G9">
        <v>20.64</v>
      </c>
      <c r="H9">
        <v>23.13</v>
      </c>
      <c r="I9">
        <v>22.08</v>
      </c>
      <c r="J9">
        <v>18.36</v>
      </c>
      <c r="K9">
        <v>8.74</v>
      </c>
      <c r="L9">
        <v>3.42</v>
      </c>
      <c r="M9">
        <v>-1.35</v>
      </c>
      <c r="N9" s="2">
        <f t="shared" si="0"/>
        <v>9.3175</v>
      </c>
    </row>
    <row r="10" spans="1:14" ht="12.75">
      <c r="A10">
        <v>1953</v>
      </c>
      <c r="B10">
        <v>-5.53</v>
      </c>
      <c r="C10">
        <v>-4.71</v>
      </c>
      <c r="D10">
        <v>1.29</v>
      </c>
      <c r="E10">
        <v>6.31</v>
      </c>
      <c r="F10">
        <v>14.77</v>
      </c>
      <c r="G10">
        <v>19.73</v>
      </c>
      <c r="H10">
        <v>23</v>
      </c>
      <c r="I10">
        <v>23.5</v>
      </c>
      <c r="J10">
        <v>16.74</v>
      </c>
      <c r="K10">
        <v>14.22</v>
      </c>
      <c r="L10">
        <v>5.54</v>
      </c>
      <c r="M10">
        <v>-3.08</v>
      </c>
      <c r="N10" s="2">
        <f t="shared" si="0"/>
        <v>9.315</v>
      </c>
    </row>
    <row r="11" spans="1:14" ht="12.75">
      <c r="A11">
        <v>1954</v>
      </c>
      <c r="B11">
        <v>-9.47</v>
      </c>
      <c r="C11">
        <v>0.15</v>
      </c>
      <c r="D11">
        <v>-1.02</v>
      </c>
      <c r="E11">
        <v>6.84</v>
      </c>
      <c r="F11">
        <v>10.81</v>
      </c>
      <c r="G11">
        <v>21.1</v>
      </c>
      <c r="H11">
        <v>23</v>
      </c>
      <c r="I11">
        <v>21.3</v>
      </c>
      <c r="J11">
        <v>15.62</v>
      </c>
      <c r="K11">
        <v>9.9</v>
      </c>
      <c r="L11">
        <v>4.08</v>
      </c>
      <c r="M11">
        <v>-2.76</v>
      </c>
      <c r="N11" s="2">
        <f t="shared" si="0"/>
        <v>8.295833333333334</v>
      </c>
    </row>
    <row r="12" spans="1:14" ht="12.75">
      <c r="A12">
        <v>1955</v>
      </c>
      <c r="B12">
        <v>-6.83</v>
      </c>
      <c r="C12">
        <v>-5.53</v>
      </c>
      <c r="D12">
        <v>-2.32</v>
      </c>
      <c r="E12">
        <v>12.08</v>
      </c>
      <c r="F12">
        <v>16.99</v>
      </c>
      <c r="G12">
        <v>21.43</v>
      </c>
      <c r="H12">
        <v>25.68</v>
      </c>
      <c r="I12">
        <v>24.92</v>
      </c>
      <c r="J12">
        <v>17.17</v>
      </c>
      <c r="K12">
        <v>11.88</v>
      </c>
      <c r="L12">
        <v>0.66</v>
      </c>
      <c r="M12">
        <v>-6.33</v>
      </c>
      <c r="N12" s="2">
        <f t="shared" si="0"/>
        <v>9.15</v>
      </c>
    </row>
    <row r="13" spans="1:14" ht="12.75">
      <c r="A13">
        <v>1956</v>
      </c>
      <c r="B13">
        <v>-5.04</v>
      </c>
      <c r="C13">
        <v>-4.25</v>
      </c>
      <c r="D13">
        <v>-1.22</v>
      </c>
      <c r="E13">
        <v>5.51</v>
      </c>
      <c r="F13">
        <v>12.4</v>
      </c>
      <c r="G13">
        <v>21.66</v>
      </c>
      <c r="H13">
        <v>21.11</v>
      </c>
      <c r="I13">
        <v>21.27</v>
      </c>
      <c r="J13">
        <v>14.62</v>
      </c>
      <c r="K13">
        <v>14.67</v>
      </c>
      <c r="L13">
        <v>2.82</v>
      </c>
      <c r="M13">
        <v>-4.84</v>
      </c>
      <c r="N13" s="2">
        <f t="shared" si="0"/>
        <v>8.225833333333332</v>
      </c>
    </row>
    <row r="14" spans="1:14" ht="12.75">
      <c r="A14">
        <v>1957</v>
      </c>
      <c r="B14">
        <v>-10.6</v>
      </c>
      <c r="C14">
        <v>-4.35</v>
      </c>
      <c r="D14">
        <v>0.82</v>
      </c>
      <c r="E14">
        <v>8.44</v>
      </c>
      <c r="F14">
        <v>14.88</v>
      </c>
      <c r="G14">
        <v>18.81</v>
      </c>
      <c r="H14">
        <v>23.39</v>
      </c>
      <c r="I14">
        <v>22.28</v>
      </c>
      <c r="J14">
        <v>16.63</v>
      </c>
      <c r="K14">
        <v>11.63</v>
      </c>
      <c r="L14">
        <v>2.09</v>
      </c>
      <c r="M14">
        <v>-3.07</v>
      </c>
      <c r="N14" s="2">
        <f t="shared" si="0"/>
        <v>8.4125</v>
      </c>
    </row>
    <row r="15" spans="1:14" ht="12.75">
      <c r="A15">
        <v>1958</v>
      </c>
      <c r="B15">
        <v>-4.4</v>
      </c>
      <c r="C15">
        <v>-7.77</v>
      </c>
      <c r="D15">
        <v>2.28</v>
      </c>
      <c r="E15">
        <v>10.38</v>
      </c>
      <c r="F15">
        <v>13.99</v>
      </c>
      <c r="G15">
        <v>17.78</v>
      </c>
      <c r="H15">
        <v>21.51</v>
      </c>
      <c r="I15">
        <v>21.86</v>
      </c>
      <c r="J15">
        <v>17.34</v>
      </c>
      <c r="K15">
        <v>11.92</v>
      </c>
      <c r="L15">
        <v>3.67</v>
      </c>
      <c r="M15">
        <v>-8.3</v>
      </c>
      <c r="N15" s="2">
        <f t="shared" si="0"/>
        <v>8.355000000000002</v>
      </c>
    </row>
    <row r="16" spans="1:14" ht="12.75">
      <c r="A16">
        <v>1959</v>
      </c>
      <c r="B16">
        <v>-10.57</v>
      </c>
      <c r="C16">
        <v>-6.61</v>
      </c>
      <c r="D16">
        <v>0.96</v>
      </c>
      <c r="E16">
        <v>7.65</v>
      </c>
      <c r="F16">
        <v>15.87</v>
      </c>
      <c r="G16">
        <v>21.07</v>
      </c>
      <c r="H16">
        <v>23.7</v>
      </c>
      <c r="I16">
        <v>23.03</v>
      </c>
      <c r="J16">
        <v>17.99</v>
      </c>
      <c r="K16">
        <v>8.06</v>
      </c>
      <c r="L16">
        <v>-1.98</v>
      </c>
      <c r="M16">
        <v>-1.62</v>
      </c>
      <c r="N16" s="2">
        <f t="shared" si="0"/>
        <v>8.129166666666665</v>
      </c>
    </row>
    <row r="17" spans="1:14" ht="12.75">
      <c r="A17">
        <v>1960</v>
      </c>
      <c r="B17">
        <v>-6.3</v>
      </c>
      <c r="C17">
        <v>-4.57</v>
      </c>
      <c r="D17">
        <v>-2.26</v>
      </c>
      <c r="E17">
        <v>7.32</v>
      </c>
      <c r="F17">
        <v>14.9</v>
      </c>
      <c r="G17">
        <v>19.57</v>
      </c>
      <c r="H17">
        <v>22.47</v>
      </c>
      <c r="I17">
        <v>22.84</v>
      </c>
      <c r="J17">
        <v>17.69</v>
      </c>
      <c r="K17">
        <v>11.42</v>
      </c>
      <c r="L17">
        <v>3.3</v>
      </c>
      <c r="M17">
        <v>-6.25</v>
      </c>
      <c r="N17" s="2">
        <f t="shared" si="0"/>
        <v>8.344166666666666</v>
      </c>
    </row>
    <row r="18" spans="1:14" ht="12.75">
      <c r="A18">
        <v>1961</v>
      </c>
      <c r="B18">
        <v>-8.49</v>
      </c>
      <c r="C18">
        <v>-2.6</v>
      </c>
      <c r="D18">
        <v>1.75</v>
      </c>
      <c r="E18">
        <v>7.48</v>
      </c>
      <c r="F18">
        <v>14.26</v>
      </c>
      <c r="G18">
        <v>20.05</v>
      </c>
      <c r="H18">
        <v>22.69</v>
      </c>
      <c r="I18">
        <v>23.71</v>
      </c>
      <c r="J18">
        <v>17.99</v>
      </c>
      <c r="K18">
        <v>11.49</v>
      </c>
      <c r="L18">
        <v>3.36</v>
      </c>
      <c r="M18">
        <v>-4.91</v>
      </c>
      <c r="N18" s="2">
        <f t="shared" si="0"/>
        <v>8.898333333333332</v>
      </c>
    </row>
    <row r="19" spans="1:14" ht="12.75">
      <c r="A19">
        <v>1962</v>
      </c>
      <c r="B19">
        <v>-9.45</v>
      </c>
      <c r="C19">
        <v>-8.38</v>
      </c>
      <c r="D19">
        <v>1.56</v>
      </c>
      <c r="E19">
        <v>6.34</v>
      </c>
      <c r="F19">
        <v>16.07</v>
      </c>
      <c r="G19">
        <v>19.98</v>
      </c>
      <c r="H19">
        <v>21.66</v>
      </c>
      <c r="I19">
        <v>21.38</v>
      </c>
      <c r="J19">
        <v>15.86</v>
      </c>
      <c r="K19">
        <v>11.9</v>
      </c>
      <c r="L19">
        <v>3.77</v>
      </c>
      <c r="M19">
        <v>-5.19</v>
      </c>
      <c r="N19" s="2">
        <f t="shared" si="0"/>
        <v>7.958333333333333</v>
      </c>
    </row>
    <row r="20" spans="1:14" ht="12.75">
      <c r="A20">
        <v>1963</v>
      </c>
      <c r="B20">
        <v>-12.19</v>
      </c>
      <c r="C20">
        <v>-9.08</v>
      </c>
      <c r="D20">
        <v>1.16</v>
      </c>
      <c r="E20">
        <v>9.03</v>
      </c>
      <c r="F20">
        <v>13.73</v>
      </c>
      <c r="G20">
        <v>20.79</v>
      </c>
      <c r="H20">
        <v>23.58</v>
      </c>
      <c r="I20">
        <v>21.26</v>
      </c>
      <c r="J20">
        <v>17.12</v>
      </c>
      <c r="K20">
        <v>17.19</v>
      </c>
      <c r="L20">
        <v>5.24</v>
      </c>
      <c r="M20">
        <v>-7.45</v>
      </c>
      <c r="N20" s="2">
        <f t="shared" si="0"/>
        <v>8.365</v>
      </c>
    </row>
    <row r="21" spans="1:14" ht="12.75">
      <c r="A21">
        <v>1964</v>
      </c>
      <c r="B21">
        <v>-3.21</v>
      </c>
      <c r="C21">
        <v>-3.14</v>
      </c>
      <c r="D21">
        <v>-1.29</v>
      </c>
      <c r="E21">
        <v>8.43</v>
      </c>
      <c r="F21">
        <v>16.99</v>
      </c>
      <c r="G21">
        <v>19.17</v>
      </c>
      <c r="H21">
        <v>24.22</v>
      </c>
      <c r="I21">
        <v>19.2</v>
      </c>
      <c r="J21">
        <v>15.64</v>
      </c>
      <c r="K21">
        <v>10.22</v>
      </c>
      <c r="L21">
        <v>3.05</v>
      </c>
      <c r="M21">
        <v>-6.86</v>
      </c>
      <c r="N21" s="2">
        <f t="shared" si="0"/>
        <v>8.535</v>
      </c>
    </row>
    <row r="22" spans="1:14" ht="12.75">
      <c r="A22">
        <v>1965</v>
      </c>
      <c r="B22">
        <v>-7.81</v>
      </c>
      <c r="C22">
        <v>-7.45</v>
      </c>
      <c r="D22">
        <v>-2.18</v>
      </c>
      <c r="E22">
        <v>7.49</v>
      </c>
      <c r="F22">
        <v>15.84</v>
      </c>
      <c r="G22">
        <v>19.57</v>
      </c>
      <c r="H22">
        <v>20.38</v>
      </c>
      <c r="I22">
        <v>20.2</v>
      </c>
      <c r="J22">
        <v>13.73</v>
      </c>
      <c r="K22">
        <v>10.52</v>
      </c>
      <c r="L22">
        <v>1.86</v>
      </c>
      <c r="M22">
        <v>-1.62</v>
      </c>
      <c r="N22" s="2">
        <f t="shared" si="0"/>
        <v>7.5441666666666665</v>
      </c>
    </row>
    <row r="23" spans="1:14" ht="12.75">
      <c r="A23">
        <v>1966</v>
      </c>
      <c r="B23">
        <v>-10.24</v>
      </c>
      <c r="C23">
        <v>-4.99</v>
      </c>
      <c r="D23">
        <v>1.73</v>
      </c>
      <c r="E23">
        <v>5.89</v>
      </c>
      <c r="F23">
        <v>12.55</v>
      </c>
      <c r="G23">
        <v>20.88</v>
      </c>
      <c r="H23">
        <v>24.61</v>
      </c>
      <c r="I23">
        <v>20.69</v>
      </c>
      <c r="J23">
        <v>17.95</v>
      </c>
      <c r="K23">
        <v>9.72</v>
      </c>
      <c r="L23">
        <v>0.25</v>
      </c>
      <c r="M23">
        <v>-5.29</v>
      </c>
      <c r="N23" s="2">
        <f t="shared" si="0"/>
        <v>7.8125</v>
      </c>
    </row>
    <row r="24" spans="1:14" ht="12.75">
      <c r="A24">
        <v>1967</v>
      </c>
      <c r="B24">
        <v>-6.67</v>
      </c>
      <c r="C24">
        <v>-8.83</v>
      </c>
      <c r="D24">
        <v>0.56</v>
      </c>
      <c r="E24">
        <v>7.43</v>
      </c>
      <c r="F24">
        <v>11.76</v>
      </c>
      <c r="G24">
        <v>19.66</v>
      </c>
      <c r="H24">
        <v>21.29</v>
      </c>
      <c r="I24">
        <v>20.75</v>
      </c>
      <c r="J24">
        <v>18.31</v>
      </c>
      <c r="K24">
        <v>9.37</v>
      </c>
      <c r="L24">
        <v>0.5</v>
      </c>
      <c r="M24">
        <v>-3.3</v>
      </c>
      <c r="N24" s="2">
        <f t="shared" si="0"/>
        <v>7.569166666666668</v>
      </c>
    </row>
    <row r="25" spans="1:14" ht="12.75">
      <c r="A25">
        <v>1968</v>
      </c>
      <c r="B25">
        <v>-7.25</v>
      </c>
      <c r="C25">
        <v>-6.91</v>
      </c>
      <c r="D25">
        <v>3.47</v>
      </c>
      <c r="E25">
        <v>9.05</v>
      </c>
      <c r="F25">
        <v>13.99</v>
      </c>
      <c r="G25">
        <v>17.92</v>
      </c>
      <c r="H25">
        <v>21.46</v>
      </c>
      <c r="I25">
        <v>20.74</v>
      </c>
      <c r="J25">
        <v>18.04</v>
      </c>
      <c r="K25">
        <v>11.84</v>
      </c>
      <c r="L25">
        <v>1.96</v>
      </c>
      <c r="M25">
        <v>-5.34</v>
      </c>
      <c r="N25" s="2">
        <f t="shared" si="0"/>
        <v>8.247499999999999</v>
      </c>
    </row>
    <row r="26" spans="1:14" ht="12.75">
      <c r="A26">
        <v>1969</v>
      </c>
      <c r="B26">
        <v>-7.22</v>
      </c>
      <c r="C26">
        <v>-3.36</v>
      </c>
      <c r="D26">
        <v>-0.56</v>
      </c>
      <c r="E26">
        <v>8.98</v>
      </c>
      <c r="F26">
        <v>14.3</v>
      </c>
      <c r="G26">
        <v>16.02</v>
      </c>
      <c r="H26">
        <v>22.24</v>
      </c>
      <c r="I26">
        <v>24.27</v>
      </c>
      <c r="J26">
        <v>17.22</v>
      </c>
      <c r="K26">
        <v>8.33</v>
      </c>
      <c r="L26">
        <v>3.01</v>
      </c>
      <c r="M26">
        <v>-3.35</v>
      </c>
      <c r="N26" s="2">
        <f t="shared" si="0"/>
        <v>8.323333333333334</v>
      </c>
    </row>
    <row r="27" spans="1:14" ht="12.75">
      <c r="A27">
        <v>1970</v>
      </c>
      <c r="B27">
        <v>-9.43</v>
      </c>
      <c r="C27">
        <v>-6.77</v>
      </c>
      <c r="D27">
        <v>-0.25</v>
      </c>
      <c r="E27">
        <v>7.39</v>
      </c>
      <c r="F27">
        <v>12.11</v>
      </c>
      <c r="G27">
        <v>21.01</v>
      </c>
      <c r="H27">
        <v>24.16</v>
      </c>
      <c r="I27">
        <v>23.3</v>
      </c>
      <c r="J27">
        <v>16.87</v>
      </c>
      <c r="K27">
        <v>12.03</v>
      </c>
      <c r="L27">
        <v>2.18</v>
      </c>
      <c r="M27">
        <v>-5.23</v>
      </c>
      <c r="N27" s="2">
        <f t="shared" si="0"/>
        <v>8.114166666666668</v>
      </c>
    </row>
    <row r="28" spans="1:14" ht="12.75">
      <c r="A28">
        <v>1971</v>
      </c>
      <c r="B28">
        <v>-10.72</v>
      </c>
      <c r="C28">
        <v>-5.47</v>
      </c>
      <c r="D28">
        <v>-0.48</v>
      </c>
      <c r="E28">
        <v>8</v>
      </c>
      <c r="F28">
        <v>13.62</v>
      </c>
      <c r="G28">
        <v>21.01</v>
      </c>
      <c r="H28">
        <v>20.77</v>
      </c>
      <c r="I28">
        <v>21.29</v>
      </c>
      <c r="J28">
        <v>18.4</v>
      </c>
      <c r="K28">
        <v>13.29</v>
      </c>
      <c r="L28">
        <v>1.59</v>
      </c>
      <c r="M28">
        <v>-3.91</v>
      </c>
      <c r="N28" s="2">
        <f t="shared" si="0"/>
        <v>8.115833333333335</v>
      </c>
    </row>
    <row r="29" spans="1:14" ht="12.75">
      <c r="A29">
        <v>1972</v>
      </c>
      <c r="B29">
        <v>-9.64</v>
      </c>
      <c r="C29">
        <v>-8.83</v>
      </c>
      <c r="D29">
        <v>-2.53</v>
      </c>
      <c r="E29">
        <v>6.09</v>
      </c>
      <c r="F29">
        <v>17.59</v>
      </c>
      <c r="G29">
        <v>19.6</v>
      </c>
      <c r="H29">
        <v>20.81</v>
      </c>
      <c r="I29">
        <v>21.13</v>
      </c>
      <c r="J29">
        <v>15.62</v>
      </c>
      <c r="K29">
        <v>8.3</v>
      </c>
      <c r="L29">
        <v>0.91</v>
      </c>
      <c r="M29">
        <v>-7.95</v>
      </c>
      <c r="N29" s="2">
        <f t="shared" si="0"/>
        <v>6.758333333333333</v>
      </c>
    </row>
    <row r="30" spans="1:14" ht="12.75">
      <c r="A30">
        <v>1973</v>
      </c>
      <c r="B30">
        <v>-4.59</v>
      </c>
      <c r="C30">
        <v>-5.23</v>
      </c>
      <c r="D30">
        <v>4.38</v>
      </c>
      <c r="E30">
        <v>7.73</v>
      </c>
      <c r="F30">
        <v>13.19</v>
      </c>
      <c r="G30">
        <v>19.01</v>
      </c>
      <c r="H30">
        <v>22.44</v>
      </c>
      <c r="I30">
        <v>23.04</v>
      </c>
      <c r="J30">
        <v>17.08</v>
      </c>
      <c r="K30">
        <v>13.56</v>
      </c>
      <c r="L30">
        <v>1.76</v>
      </c>
      <c r="M30">
        <v>-5.81</v>
      </c>
      <c r="N30" s="2">
        <f t="shared" si="0"/>
        <v>8.88</v>
      </c>
    </row>
    <row r="31" spans="1:14" ht="12.75">
      <c r="A31">
        <v>1974</v>
      </c>
      <c r="B31">
        <v>-8.62</v>
      </c>
      <c r="C31">
        <v>-6.86</v>
      </c>
      <c r="D31">
        <v>-1.26</v>
      </c>
      <c r="E31">
        <v>7.12</v>
      </c>
      <c r="F31">
        <v>12.3</v>
      </c>
      <c r="G31">
        <v>19.08</v>
      </c>
      <c r="H31">
        <v>23.36</v>
      </c>
      <c r="I31">
        <v>20.72</v>
      </c>
      <c r="J31">
        <v>14.22</v>
      </c>
      <c r="K31">
        <v>9.68</v>
      </c>
      <c r="L31">
        <v>3.02</v>
      </c>
      <c r="M31">
        <v>-1.5</v>
      </c>
      <c r="N31" s="2">
        <f t="shared" si="0"/>
        <v>7.605</v>
      </c>
    </row>
    <row r="32" spans="1:14" ht="12.75">
      <c r="A32">
        <v>1975</v>
      </c>
      <c r="B32">
        <v>-5.81</v>
      </c>
      <c r="C32">
        <v>-4.69</v>
      </c>
      <c r="D32">
        <v>-1.19</v>
      </c>
      <c r="E32">
        <v>5.5</v>
      </c>
      <c r="F32">
        <v>17.7</v>
      </c>
      <c r="G32">
        <v>19.85</v>
      </c>
      <c r="H32">
        <v>24.19</v>
      </c>
      <c r="I32">
        <v>22.52</v>
      </c>
      <c r="J32">
        <v>15.6</v>
      </c>
      <c r="K32">
        <v>12</v>
      </c>
      <c r="L32">
        <v>4.54</v>
      </c>
      <c r="M32">
        <v>-4.91</v>
      </c>
      <c r="N32" s="2">
        <f t="shared" si="0"/>
        <v>8.775</v>
      </c>
    </row>
    <row r="33" spans="1:14" ht="12.75">
      <c r="A33">
        <v>1976</v>
      </c>
      <c r="B33">
        <v>-8.76</v>
      </c>
      <c r="C33">
        <v>-2.12</v>
      </c>
      <c r="D33">
        <v>-0.9</v>
      </c>
      <c r="E33">
        <v>9.78</v>
      </c>
      <c r="F33">
        <v>14.95</v>
      </c>
      <c r="G33">
        <v>21.69</v>
      </c>
      <c r="H33">
        <v>23.4</v>
      </c>
      <c r="I33">
        <v>23.65</v>
      </c>
      <c r="J33">
        <v>17.47</v>
      </c>
      <c r="K33">
        <v>8.38</v>
      </c>
      <c r="L33">
        <v>-0.34</v>
      </c>
      <c r="M33">
        <v>-9.27</v>
      </c>
      <c r="N33" s="2">
        <f t="shared" si="0"/>
        <v>8.160833333333333</v>
      </c>
    </row>
    <row r="34" spans="1:14" ht="12.75">
      <c r="A34">
        <v>1977</v>
      </c>
      <c r="B34">
        <v>-11.38</v>
      </c>
      <c r="C34">
        <v>-4.97</v>
      </c>
      <c r="D34">
        <v>3.78</v>
      </c>
      <c r="E34">
        <v>10.65</v>
      </c>
      <c r="F34">
        <v>19.32</v>
      </c>
      <c r="G34">
        <v>18.85</v>
      </c>
      <c r="H34">
        <v>22.59</v>
      </c>
      <c r="I34">
        <v>19.07</v>
      </c>
      <c r="J34">
        <v>16.01</v>
      </c>
      <c r="K34">
        <v>11.51</v>
      </c>
      <c r="L34">
        <v>3.36</v>
      </c>
      <c r="M34">
        <v>-6.17</v>
      </c>
      <c r="N34" s="2">
        <f t="shared" si="0"/>
        <v>8.551666666666668</v>
      </c>
    </row>
    <row r="35" spans="1:14" ht="12.75">
      <c r="A35">
        <v>1978</v>
      </c>
      <c r="B35">
        <v>-9.2</v>
      </c>
      <c r="C35">
        <v>-6.64</v>
      </c>
      <c r="D35">
        <v>0.3</v>
      </c>
      <c r="E35">
        <v>6.57</v>
      </c>
      <c r="F35">
        <v>16.77</v>
      </c>
      <c r="G35">
        <v>18.77</v>
      </c>
      <c r="H35">
        <v>21.57</v>
      </c>
      <c r="I35">
        <v>21.67</v>
      </c>
      <c r="J35">
        <v>17.17</v>
      </c>
      <c r="K35">
        <v>10.92</v>
      </c>
      <c r="L35">
        <v>1.74</v>
      </c>
      <c r="M35">
        <v>-6.88</v>
      </c>
      <c r="N35" s="2">
        <f t="shared" si="0"/>
        <v>7.73</v>
      </c>
    </row>
    <row r="36" spans="1:14" ht="12.75">
      <c r="A36">
        <v>1979</v>
      </c>
      <c r="B36">
        <v>-11.67</v>
      </c>
      <c r="C36">
        <v>-9.9</v>
      </c>
      <c r="D36">
        <v>-0.63</v>
      </c>
      <c r="E36">
        <v>6.37</v>
      </c>
      <c r="F36">
        <v>12.55</v>
      </c>
      <c r="G36">
        <v>19.26</v>
      </c>
      <c r="H36">
        <v>22.99</v>
      </c>
      <c r="I36">
        <v>20.57</v>
      </c>
      <c r="J36">
        <v>17.24</v>
      </c>
      <c r="K36">
        <v>8.01</v>
      </c>
      <c r="L36">
        <v>1.74</v>
      </c>
      <c r="M36">
        <v>-1.52</v>
      </c>
      <c r="N36" s="2">
        <f t="shared" si="0"/>
        <v>7.084166666666667</v>
      </c>
    </row>
    <row r="37" spans="1:14" ht="12.75">
      <c r="A37">
        <v>1980</v>
      </c>
      <c r="B37">
        <v>-6.89</v>
      </c>
      <c r="C37">
        <v>-6.57</v>
      </c>
      <c r="D37">
        <v>-0.63</v>
      </c>
      <c r="E37">
        <v>9.7</v>
      </c>
      <c r="F37">
        <v>17.66</v>
      </c>
      <c r="G37">
        <v>18.69</v>
      </c>
      <c r="H37">
        <v>23.25</v>
      </c>
      <c r="I37">
        <v>22.14</v>
      </c>
      <c r="J37">
        <v>15.43</v>
      </c>
      <c r="K37">
        <v>7.51</v>
      </c>
      <c r="L37">
        <v>2.42</v>
      </c>
      <c r="M37">
        <v>-6.6</v>
      </c>
      <c r="N37" s="2">
        <f t="shared" si="0"/>
        <v>8.009166666666667</v>
      </c>
    </row>
    <row r="38" spans="1:14" ht="12.75">
      <c r="A38">
        <v>1981</v>
      </c>
      <c r="B38">
        <v>-6.44</v>
      </c>
      <c r="C38">
        <v>-3.48</v>
      </c>
      <c r="D38">
        <v>2.42</v>
      </c>
      <c r="E38">
        <v>8.53</v>
      </c>
      <c r="F38">
        <v>14.9</v>
      </c>
      <c r="G38">
        <v>18.74</v>
      </c>
      <c r="H38">
        <v>23.37</v>
      </c>
      <c r="I38">
        <v>23.28</v>
      </c>
      <c r="J38">
        <v>16.15</v>
      </c>
      <c r="K38">
        <v>8.36</v>
      </c>
      <c r="L38">
        <v>5.37</v>
      </c>
      <c r="M38">
        <v>-4.13</v>
      </c>
      <c r="N38" s="2">
        <f t="shared" si="0"/>
        <v>8.922500000000001</v>
      </c>
    </row>
    <row r="39" spans="1:14" ht="12.75">
      <c r="A39">
        <v>1982</v>
      </c>
      <c r="B39">
        <v>-11.75</v>
      </c>
      <c r="C39">
        <v>-6.32</v>
      </c>
      <c r="D39">
        <v>-0.32</v>
      </c>
      <c r="E39">
        <v>6.5</v>
      </c>
      <c r="F39">
        <v>16.87</v>
      </c>
      <c r="G39">
        <v>17.38</v>
      </c>
      <c r="H39">
        <v>22.54</v>
      </c>
      <c r="I39">
        <v>19.56</v>
      </c>
      <c r="J39">
        <v>15.93</v>
      </c>
      <c r="K39">
        <v>10.96</v>
      </c>
      <c r="L39">
        <v>1.79</v>
      </c>
      <c r="M39">
        <v>-2.26</v>
      </c>
      <c r="N39" s="2">
        <f t="shared" si="0"/>
        <v>7.573333333333333</v>
      </c>
    </row>
    <row r="40" spans="1:14" ht="12.75">
      <c r="A40">
        <v>1983</v>
      </c>
      <c r="B40">
        <v>-5.01</v>
      </c>
      <c r="C40">
        <v>-2.85</v>
      </c>
      <c r="D40">
        <v>0.58</v>
      </c>
      <c r="E40">
        <v>6.63</v>
      </c>
      <c r="F40">
        <v>12.43</v>
      </c>
      <c r="G40">
        <v>20.21</v>
      </c>
      <c r="H40">
        <v>25.3</v>
      </c>
      <c r="I40">
        <v>25.42</v>
      </c>
      <c r="J40">
        <v>18.59</v>
      </c>
      <c r="K40">
        <v>10.83</v>
      </c>
      <c r="L40">
        <v>2.89</v>
      </c>
      <c r="M40">
        <v>-9.77</v>
      </c>
      <c r="N40" s="2">
        <f t="shared" si="0"/>
        <v>8.770833333333334</v>
      </c>
    </row>
    <row r="41" spans="1:14" ht="12.75">
      <c r="A41">
        <v>1984</v>
      </c>
      <c r="B41">
        <v>-8.53</v>
      </c>
      <c r="C41">
        <v>-0.44</v>
      </c>
      <c r="D41">
        <v>-1.65</v>
      </c>
      <c r="E41">
        <v>11.36</v>
      </c>
      <c r="F41">
        <v>13.9</v>
      </c>
      <c r="G41">
        <v>19.74</v>
      </c>
      <c r="H41">
        <v>22.48</v>
      </c>
      <c r="I41">
        <v>23.48</v>
      </c>
      <c r="J41">
        <v>15.71</v>
      </c>
      <c r="K41">
        <v>12.12</v>
      </c>
      <c r="L41">
        <v>3.01</v>
      </c>
      <c r="M41">
        <v>-4.43</v>
      </c>
      <c r="N41" s="2">
        <f t="shared" si="0"/>
        <v>8.895833333333336</v>
      </c>
    </row>
    <row r="42" spans="1:14" ht="12.75">
      <c r="A42">
        <v>1985</v>
      </c>
      <c r="B42">
        <v>-8.63</v>
      </c>
      <c r="C42">
        <v>-6.62</v>
      </c>
      <c r="D42">
        <v>2.99</v>
      </c>
      <c r="E42">
        <v>9.51</v>
      </c>
      <c r="F42">
        <v>16</v>
      </c>
      <c r="G42">
        <v>17.94</v>
      </c>
      <c r="H42">
        <v>21.36</v>
      </c>
      <c r="I42">
        <v>20.77</v>
      </c>
      <c r="J42">
        <v>16.91</v>
      </c>
      <c r="K42">
        <v>11.23</v>
      </c>
      <c r="L42">
        <v>-0.74</v>
      </c>
      <c r="M42">
        <v>-8.95</v>
      </c>
      <c r="N42" s="2">
        <f t="shared" si="0"/>
        <v>7.6475</v>
      </c>
    </row>
    <row r="43" spans="1:14" ht="12.75">
      <c r="A43">
        <v>1986</v>
      </c>
      <c r="B43">
        <v>-6.63</v>
      </c>
      <c r="C43">
        <v>-5.02</v>
      </c>
      <c r="D43">
        <v>2.34</v>
      </c>
      <c r="E43">
        <v>10.59</v>
      </c>
      <c r="F43">
        <v>17.91</v>
      </c>
      <c r="G43">
        <v>19.25</v>
      </c>
      <c r="H43">
        <v>22.94</v>
      </c>
      <c r="I43">
        <v>21.11</v>
      </c>
      <c r="J43">
        <v>15.53</v>
      </c>
      <c r="K43">
        <v>10.22</v>
      </c>
      <c r="L43">
        <v>0.19</v>
      </c>
      <c r="M43">
        <v>-1.74</v>
      </c>
      <c r="N43" s="2">
        <f t="shared" si="0"/>
        <v>8.890833333333333</v>
      </c>
    </row>
    <row r="44" spans="1:14" ht="12.75">
      <c r="A44">
        <v>1987</v>
      </c>
      <c r="B44">
        <v>-3.83</v>
      </c>
      <c r="C44">
        <v>-0.13</v>
      </c>
      <c r="D44">
        <v>3.98</v>
      </c>
      <c r="E44">
        <v>13.5</v>
      </c>
      <c r="F44">
        <v>16.73</v>
      </c>
      <c r="G44">
        <v>22.24</v>
      </c>
      <c r="H44">
        <v>23.92</v>
      </c>
      <c r="I44">
        <v>22.24</v>
      </c>
      <c r="J44">
        <v>18.9</v>
      </c>
      <c r="K44">
        <v>8.3</v>
      </c>
      <c r="L44">
        <v>3.67</v>
      </c>
      <c r="M44">
        <v>-1.39</v>
      </c>
      <c r="N44" s="2">
        <f t="shared" si="0"/>
        <v>10.6775</v>
      </c>
    </row>
    <row r="45" spans="1:14" ht="12.75">
      <c r="A45">
        <v>1988</v>
      </c>
      <c r="B45">
        <v>-8.22</v>
      </c>
      <c r="C45">
        <v>-7.34</v>
      </c>
      <c r="D45">
        <v>0.19</v>
      </c>
      <c r="E45">
        <v>9.35</v>
      </c>
      <c r="F45">
        <v>18.21</v>
      </c>
      <c r="G45">
        <v>22.35</v>
      </c>
      <c r="H45">
        <v>25.65</v>
      </c>
      <c r="I45">
        <v>22.7</v>
      </c>
      <c r="J45">
        <v>17.38</v>
      </c>
      <c r="K45">
        <v>8.38</v>
      </c>
      <c r="L45">
        <v>2.69</v>
      </c>
      <c r="M45">
        <v>-5.08</v>
      </c>
      <c r="N45" s="2">
        <f t="shared" si="0"/>
        <v>8.854999999999999</v>
      </c>
    </row>
    <row r="46" spans="1:14" ht="12.75">
      <c r="A46">
        <v>1989</v>
      </c>
      <c r="B46">
        <v>-3.82</v>
      </c>
      <c r="C46">
        <v>-8.01</v>
      </c>
      <c r="D46">
        <v>-2.15</v>
      </c>
      <c r="E46">
        <v>6.96</v>
      </c>
      <c r="F46">
        <v>16.93</v>
      </c>
      <c r="G46">
        <v>19.22</v>
      </c>
      <c r="H46">
        <v>24.8</v>
      </c>
      <c r="I46">
        <v>22.43</v>
      </c>
      <c r="J46">
        <v>18.97</v>
      </c>
      <c r="K46">
        <v>11.98</v>
      </c>
      <c r="L46">
        <v>-0.61</v>
      </c>
      <c r="M46">
        <v>-9.95</v>
      </c>
      <c r="N46" s="2">
        <f t="shared" si="0"/>
        <v>8.0625</v>
      </c>
    </row>
    <row r="47" spans="1:14" ht="12.75">
      <c r="A47">
        <v>1990</v>
      </c>
      <c r="B47">
        <v>-2.12</v>
      </c>
      <c r="C47">
        <v>-3.7</v>
      </c>
      <c r="D47">
        <v>2.76</v>
      </c>
      <c r="E47">
        <v>9.58</v>
      </c>
      <c r="F47">
        <v>14.15</v>
      </c>
      <c r="G47">
        <v>20.25</v>
      </c>
      <c r="H47">
        <v>23.01</v>
      </c>
      <c r="I47">
        <v>23.13</v>
      </c>
      <c r="J47">
        <v>17.67</v>
      </c>
      <c r="K47">
        <v>10.11</v>
      </c>
      <c r="L47">
        <v>4.42</v>
      </c>
      <c r="M47">
        <v>-4.68</v>
      </c>
      <c r="N47" s="2">
        <f t="shared" si="0"/>
        <v>9.548333333333334</v>
      </c>
    </row>
    <row r="48" spans="1:14" ht="12.75">
      <c r="A48">
        <v>1991</v>
      </c>
      <c r="B48">
        <v>-8.36</v>
      </c>
      <c r="C48">
        <v>-2.28</v>
      </c>
      <c r="D48">
        <v>1.97</v>
      </c>
      <c r="E48">
        <v>11.48</v>
      </c>
      <c r="F48">
        <v>17.95</v>
      </c>
      <c r="G48">
        <v>22.69</v>
      </c>
      <c r="H48">
        <v>22.77</v>
      </c>
      <c r="I48">
        <v>24.96</v>
      </c>
      <c r="J48">
        <v>16.18</v>
      </c>
      <c r="K48">
        <v>8.96</v>
      </c>
      <c r="L48">
        <v>0.32</v>
      </c>
      <c r="M48">
        <v>-3.36</v>
      </c>
      <c r="N48" s="2">
        <f t="shared" si="0"/>
        <v>9.440000000000001</v>
      </c>
    </row>
    <row r="49" spans="1:14" ht="12.75">
      <c r="A49">
        <v>1992</v>
      </c>
      <c r="B49">
        <v>-4.85</v>
      </c>
      <c r="C49">
        <v>-3.33</v>
      </c>
      <c r="D49">
        <v>-0.26</v>
      </c>
      <c r="E49">
        <v>5.97</v>
      </c>
      <c r="F49">
        <v>17.18</v>
      </c>
      <c r="G49">
        <v>18.93</v>
      </c>
      <c r="H49">
        <v>19.27</v>
      </c>
      <c r="I49">
        <v>20.73</v>
      </c>
      <c r="J49">
        <v>16.81</v>
      </c>
      <c r="K49">
        <v>9.28</v>
      </c>
      <c r="L49">
        <v>0.36</v>
      </c>
      <c r="M49">
        <v>-3.9</v>
      </c>
      <c r="N49" s="2">
        <f t="shared" si="0"/>
        <v>8.015833333333333</v>
      </c>
    </row>
    <row r="50" spans="1:14" ht="12.75">
      <c r="A50">
        <v>1993</v>
      </c>
      <c r="B50">
        <v>-5.88</v>
      </c>
      <c r="C50">
        <v>-5.39</v>
      </c>
      <c r="D50">
        <v>1.39</v>
      </c>
      <c r="E50">
        <v>6.57</v>
      </c>
      <c r="F50">
        <v>14.38</v>
      </c>
      <c r="G50">
        <v>19.15</v>
      </c>
      <c r="H50">
        <v>22.11</v>
      </c>
      <c r="I50">
        <v>23.23</v>
      </c>
      <c r="J50">
        <v>14.65</v>
      </c>
      <c r="K50">
        <v>8.15</v>
      </c>
      <c r="L50">
        <v>0.56</v>
      </c>
      <c r="M50">
        <v>-4.23</v>
      </c>
      <c r="N50" s="2">
        <f t="shared" si="0"/>
        <v>7.890833333333334</v>
      </c>
    </row>
    <row r="51" spans="1:14" ht="12.75">
      <c r="A51">
        <v>1994</v>
      </c>
      <c r="B51">
        <v>-13.53</v>
      </c>
      <c r="C51">
        <v>-8.66</v>
      </c>
      <c r="D51">
        <v>1.82</v>
      </c>
      <c r="E51">
        <v>7.54</v>
      </c>
      <c r="F51">
        <v>15.95</v>
      </c>
      <c r="G51">
        <v>21.91</v>
      </c>
      <c r="H51">
        <v>22.06</v>
      </c>
      <c r="I51">
        <v>20.73</v>
      </c>
      <c r="J51">
        <v>18.59</v>
      </c>
      <c r="K51">
        <v>12.62</v>
      </c>
      <c r="L51">
        <v>5</v>
      </c>
      <c r="M51">
        <v>0.08</v>
      </c>
      <c r="N51" s="2">
        <f t="shared" si="0"/>
        <v>8.675833333333335</v>
      </c>
    </row>
    <row r="52" spans="1:14" ht="12.75">
      <c r="A52">
        <v>1995</v>
      </c>
      <c r="B52">
        <v>-5.97</v>
      </c>
      <c r="C52">
        <v>-6.21</v>
      </c>
      <c r="D52">
        <v>1.59</v>
      </c>
      <c r="E52">
        <v>5.45</v>
      </c>
      <c r="F52">
        <v>15.56</v>
      </c>
      <c r="G52">
        <v>23.53</v>
      </c>
      <c r="H52">
        <v>23.1</v>
      </c>
      <c r="I52">
        <v>24.91</v>
      </c>
      <c r="J52">
        <v>16.98</v>
      </c>
      <c r="K52">
        <v>10.2</v>
      </c>
      <c r="L52">
        <v>-2.26</v>
      </c>
      <c r="M52">
        <v>-6.41</v>
      </c>
      <c r="N52" s="2">
        <f t="shared" si="0"/>
        <v>8.3725</v>
      </c>
    </row>
    <row r="53" spans="1:14" ht="12.75">
      <c r="A53">
        <v>1996</v>
      </c>
      <c r="B53">
        <v>-9.64</v>
      </c>
      <c r="C53">
        <v>-6.67</v>
      </c>
      <c r="D53">
        <v>-2.17</v>
      </c>
      <c r="E53">
        <v>4.98</v>
      </c>
      <c r="F53">
        <v>13.28</v>
      </c>
      <c r="G53">
        <v>21.38</v>
      </c>
      <c r="H53">
        <v>20.81</v>
      </c>
      <c r="I53">
        <v>23.27</v>
      </c>
      <c r="J53">
        <v>18.11</v>
      </c>
      <c r="K53">
        <v>10.88</v>
      </c>
      <c r="L53">
        <v>-0.67</v>
      </c>
      <c r="M53">
        <v>-5.5</v>
      </c>
      <c r="N53" s="2">
        <f t="shared" si="0"/>
        <v>7.338333333333332</v>
      </c>
    </row>
    <row r="54" spans="1:14" ht="12.75">
      <c r="A54">
        <v>1997</v>
      </c>
      <c r="B54">
        <v>-8.47</v>
      </c>
      <c r="C54">
        <v>-4.15</v>
      </c>
      <c r="D54">
        <v>-0.67</v>
      </c>
      <c r="E54">
        <v>7.52</v>
      </c>
      <c r="F54">
        <v>12.13</v>
      </c>
      <c r="G54">
        <v>22.46</v>
      </c>
      <c r="H54">
        <v>23</v>
      </c>
      <c r="I54">
        <v>21.49</v>
      </c>
      <c r="J54">
        <v>18.38</v>
      </c>
      <c r="K54">
        <v>10.7</v>
      </c>
      <c r="L54">
        <v>0.92</v>
      </c>
      <c r="M54">
        <v>-0.91</v>
      </c>
      <c r="N54" s="2">
        <f t="shared" si="0"/>
        <v>8.533333333333333</v>
      </c>
    </row>
    <row r="55" spans="1:14" ht="12.75">
      <c r="A55">
        <v>1998</v>
      </c>
      <c r="B55">
        <v>-5.76</v>
      </c>
      <c r="C55">
        <v>1.6</v>
      </c>
      <c r="D55">
        <v>1.48</v>
      </c>
      <c r="E55">
        <v>11.42</v>
      </c>
      <c r="F55">
        <v>18.62</v>
      </c>
      <c r="G55">
        <v>20.06</v>
      </c>
      <c r="H55">
        <v>24.32</v>
      </c>
      <c r="I55">
        <v>24.68</v>
      </c>
      <c r="J55">
        <v>19.96</v>
      </c>
      <c r="K55">
        <v>12.3</v>
      </c>
      <c r="L55">
        <v>3.58</v>
      </c>
      <c r="M55">
        <v>-2.54</v>
      </c>
      <c r="N55" s="2">
        <f t="shared" si="0"/>
        <v>10.810000000000004</v>
      </c>
    </row>
    <row r="56" spans="1:14" ht="12.75">
      <c r="A56">
        <v>1999</v>
      </c>
      <c r="B56">
        <v>-8.45</v>
      </c>
      <c r="C56">
        <v>-1.15</v>
      </c>
      <c r="D56">
        <v>2.51</v>
      </c>
      <c r="E56">
        <v>10.12</v>
      </c>
      <c r="F56">
        <v>17.3</v>
      </c>
      <c r="G56">
        <v>20.97</v>
      </c>
      <c r="H56">
        <v>24.77</v>
      </c>
      <c r="I56">
        <v>22.25</v>
      </c>
      <c r="J56">
        <v>18.15</v>
      </c>
      <c r="K56">
        <v>9.62</v>
      </c>
      <c r="L56">
        <v>5.95</v>
      </c>
      <c r="M56">
        <v>-2.16</v>
      </c>
      <c r="N56" s="2">
        <f t="shared" si="0"/>
        <v>9.99</v>
      </c>
    </row>
    <row r="57" spans="1:14" ht="12.75">
      <c r="A57">
        <v>2000</v>
      </c>
      <c r="N57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B5" sqref="B5"/>
    </sheetView>
  </sheetViews>
  <sheetFormatPr defaultColWidth="9.140625" defaultRowHeight="12.75"/>
  <sheetData>
    <row r="1" spans="1:16" ht="12.75">
      <c r="A1" t="s">
        <v>24</v>
      </c>
      <c r="P1" t="s">
        <v>28</v>
      </c>
    </row>
    <row r="2" spans="1:17" ht="12.75">
      <c r="A2" t="s">
        <v>1</v>
      </c>
      <c r="P2" t="s">
        <v>48</v>
      </c>
      <c r="Q2" s="3">
        <v>173095000000</v>
      </c>
    </row>
    <row r="3" spans="14:17" ht="12.75">
      <c r="N3" s="1" t="s">
        <v>2</v>
      </c>
      <c r="P3" t="s">
        <v>49</v>
      </c>
      <c r="Q3" s="3">
        <v>191768000000</v>
      </c>
    </row>
    <row r="4" spans="1:1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Q4" s="3">
        <f>Q2+Q3</f>
        <v>364863000000</v>
      </c>
    </row>
    <row r="5" spans="1:14" ht="12.75">
      <c r="A5">
        <v>1948</v>
      </c>
      <c r="B5" s="2">
        <f>(MicAve!B5*$Q$2+HurAve!B5*$Q$3)/$Q$4</f>
        <v>-10.703054516352713</v>
      </c>
      <c r="C5" s="2">
        <f>(MicAve!C5*$Q$2+HurAve!C5*$Q$3)/$Q$4</f>
        <v>-8.256169781534439</v>
      </c>
      <c r="D5" s="2">
        <f>(MicAve!D5*$Q$2+HurAve!D5*$Q$3)/$Q$4</f>
        <v>-2.80875809550434</v>
      </c>
      <c r="E5" s="2">
        <f>(MicAve!E5*$Q$2+HurAve!E5*$Q$3)/$Q$4</f>
        <v>7.439548597692832</v>
      </c>
      <c r="F5" s="2">
        <f>(MicAve!F5*$Q$2+HurAve!F5*$Q$3)/$Q$4</f>
        <v>10.547866199093907</v>
      </c>
      <c r="G5" s="2">
        <f>(MicAve!G5*$Q$2+HurAve!G5*$Q$3)/$Q$4</f>
        <v>16.781297500705744</v>
      </c>
      <c r="H5" s="2">
        <f>(MicAve!H5*$Q$2+HurAve!H5*$Q$3)/$Q$4</f>
        <v>20.37730744142322</v>
      </c>
      <c r="I5" s="2">
        <f>(MicAve!I5*$Q$2+HurAve!I5*$Q$3)/$Q$4</f>
        <v>20.026601751890436</v>
      </c>
      <c r="J5" s="2">
        <f>(MicAve!J5*$Q$2+HurAve!J5*$Q$3)/$Q$4</f>
        <v>17.055901352014317</v>
      </c>
      <c r="K5" s="2">
        <f>(MicAve!K5*$Q$2+HurAve!K5*$Q$3)/$Q$4</f>
        <v>8.534871266749438</v>
      </c>
      <c r="L5" s="2">
        <f>(MicAve!L5*$Q$2+HurAve!L5*$Q$3)/$Q$4</f>
        <v>4.869885902379798</v>
      </c>
      <c r="M5" s="2">
        <f>(MicAve!M5*$Q$2+HurAve!M5*$Q$3)/$Q$4</f>
        <v>-3.113945494610306</v>
      </c>
      <c r="N5" s="2">
        <f>AVERAGE(B5:M5)</f>
        <v>6.7292793436623235</v>
      </c>
    </row>
    <row r="6" spans="1:14" ht="12.75">
      <c r="A6">
        <v>1949</v>
      </c>
      <c r="B6" s="2">
        <f>(MicAve!B6*$Q$2+HurAve!B6*$Q$3)/$Q$4</f>
        <v>-4.870833312777672</v>
      </c>
      <c r="C6" s="2">
        <f>(MicAve!C6*$Q$2+HurAve!C6*$Q$3)/$Q$4</f>
        <v>-5.283575780498434</v>
      </c>
      <c r="D6" s="2">
        <f>(MicAve!D6*$Q$2+HurAve!D6*$Q$3)/$Q$4</f>
        <v>-1.9153489940059694</v>
      </c>
      <c r="E6" s="2">
        <f>(MicAve!E6*$Q$2+HurAve!E6*$Q$3)/$Q$4</f>
        <v>6.031146457711524</v>
      </c>
      <c r="F6" s="2">
        <f>(MicAve!F6*$Q$2+HurAve!F6*$Q$3)/$Q$4</f>
        <v>12.425108739444669</v>
      </c>
      <c r="G6" s="2">
        <f>(MicAve!G6*$Q$2+HurAve!G6*$Q$3)/$Q$4</f>
        <v>19.567494703491448</v>
      </c>
      <c r="H6" s="2">
        <f>(MicAve!H6*$Q$2+HurAve!H6*$Q$3)/$Q$4</f>
        <v>21.399753290961264</v>
      </c>
      <c r="I6" s="2">
        <f>(MicAve!I6*$Q$2+HurAve!I6*$Q$3)/$Q$4</f>
        <v>20.32283694153696</v>
      </c>
      <c r="J6" s="2">
        <f>(MicAve!J6*$Q$2+HurAve!J6*$Q$3)/$Q$4</f>
        <v>13.516187226438417</v>
      </c>
      <c r="K6" s="2">
        <f>(MicAve!K6*$Q$2+HurAve!K6*$Q$3)/$Q$4</f>
        <v>11.29418953141316</v>
      </c>
      <c r="L6" s="2">
        <f>(MicAve!L6*$Q$2+HurAve!L6*$Q$3)/$Q$4</f>
        <v>0.9826383464478446</v>
      </c>
      <c r="M6" s="2">
        <f>(MicAve!M6*$Q$2+HurAve!M6*$Q$3)/$Q$4</f>
        <v>-3.2510314693460285</v>
      </c>
      <c r="N6" s="2">
        <f aca="true" t="shared" si="0" ref="N6:N52">AVERAGE(B6:M6)</f>
        <v>7.518213806734765</v>
      </c>
    </row>
    <row r="7" spans="1:14" ht="12.75">
      <c r="A7">
        <v>1950</v>
      </c>
      <c r="B7" s="2">
        <f>(MicAve!B7*$Q$2+HurAve!B7*$Q$3)/$Q$4</f>
        <v>-5.284962355733522</v>
      </c>
      <c r="C7" s="2">
        <f>(MicAve!C7*$Q$2+HurAve!C7*$Q$3)/$Q$4</f>
        <v>-7.168522609856303</v>
      </c>
      <c r="D7" s="2">
        <f>(MicAve!D7*$Q$2+HurAve!D7*$Q$3)/$Q$4</f>
        <v>-4.392820880714131</v>
      </c>
      <c r="E7" s="2">
        <f>(MicAve!E7*$Q$2+HurAve!E7*$Q$3)/$Q$4</f>
        <v>1.777941789109885</v>
      </c>
      <c r="F7" s="2">
        <f>(MicAve!F7*$Q$2+HurAve!F7*$Q$3)/$Q$4</f>
        <v>11.51329995094049</v>
      </c>
      <c r="G7" s="2">
        <f>(MicAve!G7*$Q$2+HurAve!G7*$Q$3)/$Q$4</f>
        <v>16.87530703305076</v>
      </c>
      <c r="H7" s="2">
        <f>(MicAve!H7*$Q$2+HurAve!H7*$Q$3)/$Q$4</f>
        <v>18.555801547430132</v>
      </c>
      <c r="I7" s="2">
        <f>(MicAve!I7*$Q$2+HurAve!I7*$Q$3)/$Q$4</f>
        <v>17.104999698516977</v>
      </c>
      <c r="J7" s="2">
        <f>(MicAve!J7*$Q$2+HurAve!J7*$Q$3)/$Q$4</f>
        <v>13.948442374261024</v>
      </c>
      <c r="K7" s="2">
        <f>(MicAve!K7*$Q$2+HurAve!K7*$Q$3)/$Q$4</f>
        <v>10.88177304906225</v>
      </c>
      <c r="L7" s="2">
        <f>(MicAve!L7*$Q$2+HurAve!L7*$Q$3)/$Q$4</f>
        <v>0.516663802577954</v>
      </c>
      <c r="M7" s="2">
        <f>(MicAve!M7*$Q$2+HurAve!M7*$Q$3)/$Q$4</f>
        <v>-6.566410269059894</v>
      </c>
      <c r="N7" s="2">
        <f t="shared" si="0"/>
        <v>5.6467927607988</v>
      </c>
    </row>
    <row r="8" spans="1:14" ht="12.75">
      <c r="A8">
        <v>1951</v>
      </c>
      <c r="B8" s="2">
        <f>(MicAve!B8*$Q$2+HurAve!B8*$Q$3)/$Q$4</f>
        <v>-7.603752422142009</v>
      </c>
      <c r="C8" s="2">
        <f>(MicAve!C8*$Q$2+HurAve!C8*$Q$3)/$Q$4</f>
        <v>-6.098763892200634</v>
      </c>
      <c r="D8" s="2">
        <f>(MicAve!D8*$Q$2+HurAve!D8*$Q$3)/$Q$4</f>
        <v>-1.514411696993118</v>
      </c>
      <c r="E8" s="2">
        <f>(MicAve!E8*$Q$2+HurAve!E8*$Q$3)/$Q$4</f>
        <v>5.5630244913844376</v>
      </c>
      <c r="F8" s="2">
        <f>(MicAve!F8*$Q$2+HurAve!F8*$Q$3)/$Q$4</f>
        <v>13.492977857442382</v>
      </c>
      <c r="G8" s="2">
        <f>(MicAve!G8*$Q$2+HurAve!G8*$Q$3)/$Q$4</f>
        <v>16.40039465498009</v>
      </c>
      <c r="H8" s="2">
        <f>(MicAve!H8*$Q$2+HurAve!H8*$Q$3)/$Q$4</f>
        <v>19.32480193935806</v>
      </c>
      <c r="I8" s="2">
        <f>(MicAve!I8*$Q$2+HurAve!I8*$Q$3)/$Q$4</f>
        <v>17.523003771278535</v>
      </c>
      <c r="J8" s="2">
        <f>(MicAve!J8*$Q$2+HurAve!J8*$Q$3)/$Q$4</f>
        <v>13.781897424512762</v>
      </c>
      <c r="K8" s="2">
        <f>(MicAve!K8*$Q$2+HurAve!K8*$Q$3)/$Q$4</f>
        <v>9.457980091157504</v>
      </c>
      <c r="L8" s="2">
        <f>(MicAve!L8*$Q$2+HurAve!L8*$Q$3)/$Q$4</f>
        <v>-1.755420116591707</v>
      </c>
      <c r="M8" s="2">
        <f>(MicAve!M8*$Q$2+HurAve!M8*$Q$3)/$Q$4</f>
        <v>-5.3005105477946515</v>
      </c>
      <c r="N8" s="2">
        <f t="shared" si="0"/>
        <v>6.105935129532637</v>
      </c>
    </row>
    <row r="9" spans="1:14" ht="12.75">
      <c r="A9">
        <v>1952</v>
      </c>
      <c r="B9" s="2">
        <f>(MicAve!B9*$Q$2+HurAve!B9*$Q$3)/$Q$4</f>
        <v>-6.032584792100049</v>
      </c>
      <c r="C9" s="2">
        <f>(MicAve!C9*$Q$2+HurAve!C9*$Q$3)/$Q$4</f>
        <v>-4.895022707153096</v>
      </c>
      <c r="D9" s="2">
        <f>(MicAve!D9*$Q$2+HurAve!D9*$Q$3)/$Q$4</f>
        <v>-2.5822805957304524</v>
      </c>
      <c r="E9" s="2">
        <f>(MicAve!E9*$Q$2+HurAve!E9*$Q$3)/$Q$4</f>
        <v>7.128604448793109</v>
      </c>
      <c r="F9" s="2">
        <f>(MicAve!F9*$Q$2+HurAve!F9*$Q$3)/$Q$4</f>
        <v>11.392966003678094</v>
      </c>
      <c r="G9" s="2">
        <f>(MicAve!G9*$Q$2+HurAve!G9*$Q$3)/$Q$4</f>
        <v>18.158826696595707</v>
      </c>
      <c r="H9" s="2">
        <f>(MicAve!H9*$Q$2+HurAve!H9*$Q$3)/$Q$4</f>
        <v>21.208765865544052</v>
      </c>
      <c r="I9" s="2">
        <f>(MicAve!I9*$Q$2+HurAve!I9*$Q$3)/$Q$4</f>
        <v>18.984353085952808</v>
      </c>
      <c r="J9" s="2">
        <f>(MicAve!J9*$Q$2+HurAve!J9*$Q$3)/$Q$4</f>
        <v>15.701368623291483</v>
      </c>
      <c r="K9" s="2">
        <f>(MicAve!K9*$Q$2+HurAve!K9*$Q$3)/$Q$4</f>
        <v>6.362692051537152</v>
      </c>
      <c r="L9" s="2">
        <f>(MicAve!L9*$Q$2+HurAve!L9*$Q$3)/$Q$4</f>
        <v>3.3201732157001396</v>
      </c>
      <c r="M9" s="2">
        <f>(MicAve!M9*$Q$2+HurAve!M9*$Q$3)/$Q$4</f>
        <v>-1.714070527841957</v>
      </c>
      <c r="N9" s="2">
        <f t="shared" si="0"/>
        <v>7.252815947355582</v>
      </c>
    </row>
    <row r="10" spans="1:14" ht="12.75">
      <c r="A10">
        <v>1953</v>
      </c>
      <c r="B10" s="2">
        <f>(MicAve!B10*$Q$2+HurAve!B10*$Q$3)/$Q$4</f>
        <v>-5.001629077215283</v>
      </c>
      <c r="C10" s="2">
        <f>(MicAve!C10*$Q$2+HurAve!C10*$Q$3)/$Q$4</f>
        <v>-4.471450914452822</v>
      </c>
      <c r="D10" s="2">
        <f>(MicAve!D10*$Q$2+HurAve!D10*$Q$3)/$Q$4</f>
        <v>-0.24409008312709146</v>
      </c>
      <c r="E10" s="2">
        <f>(MicAve!E10*$Q$2+HurAve!E10*$Q$3)/$Q$4</f>
        <v>4.531514047738466</v>
      </c>
      <c r="F10" s="2">
        <f>(MicAve!F10*$Q$2+HurAve!F10*$Q$3)/$Q$4</f>
        <v>12.315455335290233</v>
      </c>
      <c r="G10" s="2">
        <f>(MicAve!G10*$Q$2+HurAve!G10*$Q$3)/$Q$4</f>
        <v>17.925544916859202</v>
      </c>
      <c r="H10" s="2">
        <f>(MicAve!H10*$Q$2+HurAve!H10*$Q$3)/$Q$4</f>
        <v>20.30239485779594</v>
      </c>
      <c r="I10" s="2">
        <f>(MicAve!I10*$Q$2+HurAve!I10*$Q$3)/$Q$4</f>
        <v>20.1224313646492</v>
      </c>
      <c r="J10" s="2">
        <f>(MicAve!J10*$Q$2+HurAve!J10*$Q$3)/$Q$4</f>
        <v>15.150393503863095</v>
      </c>
      <c r="K10" s="2">
        <f>(MicAve!K10*$Q$2+HurAve!K10*$Q$3)/$Q$4</f>
        <v>10.867097691462275</v>
      </c>
      <c r="L10" s="2">
        <f>(MicAve!L10*$Q$2+HurAve!L10*$Q$3)/$Q$4</f>
        <v>4.631065221740763</v>
      </c>
      <c r="M10" s="2">
        <f>(MicAve!M10*$Q$2+HurAve!M10*$Q$3)/$Q$4</f>
        <v>-2.2500093870850155</v>
      </c>
      <c r="N10" s="2">
        <f t="shared" si="0"/>
        <v>7.823226456459914</v>
      </c>
    </row>
    <row r="11" spans="1:14" ht="12.75">
      <c r="A11">
        <v>1954</v>
      </c>
      <c r="B11" s="2">
        <f>(MicAve!B11*$Q$2+HurAve!B11*$Q$3)/$Q$4</f>
        <v>-8.506632407232305</v>
      </c>
      <c r="C11" s="2">
        <f>(MicAve!C11*$Q$2+HurAve!C11*$Q$3)/$Q$4</f>
        <v>-2.1251654182528785</v>
      </c>
      <c r="D11" s="2">
        <f>(MicAve!D11*$Q$2+HurAve!D11*$Q$3)/$Q$4</f>
        <v>-2.8363882196879375</v>
      </c>
      <c r="E11" s="2">
        <f>(MicAve!E11*$Q$2+HurAve!E11*$Q$3)/$Q$4</f>
        <v>6.225965581601861</v>
      </c>
      <c r="F11" s="2">
        <f>(MicAve!F11*$Q$2+HurAve!F11*$Q$3)/$Q$4</f>
        <v>9.743562405615258</v>
      </c>
      <c r="G11" s="2">
        <f>(MicAve!G11*$Q$2+HurAve!G11*$Q$3)/$Q$4</f>
        <v>18.4588991484475</v>
      </c>
      <c r="H11" s="2">
        <f>(MicAve!H11*$Q$2+HurAve!H11*$Q$3)/$Q$4</f>
        <v>19.184799034158022</v>
      </c>
      <c r="I11" s="2">
        <f>(MicAve!I11*$Q$2+HurAve!I11*$Q$3)/$Q$4</f>
        <v>18.36681813447787</v>
      </c>
      <c r="J11" s="2">
        <f>(MicAve!J11*$Q$2+HurAve!J11*$Q$3)/$Q$4</f>
        <v>14.70871162600757</v>
      </c>
      <c r="K11" s="2">
        <f>(MicAve!K11*$Q$2+HurAve!K11*$Q$3)/$Q$4</f>
        <v>9.234334859933728</v>
      </c>
      <c r="L11" s="2">
        <f>(MicAve!L11*$Q$2+HurAve!L11*$Q$3)/$Q$4</f>
        <v>3.214815999429923</v>
      </c>
      <c r="M11" s="2">
        <f>(MicAve!M11*$Q$2+HurAve!M11*$Q$3)/$Q$4</f>
        <v>-4.51614743067946</v>
      </c>
      <c r="N11" s="2">
        <f t="shared" si="0"/>
        <v>6.762797776151596</v>
      </c>
    </row>
    <row r="12" spans="1:14" ht="12.75">
      <c r="A12">
        <v>1955</v>
      </c>
      <c r="B12" s="2">
        <f>(MicAve!B12*$Q$2+HurAve!B12*$Q$3)/$Q$4</f>
        <v>-7.447479410079946</v>
      </c>
      <c r="C12" s="2">
        <f>(MicAve!C12*$Q$2+HurAve!C12*$Q$3)/$Q$4</f>
        <v>-6.631973233789121</v>
      </c>
      <c r="D12" s="2">
        <f>(MicAve!D12*$Q$2+HurAve!D12*$Q$3)/$Q$4</f>
        <v>-2.706530245599033</v>
      </c>
      <c r="E12" s="2">
        <f>(MicAve!E12*$Q$2+HurAve!E12*$Q$3)/$Q$4</f>
        <v>9.05528291440897</v>
      </c>
      <c r="F12" s="2">
        <f>(MicAve!F12*$Q$2+HurAve!F12*$Q$3)/$Q$4</f>
        <v>13.378018996171166</v>
      </c>
      <c r="G12" s="2">
        <f>(MicAve!G12*$Q$2+HurAve!G12*$Q$3)/$Q$4</f>
        <v>17.83573034262175</v>
      </c>
      <c r="H12" s="2">
        <f>(MicAve!H12*$Q$2+HurAve!H12*$Q$3)/$Q$4</f>
        <v>22.824440625659495</v>
      </c>
      <c r="I12" s="2">
        <f>(MicAve!I12*$Q$2+HurAve!I12*$Q$3)/$Q$4</f>
        <v>21.99067445863242</v>
      </c>
      <c r="J12" s="2">
        <f>(MicAve!J12*$Q$2+HurAve!J12*$Q$3)/$Q$4</f>
        <v>14.98544892192412</v>
      </c>
      <c r="K12" s="2">
        <f>(MicAve!K12*$Q$2+HurAve!K12*$Q$3)/$Q$4</f>
        <v>10.382481931574317</v>
      </c>
      <c r="L12" s="2">
        <f>(MicAve!L12*$Q$2+HurAve!L12*$Q$3)/$Q$4</f>
        <v>0.317810178066836</v>
      </c>
      <c r="M12" s="2">
        <f>(MicAve!M12*$Q$2+HurAve!M12*$Q$3)/$Q$4</f>
        <v>-6.726961763730496</v>
      </c>
      <c r="N12" s="2">
        <f t="shared" si="0"/>
        <v>7.271411976321705</v>
      </c>
    </row>
    <row r="13" spans="1:14" ht="12.75">
      <c r="A13">
        <v>1956</v>
      </c>
      <c r="B13" s="2">
        <f>(MicAve!B13*$Q$2+HurAve!B13*$Q$3)/$Q$4</f>
        <v>-6.955633607682883</v>
      </c>
      <c r="C13" s="2">
        <f>(MicAve!C13*$Q$2+HurAve!C13*$Q$3)/$Q$4</f>
        <v>-6.276297610335934</v>
      </c>
      <c r="D13" s="2">
        <f>(MicAve!D13*$Q$2+HurAve!D13*$Q$3)/$Q$4</f>
        <v>-4.057626821574125</v>
      </c>
      <c r="E13" s="2">
        <f>(MicAve!E13*$Q$2+HurAve!E13*$Q$3)/$Q$4</f>
        <v>3.955668716751219</v>
      </c>
      <c r="F13" s="2">
        <f>(MicAve!F13*$Q$2+HurAve!F13*$Q$3)/$Q$4</f>
        <v>10.056443158116883</v>
      </c>
      <c r="G13" s="2">
        <f>(MicAve!G13*$Q$2+HurAve!G13*$Q$3)/$Q$4</f>
        <v>17.99594882188657</v>
      </c>
      <c r="H13" s="2">
        <f>(MicAve!H13*$Q$2+HurAve!H13*$Q$3)/$Q$4</f>
        <v>18.375086141921763</v>
      </c>
      <c r="I13" s="2">
        <f>(MicAve!I13*$Q$2+HurAve!I13*$Q$3)/$Q$4</f>
        <v>18.700139915529938</v>
      </c>
      <c r="J13" s="2">
        <f>(MicAve!J13*$Q$2+HurAve!J13*$Q$3)/$Q$4</f>
        <v>12.797735698056531</v>
      </c>
      <c r="K13" s="2">
        <f>(MicAve!K13*$Q$2+HurAve!K13*$Q$3)/$Q$4</f>
        <v>11.318489501538934</v>
      </c>
      <c r="L13" s="2">
        <f>(MicAve!L13*$Q$2+HurAve!L13*$Q$3)/$Q$4</f>
        <v>2.360470779443243</v>
      </c>
      <c r="M13" s="2">
        <f>(MicAve!M13*$Q$2+HurAve!M13*$Q$3)/$Q$4</f>
        <v>-3.5640535625700607</v>
      </c>
      <c r="N13" s="2">
        <f t="shared" si="0"/>
        <v>6.225530927590174</v>
      </c>
    </row>
    <row r="14" spans="1:14" ht="12.75">
      <c r="A14">
        <v>1957</v>
      </c>
      <c r="B14" s="2">
        <f>(MicAve!B14*$Q$2+HurAve!B14*$Q$3)/$Q$4</f>
        <v>-10.481308628170025</v>
      </c>
      <c r="C14" s="2">
        <f>(MicAve!C14*$Q$2+HurAve!C14*$Q$3)/$Q$4</f>
        <v>-4.948272008945823</v>
      </c>
      <c r="D14" s="2">
        <f>(MicAve!D14*$Q$2+HurAve!D14*$Q$3)/$Q$4</f>
        <v>-1.2747005999512147</v>
      </c>
      <c r="E14" s="2">
        <f>(MicAve!E14*$Q$2+HurAve!E14*$Q$3)/$Q$4</f>
        <v>6.27563458065082</v>
      </c>
      <c r="F14" s="2">
        <f>(MicAve!F14*$Q$2+HurAve!F14*$Q$3)/$Q$4</f>
        <v>11.185094021591667</v>
      </c>
      <c r="G14" s="2">
        <f>(MicAve!G14*$Q$2+HurAve!G14*$Q$3)/$Q$4</f>
        <v>17.333050048922473</v>
      </c>
      <c r="H14" s="2">
        <f>(MicAve!H14*$Q$2+HurAve!H14*$Q$3)/$Q$4</f>
        <v>19.935881138948044</v>
      </c>
      <c r="I14" s="2">
        <f>(MicAve!I14*$Q$2+HurAve!I14*$Q$3)/$Q$4</f>
        <v>18.34907398119294</v>
      </c>
      <c r="J14" s="2">
        <f>(MicAve!J14*$Q$2+HurAve!J14*$Q$3)/$Q$4</f>
        <v>14.162890879590421</v>
      </c>
      <c r="K14" s="2">
        <f>(MicAve!K14*$Q$2+HurAve!K14*$Q$3)/$Q$4</f>
        <v>8.158640708978439</v>
      </c>
      <c r="L14" s="2">
        <f>(MicAve!L14*$Q$2+HurAve!L14*$Q$3)/$Q$4</f>
        <v>2.456220773276545</v>
      </c>
      <c r="M14" s="2">
        <f>(MicAve!M14*$Q$2+HurAve!M14*$Q$3)/$Q$4</f>
        <v>-2.7150275171776808</v>
      </c>
      <c r="N14" s="2">
        <f t="shared" si="0"/>
        <v>6.536431448242218</v>
      </c>
    </row>
    <row r="15" spans="1:14" ht="12.75">
      <c r="A15">
        <v>1958</v>
      </c>
      <c r="B15" s="2">
        <f>(MicAve!B15*$Q$2+HurAve!B15*$Q$3)/$Q$4</f>
        <v>-6.361603094860262</v>
      </c>
      <c r="C15" s="2">
        <f>(MicAve!C15*$Q$2+HurAve!C15*$Q$3)/$Q$4</f>
        <v>-9.15034259434363</v>
      </c>
      <c r="D15" s="2">
        <f>(MicAve!D15*$Q$2+HurAve!D15*$Q$3)/$Q$4</f>
        <v>-0.10358030274376956</v>
      </c>
      <c r="E15" s="2">
        <f>(MicAve!E15*$Q$2+HurAve!E15*$Q$3)/$Q$4</f>
        <v>6.669628709954147</v>
      </c>
      <c r="F15" s="2">
        <f>(MicAve!F15*$Q$2+HurAve!F15*$Q$3)/$Q$4</f>
        <v>10.920041426508032</v>
      </c>
      <c r="G15" s="2">
        <f>(MicAve!G15*$Q$2+HurAve!G15*$Q$3)/$Q$4</f>
        <v>14.495097173459627</v>
      </c>
      <c r="H15" s="2">
        <f>(MicAve!H15*$Q$2+HurAve!H15*$Q$3)/$Q$4</f>
        <v>18.980307855277186</v>
      </c>
      <c r="I15" s="2">
        <f>(MicAve!I15*$Q$2+HurAve!I15*$Q$3)/$Q$4</f>
        <v>18.94815395093501</v>
      </c>
      <c r="J15" s="2">
        <f>(MicAve!J15*$Q$2+HurAve!J15*$Q$3)/$Q$4</f>
        <v>14.96939582802312</v>
      </c>
      <c r="K15" s="2">
        <f>(MicAve!K15*$Q$2+HurAve!K15*$Q$3)/$Q$4</f>
        <v>9.855255547972801</v>
      </c>
      <c r="L15" s="2">
        <f>(MicAve!L15*$Q$2+HurAve!L15*$Q$3)/$Q$4</f>
        <v>3.06539682017634</v>
      </c>
      <c r="M15" s="2">
        <f>(MicAve!M15*$Q$2+HurAve!M15*$Q$3)/$Q$4</f>
        <v>-9.13593495366754</v>
      </c>
      <c r="N15" s="2">
        <f t="shared" si="0"/>
        <v>6.095984697224256</v>
      </c>
    </row>
    <row r="16" spans="1:14" ht="12.75">
      <c r="A16">
        <v>1959</v>
      </c>
      <c r="B16" s="2">
        <f>(MicAve!B16*$Q$2+HurAve!B16*$Q$3)/$Q$4</f>
        <v>-10.182994137525592</v>
      </c>
      <c r="C16" s="2">
        <f>(MicAve!C16*$Q$2+HurAve!C16*$Q$3)/$Q$4</f>
        <v>-9.353117485193073</v>
      </c>
      <c r="D16" s="2">
        <f>(MicAve!D16*$Q$2+HurAve!D16*$Q$3)/$Q$4</f>
        <v>-3.091629954256803</v>
      </c>
      <c r="E16" s="2">
        <f>(MicAve!E16*$Q$2+HurAve!E16*$Q$3)/$Q$4</f>
        <v>5.367339713810389</v>
      </c>
      <c r="F16" s="2">
        <f>(MicAve!F16*$Q$2+HurAve!F16*$Q$3)/$Q$4</f>
        <v>13.803873385352858</v>
      </c>
      <c r="G16" s="2">
        <f>(MicAve!G16*$Q$2+HurAve!G16*$Q$3)/$Q$4</f>
        <v>18.231928162077274</v>
      </c>
      <c r="H16" s="2">
        <f>(MicAve!H16*$Q$2+HurAve!H16*$Q$3)/$Q$4</f>
        <v>20.18899234781274</v>
      </c>
      <c r="I16" s="2">
        <f>(MicAve!I16*$Q$2+HurAve!I16*$Q$3)/$Q$4</f>
        <v>21.77359099168729</v>
      </c>
      <c r="J16" s="2">
        <f>(MicAve!J16*$Q$2+HurAve!J16*$Q$3)/$Q$4</f>
        <v>16.446323948989072</v>
      </c>
      <c r="K16" s="2">
        <f>(MicAve!K16*$Q$2+HurAve!K16*$Q$3)/$Q$4</f>
        <v>7.731850859089576</v>
      </c>
      <c r="L16" s="2">
        <f>(MicAve!L16*$Q$2+HurAve!L16*$Q$3)/$Q$4</f>
        <v>-1.2373054269684787</v>
      </c>
      <c r="M16" s="2">
        <f>(MicAve!M16*$Q$2+HurAve!M16*$Q$3)/$Q$4</f>
        <v>-2.2626912293107275</v>
      </c>
      <c r="N16" s="2">
        <f t="shared" si="0"/>
        <v>6.451346764630377</v>
      </c>
    </row>
    <row r="17" spans="1:14" ht="12.75">
      <c r="A17">
        <v>1960</v>
      </c>
      <c r="B17" s="2">
        <f>(MicAve!B17*$Q$2+HurAve!B17*$Q$3)/$Q$4</f>
        <v>-6.125790351446981</v>
      </c>
      <c r="C17" s="2">
        <f>(MicAve!C17*$Q$2+HurAve!C17*$Q$3)/$Q$4</f>
        <v>-6.312166484406476</v>
      </c>
      <c r="D17" s="2">
        <f>(MicAve!D17*$Q$2+HurAve!D17*$Q$3)/$Q$4</f>
        <v>-6.7549964096112785</v>
      </c>
      <c r="E17" s="2">
        <f>(MicAve!E17*$Q$2+HurAve!E17*$Q$3)/$Q$4</f>
        <v>6.249183337307428</v>
      </c>
      <c r="F17" s="2">
        <f>(MicAve!F17*$Q$2+HurAve!F17*$Q$3)/$Q$4</f>
        <v>12.17223492105256</v>
      </c>
      <c r="G17" s="2">
        <f>(MicAve!G17*$Q$2+HurAve!G17*$Q$3)/$Q$4</f>
        <v>16.073307583942466</v>
      </c>
      <c r="H17" s="2">
        <f>(MicAve!H17*$Q$2+HurAve!H17*$Q$3)/$Q$4</f>
        <v>18.633213192348908</v>
      </c>
      <c r="I17" s="2">
        <f>(MicAve!I17*$Q$2+HurAve!I17*$Q$3)/$Q$4</f>
        <v>19.324088836083682</v>
      </c>
      <c r="J17" s="2">
        <f>(MicAve!J17*$Q$2+HurAve!J17*$Q$3)/$Q$4</f>
        <v>15.838234556532178</v>
      </c>
      <c r="K17" s="2">
        <f>(MicAve!K17*$Q$2+HurAve!K17*$Q$3)/$Q$4</f>
        <v>8.945376360442138</v>
      </c>
      <c r="L17" s="2">
        <f>(MicAve!L17*$Q$2+HurAve!L17*$Q$3)/$Q$4</f>
        <v>3.933094380630538</v>
      </c>
      <c r="M17" s="2">
        <f>(MicAve!M17*$Q$2+HurAve!M17*$Q$3)/$Q$4</f>
        <v>-6.627851618278641</v>
      </c>
      <c r="N17" s="2">
        <f t="shared" si="0"/>
        <v>6.278994025383043</v>
      </c>
    </row>
    <row r="18" spans="1:14" ht="12.75">
      <c r="A18">
        <v>1961</v>
      </c>
      <c r="B18" s="2">
        <f>(MicAve!B18*$Q$2+HurAve!B18*$Q$3)/$Q$4</f>
        <v>-9.356151418477621</v>
      </c>
      <c r="C18" s="2">
        <f>(MicAve!C18*$Q$2+HurAve!C18*$Q$3)/$Q$4</f>
        <v>-4.437867610582602</v>
      </c>
      <c r="D18" s="2">
        <f>(MicAve!D18*$Q$2+HurAve!D18*$Q$3)/$Q$4</f>
        <v>-0.23275443111524044</v>
      </c>
      <c r="E18" s="2">
        <f>(MicAve!E18*$Q$2+HurAve!E18*$Q$3)/$Q$4</f>
        <v>4.262794857247789</v>
      </c>
      <c r="F18" s="2">
        <f>(MicAve!F18*$Q$2+HurAve!F18*$Q$3)/$Q$4</f>
        <v>10.247032351869057</v>
      </c>
      <c r="G18" s="2">
        <f>(MicAve!G18*$Q$2+HurAve!G18*$Q$3)/$Q$4</f>
        <v>16.456906619744945</v>
      </c>
      <c r="H18" s="2">
        <f>(MicAve!H18*$Q$2+HurAve!H18*$Q$3)/$Q$4</f>
        <v>19.76695174627189</v>
      </c>
      <c r="I18" s="2">
        <f>(MicAve!I18*$Q$2+HurAve!I18*$Q$3)/$Q$4</f>
        <v>19.33500537187931</v>
      </c>
      <c r="J18" s="2">
        <f>(MicAve!J18*$Q$2+HurAve!J18*$Q$3)/$Q$4</f>
        <v>17.234790688559816</v>
      </c>
      <c r="K18" s="2">
        <f>(MicAve!K18*$Q$2+HurAve!K18*$Q$3)/$Q$4</f>
        <v>10.192806738419627</v>
      </c>
      <c r="L18" s="2">
        <f>(MicAve!L18*$Q$2+HurAve!L18*$Q$3)/$Q$4</f>
        <v>2.5082252379660313</v>
      </c>
      <c r="M18" s="2">
        <f>(MicAve!M18*$Q$2+HurAve!M18*$Q$3)/$Q$4</f>
        <v>-4.670916741352234</v>
      </c>
      <c r="N18" s="2">
        <f t="shared" si="0"/>
        <v>6.775568617535897</v>
      </c>
    </row>
    <row r="19" spans="1:14" ht="12.75">
      <c r="A19">
        <v>1962</v>
      </c>
      <c r="B19" s="2">
        <f>(MicAve!B19*$Q$2+HurAve!B19*$Q$3)/$Q$4</f>
        <v>-9.709308877578708</v>
      </c>
      <c r="C19" s="2">
        <f>(MicAve!C19*$Q$2+HurAve!C19*$Q$3)/$Q$4</f>
        <v>-9.773640873423723</v>
      </c>
      <c r="D19" s="2">
        <f>(MicAve!D19*$Q$2+HurAve!D19*$Q$3)/$Q$4</f>
        <v>-1.7531389590065312</v>
      </c>
      <c r="E19" s="2">
        <f>(MicAve!E19*$Q$2+HurAve!E19*$Q$3)/$Q$4</f>
        <v>5.315685901283495</v>
      </c>
      <c r="F19" s="2">
        <f>(MicAve!F19*$Q$2+HurAve!F19*$Q$3)/$Q$4</f>
        <v>14.487988354533071</v>
      </c>
      <c r="G19" s="2">
        <f>(MicAve!G19*$Q$2+HurAve!G19*$Q$3)/$Q$4</f>
        <v>17.04354575553016</v>
      </c>
      <c r="H19" s="2">
        <f>(MicAve!H19*$Q$2+HurAve!H19*$Q$3)/$Q$4</f>
        <v>18.62652126962723</v>
      </c>
      <c r="I19" s="2">
        <f>(MicAve!I19*$Q$2+HurAve!I19*$Q$3)/$Q$4</f>
        <v>19.056423191718537</v>
      </c>
      <c r="J19" s="2">
        <f>(MicAve!J19*$Q$2+HurAve!J19*$Q$3)/$Q$4</f>
        <v>13.669215130062517</v>
      </c>
      <c r="K19" s="2">
        <f>(MicAve!K19*$Q$2+HurAve!K19*$Q$3)/$Q$4</f>
        <v>9.867934567221122</v>
      </c>
      <c r="L19" s="2">
        <f>(MicAve!L19*$Q$2+HurAve!L19*$Q$3)/$Q$4</f>
        <v>2.170679378287193</v>
      </c>
      <c r="M19" s="2">
        <f>(MicAve!M19*$Q$2+HurAve!M19*$Q$3)/$Q$4</f>
        <v>-5.781949361815257</v>
      </c>
      <c r="N19" s="2">
        <f t="shared" si="0"/>
        <v>6.101662956369926</v>
      </c>
    </row>
    <row r="20" spans="1:14" ht="12.75">
      <c r="A20">
        <v>1963</v>
      </c>
      <c r="B20" s="2">
        <f>(MicAve!B20*$Q$2+HurAve!B20*$Q$3)/$Q$4</f>
        <v>-11.950098982357762</v>
      </c>
      <c r="C20" s="2">
        <f>(MicAve!C20*$Q$2+HurAve!C20*$Q$3)/$Q$4</f>
        <v>-11.573915510753352</v>
      </c>
      <c r="D20" s="2">
        <f>(MicAve!D20*$Q$2+HurAve!D20*$Q$3)/$Q$4</f>
        <v>-1.6832875901365718</v>
      </c>
      <c r="E20" s="2">
        <f>(MicAve!E20*$Q$2+HurAve!E20*$Q$3)/$Q$4</f>
        <v>6.304027415769755</v>
      </c>
      <c r="F20" s="2">
        <f>(MicAve!F20*$Q$2+HurAve!F20*$Q$3)/$Q$4</f>
        <v>10.513488816350247</v>
      </c>
      <c r="G20" s="2">
        <f>(MicAve!G20*$Q$2+HurAve!G20*$Q$3)/$Q$4</f>
        <v>17.902609075187126</v>
      </c>
      <c r="H20" s="2">
        <f>(MicAve!H20*$Q$2+HurAve!H20*$Q$3)/$Q$4</f>
        <v>20.30434258886212</v>
      </c>
      <c r="I20" s="2">
        <f>(MicAve!I20*$Q$2+HurAve!I20*$Q$3)/$Q$4</f>
        <v>17.551058342446343</v>
      </c>
      <c r="J20" s="2">
        <f>(MicAve!J20*$Q$2+HurAve!J20*$Q$3)/$Q$4</f>
        <v>13.892948147660903</v>
      </c>
      <c r="K20" s="2">
        <f>(MicAve!K20*$Q$2+HurAve!K20*$Q$3)/$Q$4</f>
        <v>13.209069787838175</v>
      </c>
      <c r="L20" s="2">
        <f>(MicAve!L20*$Q$2+HurAve!L20*$Q$3)/$Q$4</f>
        <v>4.952825402959467</v>
      </c>
      <c r="M20" s="2">
        <f>(MicAve!M20*$Q$2+HurAve!M20*$Q$3)/$Q$4</f>
        <v>-8.228615699591353</v>
      </c>
      <c r="N20" s="2">
        <f t="shared" si="0"/>
        <v>5.932870982852923</v>
      </c>
    </row>
    <row r="21" spans="1:14" ht="12.75">
      <c r="A21">
        <v>1964</v>
      </c>
      <c r="B21" s="2">
        <f>(MicAve!B21*$Q$2+HurAve!B21*$Q$3)/$Q$4</f>
        <v>-4.751203383187662</v>
      </c>
      <c r="C21" s="2">
        <f>(MicAve!C21*$Q$2+HurAve!C21*$Q$3)/$Q$4</f>
        <v>-5.647349114599178</v>
      </c>
      <c r="D21" s="2">
        <f>(MicAve!D21*$Q$2+HurAve!D21*$Q$3)/$Q$4</f>
        <v>-1.8529214801171947</v>
      </c>
      <c r="E21" s="2">
        <f>(MicAve!E21*$Q$2+HurAve!E21*$Q$3)/$Q$4</f>
        <v>6.096784327268043</v>
      </c>
      <c r="F21" s="2">
        <f>(MicAve!F21*$Q$2+HurAve!F21*$Q$3)/$Q$4</f>
        <v>14.19096506085846</v>
      </c>
      <c r="G21" s="2">
        <f>(MicAve!G21*$Q$2+HurAve!G21*$Q$3)/$Q$4</f>
        <v>17.179616403965323</v>
      </c>
      <c r="H21" s="2">
        <f>(MicAve!H21*$Q$2+HurAve!H21*$Q$3)/$Q$4</f>
        <v>20.897182983750064</v>
      </c>
      <c r="I21" s="2">
        <f>(MicAve!I21*$Q$2+HurAve!I21*$Q$3)/$Q$4</f>
        <v>17.2035540326095</v>
      </c>
      <c r="J21" s="2">
        <f>(MicAve!J21*$Q$2+HurAve!J21*$Q$3)/$Q$4</f>
        <v>14.275417211391673</v>
      </c>
      <c r="K21" s="2">
        <f>(MicAve!K21*$Q$2+HurAve!K21*$Q$3)/$Q$4</f>
        <v>7.810974077941584</v>
      </c>
      <c r="L21" s="2">
        <f>(MicAve!L21*$Q$2+HurAve!L21*$Q$3)/$Q$4</f>
        <v>3.759999561479241</v>
      </c>
      <c r="M21" s="2">
        <f>(MicAve!M21*$Q$2+HurAve!M21*$Q$3)/$Q$4</f>
        <v>-5.412664287691545</v>
      </c>
      <c r="N21" s="2">
        <f t="shared" si="0"/>
        <v>6.979196282805693</v>
      </c>
    </row>
    <row r="22" spans="1:14" ht="12.75">
      <c r="A22">
        <v>1965</v>
      </c>
      <c r="B22" s="2">
        <f>(MicAve!B22*$Q$2+HurAve!B22*$Q$3)/$Q$4</f>
        <v>-8.664739395334687</v>
      </c>
      <c r="C22" s="2">
        <f>(MicAve!C22*$Q$2+HurAve!C22*$Q$3)/$Q$4</f>
        <v>-7.811753411554474</v>
      </c>
      <c r="D22" s="2">
        <f>(MicAve!D22*$Q$2+HurAve!D22*$Q$3)/$Q$4</f>
        <v>-4.504422892976268</v>
      </c>
      <c r="E22" s="2">
        <f>(MicAve!E22*$Q$2+HurAve!E22*$Q$3)/$Q$4</f>
        <v>3.66891503112127</v>
      </c>
      <c r="F22" s="2">
        <f>(MicAve!F22*$Q$2+HurAve!F22*$Q$3)/$Q$4</f>
        <v>13.72611445939983</v>
      </c>
      <c r="G22" s="2">
        <f>(MicAve!G22*$Q$2+HurAve!G22*$Q$3)/$Q$4</f>
        <v>16.276958803715367</v>
      </c>
      <c r="H22" s="2">
        <f>(MicAve!H22*$Q$2+HurAve!H22*$Q$3)/$Q$4</f>
        <v>17.817202388293687</v>
      </c>
      <c r="I22" s="2">
        <f>(MicAve!I22*$Q$2+HurAve!I22*$Q$3)/$Q$4</f>
        <v>17.851187185327095</v>
      </c>
      <c r="J22" s="2">
        <f>(MicAve!J22*$Q$2+HurAve!J22*$Q$3)/$Q$4</f>
        <v>14.438004620912507</v>
      </c>
      <c r="K22" s="2">
        <f>(MicAve!K22*$Q$2+HurAve!K22*$Q$3)/$Q$4</f>
        <v>8.369247210596853</v>
      </c>
      <c r="L22" s="2">
        <f>(MicAve!L22*$Q$2+HurAve!L22*$Q$3)/$Q$4</f>
        <v>2.0833336074088082</v>
      </c>
      <c r="M22" s="2">
        <f>(MicAve!M22*$Q$2+HurAve!M22*$Q$3)/$Q$4</f>
        <v>-1.246071950293672</v>
      </c>
      <c r="N22" s="2">
        <f t="shared" si="0"/>
        <v>6.000331304718027</v>
      </c>
    </row>
    <row r="23" spans="1:14" ht="12.75">
      <c r="A23">
        <v>1966</v>
      </c>
      <c r="B23" s="2">
        <f>(MicAve!B23*$Q$2+HurAve!B23*$Q$3)/$Q$4</f>
        <v>-9.954701490696507</v>
      </c>
      <c r="C23" s="2">
        <f>(MicAve!C23*$Q$2+HurAve!C23*$Q$3)/$Q$4</f>
        <v>-5.7004254610634675</v>
      </c>
      <c r="D23" s="2">
        <f>(MicAve!D23*$Q$2+HurAve!D23*$Q$3)/$Q$4</f>
        <v>0.16490854101402452</v>
      </c>
      <c r="E23" s="2">
        <f>(MicAve!E23*$Q$2+HurAve!E23*$Q$3)/$Q$4</f>
        <v>4.558230376881186</v>
      </c>
      <c r="F23" s="2">
        <f>(MicAve!F23*$Q$2+HurAve!F23*$Q$3)/$Q$4</f>
        <v>9.035759422029638</v>
      </c>
      <c r="G23" s="2">
        <f>(MicAve!G23*$Q$2+HurAve!G23*$Q$3)/$Q$4</f>
        <v>18.033087090222907</v>
      </c>
      <c r="H23" s="2">
        <f>(MicAve!H23*$Q$2+HurAve!H23*$Q$3)/$Q$4</f>
        <v>21.301526148170684</v>
      </c>
      <c r="I23" s="2">
        <f>(MicAve!I23*$Q$2+HurAve!I23*$Q$3)/$Q$4</f>
        <v>18.615969322732095</v>
      </c>
      <c r="J23" s="2">
        <f>(MicAve!J23*$Q$2+HurAve!J23*$Q$3)/$Q$4</f>
        <v>14.15243013130956</v>
      </c>
      <c r="K23" s="2">
        <f>(MicAve!K23*$Q$2+HurAve!K23*$Q$3)/$Q$4</f>
        <v>8.39737187656737</v>
      </c>
      <c r="L23" s="2">
        <f>(MicAve!L23*$Q$2+HurAve!L23*$Q$3)/$Q$4</f>
        <v>2.183360480509123</v>
      </c>
      <c r="M23" s="2">
        <f>(MicAve!M23*$Q$2+HurAve!M23*$Q$3)/$Q$4</f>
        <v>-5.126058876893519</v>
      </c>
      <c r="N23" s="2">
        <f t="shared" si="0"/>
        <v>6.3051214633985895</v>
      </c>
    </row>
    <row r="24" spans="1:14" ht="12.75">
      <c r="A24">
        <v>1967</v>
      </c>
      <c r="B24" s="2">
        <f>(MicAve!B24*$Q$2+HurAve!B24*$Q$3)/$Q$4</f>
        <v>-5.496795331398361</v>
      </c>
      <c r="C24" s="2">
        <f>(MicAve!C24*$Q$2+HurAve!C24*$Q$3)/$Q$4</f>
        <v>-10.042490606063097</v>
      </c>
      <c r="D24" s="2">
        <f>(MicAve!D24*$Q$2+HurAve!D24*$Q$3)/$Q$4</f>
        <v>-2.4993151264995355</v>
      </c>
      <c r="E24" s="2">
        <f>(MicAve!E24*$Q$2+HurAve!E24*$Q$3)/$Q$4</f>
        <v>5.512882794363912</v>
      </c>
      <c r="F24" s="2">
        <f>(MicAve!F24*$Q$2+HurAve!F24*$Q$3)/$Q$4</f>
        <v>8.813219304232</v>
      </c>
      <c r="G24" s="2">
        <f>(MicAve!G24*$Q$2+HurAve!G24*$Q$3)/$Q$4</f>
        <v>18.256150185137983</v>
      </c>
      <c r="H24" s="2">
        <f>(MicAve!H24*$Q$2+HurAve!H24*$Q$3)/$Q$4</f>
        <v>18.632277087564372</v>
      </c>
      <c r="I24" s="2">
        <f>(MicAve!I24*$Q$2+HurAve!I24*$Q$3)/$Q$4</f>
        <v>17.314845133652906</v>
      </c>
      <c r="J24" s="2">
        <f>(MicAve!J24*$Q$2+HurAve!J24*$Q$3)/$Q$4</f>
        <v>14.171351438759206</v>
      </c>
      <c r="K24" s="2">
        <f>(MicAve!K24*$Q$2+HurAve!K24*$Q$3)/$Q$4</f>
        <v>8.510852895470356</v>
      </c>
      <c r="L24" s="2">
        <f>(MicAve!L24*$Q$2+HurAve!L24*$Q$3)/$Q$4</f>
        <v>0.00022916820834129663</v>
      </c>
      <c r="M24" s="2">
        <f>(MicAve!M24*$Q$2+HurAve!M24*$Q$3)/$Q$4</f>
        <v>-3.451594571112993</v>
      </c>
      <c r="N24" s="2">
        <f t="shared" si="0"/>
        <v>5.81013436435959</v>
      </c>
    </row>
    <row r="25" spans="1:14" ht="12.75">
      <c r="A25">
        <v>1968</v>
      </c>
      <c r="B25" s="2">
        <f>(MicAve!B25*$Q$2+HurAve!B25*$Q$3)/$Q$4</f>
        <v>-8.65062938692057</v>
      </c>
      <c r="C25" s="2">
        <f>(MicAve!C25*$Q$2+HurAve!C25*$Q$3)/$Q$4</f>
        <v>-9.060170598279354</v>
      </c>
      <c r="D25" s="2">
        <f>(MicAve!D25*$Q$2+HurAve!D25*$Q$3)/$Q$4</f>
        <v>0.5034449094591665</v>
      </c>
      <c r="E25" s="2">
        <f>(MicAve!E25*$Q$2+HurAve!E25*$Q$3)/$Q$4</f>
        <v>7.274867731175811</v>
      </c>
      <c r="F25" s="2">
        <f>(MicAve!F25*$Q$2+HurAve!F25*$Q$3)/$Q$4</f>
        <v>10.478472207376466</v>
      </c>
      <c r="G25" s="2">
        <f>(MicAve!G25*$Q$2+HurAve!G25*$Q$3)/$Q$4</f>
        <v>16.579505691177236</v>
      </c>
      <c r="H25" s="2">
        <f>(MicAve!H25*$Q$2+HurAve!H25*$Q$3)/$Q$4</f>
        <v>19.234579403776213</v>
      </c>
      <c r="I25" s="2">
        <f>(MicAve!I25*$Q$2+HurAve!I25*$Q$3)/$Q$4</f>
        <v>18.868283862710115</v>
      </c>
      <c r="J25" s="2">
        <f>(MicAve!J25*$Q$2+HurAve!J25*$Q$3)/$Q$4</f>
        <v>16.369849518860505</v>
      </c>
      <c r="K25" s="2">
        <f>(MicAve!K25*$Q$2+HurAve!K25*$Q$3)/$Q$4</f>
        <v>10.35668661936124</v>
      </c>
      <c r="L25" s="2">
        <f>(MicAve!L25*$Q$2+HurAve!L25*$Q$3)/$Q$4</f>
        <v>1.9480150768918745</v>
      </c>
      <c r="M25" s="2">
        <f>(MicAve!M25*$Q$2+HurAve!M25*$Q$3)/$Q$4</f>
        <v>-5.417255257452798</v>
      </c>
      <c r="N25" s="2">
        <f t="shared" si="0"/>
        <v>6.540470814844659</v>
      </c>
    </row>
    <row r="26" spans="1:14" ht="12.75">
      <c r="A26">
        <v>1969</v>
      </c>
      <c r="B26" s="2">
        <f>(MicAve!B26*$Q$2+HurAve!B26*$Q$3)/$Q$4</f>
        <v>-7.39198296346848</v>
      </c>
      <c r="C26" s="2">
        <f>(MicAve!C26*$Q$2+HurAve!C26*$Q$3)/$Q$4</f>
        <v>-5.83553267938925</v>
      </c>
      <c r="D26" s="2">
        <f>(MicAve!D26*$Q$2+HurAve!D26*$Q$3)/$Q$4</f>
        <v>-3.3401355577298877</v>
      </c>
      <c r="E26" s="2">
        <f>(MicAve!E26*$Q$2+HurAve!E26*$Q$3)/$Q$4</f>
        <v>6.062509380233129</v>
      </c>
      <c r="F26" s="2">
        <f>(MicAve!F26*$Q$2+HurAve!F26*$Q$3)/$Q$4</f>
        <v>11.213781707106502</v>
      </c>
      <c r="G26" s="2">
        <f>(MicAve!G26*$Q$2+HurAve!G26*$Q$3)/$Q$4</f>
        <v>14.486026796359182</v>
      </c>
      <c r="H26" s="2">
        <f>(MicAve!H26*$Q$2+HurAve!H26*$Q$3)/$Q$4</f>
        <v>19.572617681157038</v>
      </c>
      <c r="I26" s="2">
        <f>(MicAve!I26*$Q$2+HurAve!I26*$Q$3)/$Q$4</f>
        <v>20.652948887664685</v>
      </c>
      <c r="J26" s="2">
        <f>(MicAve!J26*$Q$2+HurAve!J26*$Q$3)/$Q$4</f>
        <v>15.18570948547811</v>
      </c>
      <c r="K26" s="2">
        <f>(MicAve!K26*$Q$2+HurAve!K26*$Q$3)/$Q$4</f>
        <v>8.095040426132549</v>
      </c>
      <c r="L26" s="2">
        <f>(MicAve!L26*$Q$2+HurAve!L26*$Q$3)/$Q$4</f>
        <v>1.5948585359436283</v>
      </c>
      <c r="M26" s="2">
        <f>(MicAve!M26*$Q$2+HurAve!M26*$Q$3)/$Q$4</f>
        <v>-5.3830989439871955</v>
      </c>
      <c r="N26" s="2">
        <f t="shared" si="0"/>
        <v>6.242728562958335</v>
      </c>
    </row>
    <row r="27" spans="1:14" ht="12.75">
      <c r="A27">
        <v>1970</v>
      </c>
      <c r="B27" s="2">
        <f>(MicAve!B27*$Q$2+HurAve!B27*$Q$3)/$Q$4</f>
        <v>-10.887609321855052</v>
      </c>
      <c r="C27" s="2">
        <f>(MicAve!C27*$Q$2+HurAve!C27*$Q$3)/$Q$4</f>
        <v>-8.219061222979585</v>
      </c>
      <c r="D27" s="2">
        <f>(MicAve!D27*$Q$2+HurAve!D27*$Q$3)/$Q$4</f>
        <v>-3.5873982837393763</v>
      </c>
      <c r="E27" s="2">
        <f>(MicAve!E27*$Q$2+HurAve!E27*$Q$3)/$Q$4</f>
        <v>5.969389263915497</v>
      </c>
      <c r="F27" s="2">
        <f>(MicAve!F27*$Q$2+HurAve!F27*$Q$3)/$Q$4</f>
        <v>12.00928876043885</v>
      </c>
      <c r="G27" s="2">
        <f>(MicAve!G27*$Q$2+HurAve!G27*$Q$3)/$Q$4</f>
        <v>17.26966325716776</v>
      </c>
      <c r="H27" s="2">
        <f>(MicAve!H27*$Q$2+HurAve!H27*$Q$3)/$Q$4</f>
        <v>20.548956210961375</v>
      </c>
      <c r="I27" s="2">
        <f>(MicAve!I27*$Q$2+HurAve!I27*$Q$3)/$Q$4</f>
        <v>19.62086389960067</v>
      </c>
      <c r="J27" s="2">
        <f>(MicAve!J27*$Q$2+HurAve!J27*$Q$3)/$Q$4</f>
        <v>15.214961547210871</v>
      </c>
      <c r="K27" s="2">
        <f>(MicAve!K27*$Q$2+HurAve!K27*$Q$3)/$Q$4</f>
        <v>10.355386734198863</v>
      </c>
      <c r="L27" s="2">
        <f>(MicAve!L27*$Q$2+HurAve!L27*$Q$3)/$Q$4</f>
        <v>2.4463103959568384</v>
      </c>
      <c r="M27" s="2">
        <f>(MicAve!M27*$Q$2+HurAve!M27*$Q$3)/$Q$4</f>
        <v>-5.527431625020898</v>
      </c>
      <c r="N27" s="2">
        <f t="shared" si="0"/>
        <v>6.267776634654652</v>
      </c>
    </row>
    <row r="28" spans="1:14" ht="12.75">
      <c r="A28">
        <v>1971</v>
      </c>
      <c r="B28" s="2">
        <f>(MicAve!B28*$Q$2+HurAve!B28*$Q$3)/$Q$4</f>
        <v>-10.401204150598993</v>
      </c>
      <c r="C28" s="2">
        <f>(MicAve!C28*$Q$2+HurAve!C28*$Q$3)/$Q$4</f>
        <v>-6.957806628789436</v>
      </c>
      <c r="D28" s="2">
        <f>(MicAve!D28*$Q$2+HurAve!D28*$Q$3)/$Q$4</f>
        <v>-3.900664934509665</v>
      </c>
      <c r="E28" s="2">
        <f>(MicAve!E28*$Q$2+HurAve!E28*$Q$3)/$Q$4</f>
        <v>4.3875126280275065</v>
      </c>
      <c r="F28" s="2">
        <f>(MicAve!F28*$Q$2+HurAve!F28*$Q$3)/$Q$4</f>
        <v>10.736476471990857</v>
      </c>
      <c r="G28" s="2">
        <f>(MicAve!G28*$Q$2+HurAve!G28*$Q$3)/$Q$4</f>
        <v>18.683020599512695</v>
      </c>
      <c r="H28" s="2">
        <f>(MicAve!H28*$Q$2+HurAve!H28*$Q$3)/$Q$4</f>
        <v>18.47113952360201</v>
      </c>
      <c r="I28" s="2">
        <f>(MicAve!I28*$Q$2+HurAve!I28*$Q$3)/$Q$4</f>
        <v>17.983435604596792</v>
      </c>
      <c r="J28" s="2">
        <f>(MicAve!J28*$Q$2+HurAve!J28*$Q$3)/$Q$4</f>
        <v>16.63885914713194</v>
      </c>
      <c r="K28" s="2">
        <f>(MicAve!K28*$Q$2+HurAve!K28*$Q$3)/$Q$4</f>
        <v>12.87946285318051</v>
      </c>
      <c r="L28" s="2">
        <f>(MicAve!L28*$Q$2+HurAve!L28*$Q$3)/$Q$4</f>
        <v>2.0555321860533953</v>
      </c>
      <c r="M28" s="2">
        <f>(MicAve!M28*$Q$2+HurAve!M28*$Q$3)/$Q$4</f>
        <v>-2.707378454378767</v>
      </c>
      <c r="N28" s="2">
        <f t="shared" si="0"/>
        <v>6.489032070484904</v>
      </c>
    </row>
    <row r="29" spans="1:14" ht="12.75">
      <c r="A29">
        <v>1972</v>
      </c>
      <c r="B29" s="2">
        <f>(MicAve!B29*$Q$2+HurAve!B29*$Q$3)/$Q$4</f>
        <v>-8.262821524791496</v>
      </c>
      <c r="C29" s="2">
        <f>(MicAve!C29*$Q$2+HurAve!C29*$Q$3)/$Q$4</f>
        <v>-8.866503673981741</v>
      </c>
      <c r="D29" s="2">
        <f>(MicAve!D29*$Q$2+HurAve!D29*$Q$3)/$Q$4</f>
        <v>-4.597855222371137</v>
      </c>
      <c r="E29" s="2">
        <f>(MicAve!E29*$Q$2+HurAve!E29*$Q$3)/$Q$4</f>
        <v>2.88176415531309</v>
      </c>
      <c r="F29" s="2">
        <f>(MicAve!F29*$Q$2+HurAve!F29*$Q$3)/$Q$4</f>
        <v>13.062785141272203</v>
      </c>
      <c r="G29" s="2">
        <f>(MicAve!G29*$Q$2+HurAve!G29*$Q$3)/$Q$4</f>
        <v>15.262749333311408</v>
      </c>
      <c r="H29" s="2">
        <f>(MicAve!H29*$Q$2+HurAve!H29*$Q$3)/$Q$4</f>
        <v>19.101381134836913</v>
      </c>
      <c r="I29" s="2">
        <f>(MicAve!I29*$Q$2+HurAve!I29*$Q$3)/$Q$4</f>
        <v>18.354540841356894</v>
      </c>
      <c r="J29" s="2">
        <f>(MicAve!J29*$Q$2+HurAve!J29*$Q$3)/$Q$4</f>
        <v>14.414398979891082</v>
      </c>
      <c r="K29" s="2">
        <f>(MicAve!K29*$Q$2+HurAve!K29*$Q$3)/$Q$4</f>
        <v>6.620806138194336</v>
      </c>
      <c r="L29" s="2">
        <f>(MicAve!L29*$Q$2+HurAve!L29*$Q$3)/$Q$4</f>
        <v>1.1115558716559366</v>
      </c>
      <c r="M29" s="2">
        <f>(MicAve!M29*$Q$2+HurAve!M29*$Q$3)/$Q$4</f>
        <v>-5.610877534855549</v>
      </c>
      <c r="N29" s="2">
        <f t="shared" si="0"/>
        <v>5.2893269699859955</v>
      </c>
    </row>
    <row r="30" spans="1:14" ht="12.75">
      <c r="A30">
        <v>1973</v>
      </c>
      <c r="B30" s="2">
        <f>(MicAve!B30*$Q$2+HurAve!B30*$Q$3)/$Q$4</f>
        <v>-5.338781049325363</v>
      </c>
      <c r="C30" s="2">
        <f>(MicAve!C30*$Q$2+HurAve!C30*$Q$3)/$Q$4</f>
        <v>-7.185003014830224</v>
      </c>
      <c r="D30" s="2">
        <f>(MicAve!D30*$Q$2+HurAve!D30*$Q$3)/$Q$4</f>
        <v>3.208653878305008</v>
      </c>
      <c r="E30" s="2">
        <f>(MicAve!E30*$Q$2+HurAve!E30*$Q$3)/$Q$4</f>
        <v>5.891311149664395</v>
      </c>
      <c r="F30" s="2">
        <f>(MicAve!F30*$Q$2+HurAve!F30*$Q$3)/$Q$4</f>
        <v>10.371659225517522</v>
      </c>
      <c r="G30" s="2">
        <f>(MicAve!G30*$Q$2+HurAve!G30*$Q$3)/$Q$4</f>
        <v>18.20412944036529</v>
      </c>
      <c r="H30" s="2">
        <f>(MicAve!H30*$Q$2+HurAve!H30*$Q$3)/$Q$4</f>
        <v>20.349192368094325</v>
      </c>
      <c r="I30" s="2">
        <f>(MicAve!I30*$Q$2+HurAve!I30*$Q$3)/$Q$4</f>
        <v>20.82478983892584</v>
      </c>
      <c r="J30" s="2">
        <f>(MicAve!J30*$Q$2+HurAve!J30*$Q$3)/$Q$4</f>
        <v>15.09813339527439</v>
      </c>
      <c r="K30" s="2">
        <f>(MicAve!K30*$Q$2+HurAve!K30*$Q$3)/$Q$4</f>
        <v>11.578359055316653</v>
      </c>
      <c r="L30" s="2">
        <f>(MicAve!L30*$Q$2+HurAve!L30*$Q$3)/$Q$4</f>
        <v>2.3262683938903095</v>
      </c>
      <c r="M30" s="2">
        <f>(MicAve!M30*$Q$2+HurAve!M30*$Q$3)/$Q$4</f>
        <v>-4.994349728528242</v>
      </c>
      <c r="N30" s="2">
        <f t="shared" si="0"/>
        <v>7.527863579389158</v>
      </c>
    </row>
    <row r="31" spans="1:14" ht="12.75">
      <c r="A31">
        <v>1974</v>
      </c>
      <c r="B31" s="2">
        <f>(MicAve!B31*$Q$2+HurAve!B31*$Q$3)/$Q$4</f>
        <v>-6.971988554608168</v>
      </c>
      <c r="C31" s="2">
        <f>(MicAve!C31*$Q$2+HurAve!C31*$Q$3)/$Q$4</f>
        <v>-8.966593337773356</v>
      </c>
      <c r="D31" s="2">
        <f>(MicAve!D31*$Q$2+HurAve!D31*$Q$3)/$Q$4</f>
        <v>-2.0189314619459906</v>
      </c>
      <c r="E31" s="2">
        <f>(MicAve!E31*$Q$2+HurAve!E31*$Q$3)/$Q$4</f>
        <v>6.106303475551098</v>
      </c>
      <c r="F31" s="2">
        <f>(MicAve!F31*$Q$2+HurAve!F31*$Q$3)/$Q$4</f>
        <v>9.92537427746853</v>
      </c>
      <c r="G31" s="2">
        <f>(MicAve!G31*$Q$2+HurAve!G31*$Q$3)/$Q$4</f>
        <v>16.27019131838526</v>
      </c>
      <c r="H31" s="2">
        <f>(MicAve!H31*$Q$2+HurAve!H31*$Q$3)/$Q$4</f>
        <v>20.145760902037207</v>
      </c>
      <c r="I31" s="2">
        <f>(MicAve!I31*$Q$2+HurAve!I31*$Q$3)/$Q$4</f>
        <v>19.031575618793905</v>
      </c>
      <c r="J31" s="2">
        <f>(MicAve!J31*$Q$2+HurAve!J31*$Q$3)/$Q$4</f>
        <v>12.776621101618964</v>
      </c>
      <c r="K31" s="2">
        <f>(MicAve!K31*$Q$2+HurAve!K31*$Q$3)/$Q$4</f>
        <v>7.5611975179724995</v>
      </c>
      <c r="L31" s="2">
        <f>(MicAve!L31*$Q$2+HurAve!L31*$Q$3)/$Q$4</f>
        <v>2.710694383919444</v>
      </c>
      <c r="M31" s="2">
        <f>(MicAve!M31*$Q$2+HurAve!M31*$Q$3)/$Q$4</f>
        <v>-2.4277494292378234</v>
      </c>
      <c r="N31" s="2">
        <f t="shared" si="0"/>
        <v>6.178537984348465</v>
      </c>
    </row>
    <row r="32" spans="1:14" ht="12.75">
      <c r="A32">
        <v>1975</v>
      </c>
      <c r="B32" s="2">
        <f>(MicAve!B32*$Q$2+HurAve!B32*$Q$3)/$Q$4</f>
        <v>-5.7130660549302075</v>
      </c>
      <c r="C32" s="2">
        <f>(MicAve!C32*$Q$2+HurAve!C32*$Q$3)/$Q$4</f>
        <v>-5.853224306109416</v>
      </c>
      <c r="D32" s="2">
        <f>(MicAve!D32*$Q$2+HurAve!D32*$Q$3)/$Q$4</f>
        <v>-3.469204619268054</v>
      </c>
      <c r="E32" s="2">
        <f>(MicAve!E32*$Q$2+HurAve!E32*$Q$3)/$Q$4</f>
        <v>2.434314646867455</v>
      </c>
      <c r="F32" s="2">
        <f>(MicAve!F32*$Q$2+HurAve!F32*$Q$3)/$Q$4</f>
        <v>14.63687795145027</v>
      </c>
      <c r="G32" s="2">
        <f>(MicAve!G32*$Q$2+HurAve!G32*$Q$3)/$Q$4</f>
        <v>17.943577096060714</v>
      </c>
      <c r="H32" s="2">
        <f>(MicAve!H32*$Q$2+HurAve!H32*$Q$3)/$Q$4</f>
        <v>20.739649964507226</v>
      </c>
      <c r="I32" s="2">
        <f>(MicAve!I32*$Q$2+HurAve!I32*$Q$3)/$Q$4</f>
        <v>19.640654985569928</v>
      </c>
      <c r="J32" s="2">
        <f>(MicAve!J32*$Q$2+HurAve!J32*$Q$3)/$Q$4</f>
        <v>12.79543329962205</v>
      </c>
      <c r="K32" s="2">
        <f>(MicAve!K32*$Q$2+HurAve!K32*$Q$3)/$Q$4</f>
        <v>10.151222212172788</v>
      </c>
      <c r="L32" s="2">
        <f>(MicAve!L32*$Q$2+HurAve!L32*$Q$3)/$Q$4</f>
        <v>4.935427489221982</v>
      </c>
      <c r="M32" s="2">
        <f>(MicAve!M32*$Q$2+HurAve!M32*$Q$3)/$Q$4</f>
        <v>-4.942709701997736</v>
      </c>
      <c r="N32" s="2">
        <f t="shared" si="0"/>
        <v>6.941579413597249</v>
      </c>
    </row>
    <row r="33" spans="1:14" ht="12.75">
      <c r="A33">
        <v>1976</v>
      </c>
      <c r="B33" s="2">
        <f>(MicAve!B33*$Q$2+HurAve!B33*$Q$3)/$Q$4</f>
        <v>-10.170605144944815</v>
      </c>
      <c r="C33" s="2">
        <f>(MicAve!C33*$Q$2+HurAve!C33*$Q$3)/$Q$4</f>
        <v>-3.957285405755037</v>
      </c>
      <c r="D33" s="2">
        <f>(MicAve!D33*$Q$2+HurAve!D33*$Q$3)/$Q$4</f>
        <v>-0.5746346985032739</v>
      </c>
      <c r="E33" s="2">
        <f>(MicAve!E33*$Q$2+HurAve!E33*$Q$3)/$Q$4</f>
        <v>6.954177389869622</v>
      </c>
      <c r="F33" s="2">
        <f>(MicAve!F33*$Q$2+HurAve!F33*$Q$3)/$Q$4</f>
        <v>10.498838029616596</v>
      </c>
      <c r="G33" s="2">
        <f>(MicAve!G33*$Q$2+HurAve!G33*$Q$3)/$Q$4</f>
        <v>18.765761888708912</v>
      </c>
      <c r="H33" s="2">
        <f>(MicAve!H33*$Q$2+HurAve!H33*$Q$3)/$Q$4</f>
        <v>19.75256723756588</v>
      </c>
      <c r="I33" s="2">
        <f>(MicAve!I33*$Q$2+HurAve!I33*$Q$3)/$Q$4</f>
        <v>18.5888568174904</v>
      </c>
      <c r="J33" s="2">
        <f>(MicAve!J33*$Q$2+HurAve!J33*$Q$3)/$Q$4</f>
        <v>13.86715438397426</v>
      </c>
      <c r="K33" s="2">
        <f>(MicAve!K33*$Q$2+HurAve!K33*$Q$3)/$Q$4</f>
        <v>6.314400213230719</v>
      </c>
      <c r="L33" s="2">
        <f>(MicAve!L33*$Q$2+HurAve!L33*$Q$3)/$Q$4</f>
        <v>-1.3263028588812786</v>
      </c>
      <c r="M33" s="2">
        <f>(MicAve!M33*$Q$2+HurAve!M33*$Q$3)/$Q$4</f>
        <v>-9.923529352112984</v>
      </c>
      <c r="N33" s="2">
        <f t="shared" si="0"/>
        <v>5.732449875021583</v>
      </c>
    </row>
    <row r="34" spans="1:14" ht="12.75">
      <c r="A34">
        <v>1977</v>
      </c>
      <c r="B34" s="2">
        <f>(MicAve!B34*$Q$2+HurAve!B34*$Q$3)/$Q$4</f>
        <v>-13.058985948150402</v>
      </c>
      <c r="C34" s="2">
        <f>(MicAve!C34*$Q$2+HurAve!C34*$Q$3)/$Q$4</f>
        <v>-7.1237455428475895</v>
      </c>
      <c r="D34" s="2">
        <f>(MicAve!D34*$Q$2+HurAve!D34*$Q$3)/$Q$4</f>
        <v>1.690998155472054</v>
      </c>
      <c r="E34" s="2">
        <f>(MicAve!E34*$Q$2+HurAve!E34*$Q$3)/$Q$4</f>
        <v>7.372525550686148</v>
      </c>
      <c r="F34" s="2">
        <f>(MicAve!F34*$Q$2+HurAve!F34*$Q$3)/$Q$4</f>
        <v>15.149279715948177</v>
      </c>
      <c r="G34" s="2">
        <f>(MicAve!G34*$Q$2+HurAve!G34*$Q$3)/$Q$4</f>
        <v>15.894494412971444</v>
      </c>
      <c r="H34" s="2">
        <f>(MicAve!H34*$Q$2+HurAve!H34*$Q$3)/$Q$4</f>
        <v>20.680966540866024</v>
      </c>
      <c r="I34" s="2">
        <f>(MicAve!I34*$Q$2+HurAve!I34*$Q$3)/$Q$4</f>
        <v>17.474795539695723</v>
      </c>
      <c r="J34" s="2">
        <f>(MicAve!J34*$Q$2+HurAve!J34*$Q$3)/$Q$4</f>
        <v>14.934014246443185</v>
      </c>
      <c r="K34" s="2">
        <f>(MicAve!K34*$Q$2+HurAve!K34*$Q$3)/$Q$4</f>
        <v>8.073858736018725</v>
      </c>
      <c r="L34" s="2">
        <f>(MicAve!L34*$Q$2+HurAve!L34*$Q$3)/$Q$4</f>
        <v>2.5206282220998015</v>
      </c>
      <c r="M34" s="2">
        <f>(MicAve!M34*$Q$2+HurAve!M34*$Q$3)/$Q$4</f>
        <v>-5.8599407585861</v>
      </c>
      <c r="N34" s="2">
        <f t="shared" si="0"/>
        <v>6.479074072551431</v>
      </c>
    </row>
    <row r="35" spans="1:14" ht="12.75">
      <c r="A35">
        <v>1978</v>
      </c>
      <c r="B35" s="2">
        <f>(MicAve!B35*$Q$2+HurAve!B35*$Q$3)/$Q$4</f>
        <v>-10.12755402712799</v>
      </c>
      <c r="C35" s="2">
        <f>(MicAve!C35*$Q$2+HurAve!C35*$Q$3)/$Q$4</f>
        <v>-10.607035860035136</v>
      </c>
      <c r="D35" s="2">
        <f>(MicAve!D35*$Q$2+HurAve!D35*$Q$3)/$Q$4</f>
        <v>-4.142113423394535</v>
      </c>
      <c r="E35" s="2">
        <f>(MicAve!E35*$Q$2+HurAve!E35*$Q$3)/$Q$4</f>
        <v>3.9408653384969154</v>
      </c>
      <c r="F35" s="2">
        <f>(MicAve!F35*$Q$2+HurAve!F35*$Q$3)/$Q$4</f>
        <v>13.149284183378418</v>
      </c>
      <c r="G35" s="2">
        <f>(MicAve!G35*$Q$2+HurAve!G35*$Q$3)/$Q$4</f>
        <v>16.27878133710461</v>
      </c>
      <c r="H35" s="2">
        <f>(MicAve!H35*$Q$2+HurAve!H35*$Q$3)/$Q$4</f>
        <v>18.96547251982251</v>
      </c>
      <c r="I35" s="2">
        <f>(MicAve!I35*$Q$2+HurAve!I35*$Q$3)/$Q$4</f>
        <v>19.14331044803118</v>
      </c>
      <c r="J35" s="2">
        <f>(MicAve!J35*$Q$2+HurAve!J35*$Q$3)/$Q$4</f>
        <v>15.44404521697185</v>
      </c>
      <c r="K35" s="2">
        <f>(MicAve!K35*$Q$2+HurAve!K35*$Q$3)/$Q$4</f>
        <v>8.082247665562143</v>
      </c>
      <c r="L35" s="2">
        <f>(MicAve!L35*$Q$2+HurAve!L35*$Q$3)/$Q$4</f>
        <v>1.90868023066192</v>
      </c>
      <c r="M35" s="2">
        <f>(MicAve!M35*$Q$2+HurAve!M35*$Q$3)/$Q$4</f>
        <v>-5.59307934759074</v>
      </c>
      <c r="N35" s="2">
        <f t="shared" si="0"/>
        <v>5.5369086901567615</v>
      </c>
    </row>
    <row r="36" spans="1:14" ht="12.75">
      <c r="A36">
        <v>1979</v>
      </c>
      <c r="B36" s="2">
        <f>(MicAve!B36*$Q$2+HurAve!B36*$Q$3)/$Q$4</f>
        <v>-11.031529560410346</v>
      </c>
      <c r="C36" s="2">
        <f>(MicAve!C36*$Q$2+HurAve!C36*$Q$3)/$Q$4</f>
        <v>-12.31196346299844</v>
      </c>
      <c r="D36" s="2">
        <f>(MicAve!D36*$Q$2+HurAve!D36*$Q$3)/$Q$4</f>
        <v>-0.556540249353867</v>
      </c>
      <c r="E36" s="2">
        <f>(MicAve!E36*$Q$2+HurAve!E36*$Q$3)/$Q$4</f>
        <v>4.367486412708332</v>
      </c>
      <c r="F36" s="2">
        <f>(MicAve!F36*$Q$2+HurAve!F36*$Q$3)/$Q$4</f>
        <v>11.02355736262652</v>
      </c>
      <c r="G36" s="2">
        <f>(MicAve!G36*$Q$2+HurAve!G36*$Q$3)/$Q$4</f>
        <v>16.638924500428928</v>
      </c>
      <c r="H36" s="2">
        <f>(MicAve!H36*$Q$2+HurAve!H36*$Q$3)/$Q$4</f>
        <v>19.57762790417225</v>
      </c>
      <c r="I36" s="2">
        <f>(MicAve!I36*$Q$2+HurAve!I36*$Q$3)/$Q$4</f>
        <v>17.80494818603147</v>
      </c>
      <c r="J36" s="2">
        <f>(MicAve!J36*$Q$2+HurAve!J36*$Q$3)/$Q$4</f>
        <v>15.089194821069826</v>
      </c>
      <c r="K36" s="2">
        <f>(MicAve!K36*$Q$2+HurAve!K36*$Q$3)/$Q$4</f>
        <v>7.87053531051381</v>
      </c>
      <c r="L36" s="2">
        <f>(MicAve!L36*$Q$2+HurAve!L36*$Q$3)/$Q$4</f>
        <v>2.3032167005149877</v>
      </c>
      <c r="M36" s="2">
        <f>(MicAve!M36*$Q$2+HurAve!M36*$Q$3)/$Q$4</f>
        <v>-2.4625671005281435</v>
      </c>
      <c r="N36" s="2">
        <f t="shared" si="0"/>
        <v>5.692740902064611</v>
      </c>
    </row>
    <row r="37" spans="1:14" ht="12.75">
      <c r="A37">
        <v>1980</v>
      </c>
      <c r="B37" s="2">
        <f>(MicAve!B37*$Q$2+HurAve!B37*$Q$3)/$Q$4</f>
        <v>-7.019467786539058</v>
      </c>
      <c r="C37" s="2">
        <f>(MicAve!C37*$Q$2+HurAve!C37*$Q$3)/$Q$4</f>
        <v>-8.709586365293275</v>
      </c>
      <c r="D37" s="2">
        <f>(MicAve!D37*$Q$2+HurAve!D37*$Q$3)/$Q$4</f>
        <v>-3.200548342802641</v>
      </c>
      <c r="E37" s="2">
        <f>(MicAve!E37*$Q$2+HurAve!E37*$Q$3)/$Q$4</f>
        <v>5.820206378832603</v>
      </c>
      <c r="F37" s="2">
        <f>(MicAve!F37*$Q$2+HurAve!F37*$Q$3)/$Q$4</f>
        <v>12.972556082694052</v>
      </c>
      <c r="G37" s="2">
        <f>(MicAve!G37*$Q$2+HurAve!G37*$Q$3)/$Q$4</f>
        <v>15.11623535409181</v>
      </c>
      <c r="H37" s="2">
        <f>(MicAve!H37*$Q$2+HurAve!H37*$Q$3)/$Q$4</f>
        <v>19.871710381704915</v>
      </c>
      <c r="I37" s="2">
        <f>(MicAve!I37*$Q$2+HurAve!I37*$Q$3)/$Q$4</f>
        <v>20.208421736377765</v>
      </c>
      <c r="J37" s="2">
        <f>(MicAve!J37*$Q$2+HurAve!J37*$Q$3)/$Q$4</f>
        <v>14.32875084620803</v>
      </c>
      <c r="K37" s="2">
        <f>(MicAve!K37*$Q$2+HurAve!K37*$Q$3)/$Q$4</f>
        <v>6.124801651578812</v>
      </c>
      <c r="L37" s="2">
        <f>(MicAve!L37*$Q$2+HurAve!L37*$Q$3)/$Q$4</f>
        <v>1.3087252475586728</v>
      </c>
      <c r="M37" s="2">
        <f>(MicAve!M37*$Q$2+HurAve!M37*$Q$3)/$Q$4</f>
        <v>-7.455735920057665</v>
      </c>
      <c r="N37" s="2">
        <f t="shared" si="0"/>
        <v>5.7805057720295006</v>
      </c>
    </row>
    <row r="38" spans="1:14" ht="12.75">
      <c r="A38">
        <v>1981</v>
      </c>
      <c r="B38" s="2">
        <f>(MicAve!B38*$Q$2+HurAve!B38*$Q$3)/$Q$4</f>
        <v>-9.847933004990914</v>
      </c>
      <c r="C38" s="2">
        <f>(MicAve!C38*$Q$2+HurAve!C38*$Q$3)/$Q$4</f>
        <v>-4.310880988206533</v>
      </c>
      <c r="D38" s="2">
        <f>(MicAve!D38*$Q$2+HurAve!D38*$Q$3)/$Q$4</f>
        <v>-0.14146065783595496</v>
      </c>
      <c r="E38" s="2">
        <f>(MicAve!E38*$Q$2+HurAve!E38*$Q$3)/$Q$4</f>
        <v>6.737372657682473</v>
      </c>
      <c r="F38" s="2">
        <f>(MicAve!F38*$Q$2+HurAve!F38*$Q$3)/$Q$4</f>
        <v>10.956546868276586</v>
      </c>
      <c r="G38" s="2">
        <f>(MicAve!G38*$Q$2+HurAve!G38*$Q$3)/$Q$4</f>
        <v>16.97463589073159</v>
      </c>
      <c r="H38" s="2">
        <f>(MicAve!H38*$Q$2+HurAve!H38*$Q$3)/$Q$4</f>
        <v>19.895536393111936</v>
      </c>
      <c r="I38" s="2">
        <f>(MicAve!I38*$Q$2+HurAve!I38*$Q$3)/$Q$4</f>
        <v>19.190972570526473</v>
      </c>
      <c r="J38" s="2">
        <f>(MicAve!J38*$Q$2+HurAve!J38*$Q$3)/$Q$4</f>
        <v>13.667023238859517</v>
      </c>
      <c r="K38" s="2">
        <f>(MicAve!K38*$Q$2+HurAve!K38*$Q$3)/$Q$4</f>
        <v>6.4597157152136555</v>
      </c>
      <c r="L38" s="2">
        <f>(MicAve!L38*$Q$2+HurAve!L38*$Q$3)/$Q$4</f>
        <v>2.6624583473797014</v>
      </c>
      <c r="M38" s="2">
        <f>(MicAve!M38*$Q$2+HurAve!M38*$Q$3)/$Q$4</f>
        <v>-4.1256751986362</v>
      </c>
      <c r="N38" s="2">
        <f t="shared" si="0"/>
        <v>6.509859319342694</v>
      </c>
    </row>
    <row r="39" spans="1:14" ht="12.75">
      <c r="A39">
        <v>1982</v>
      </c>
      <c r="B39" s="2">
        <f>(MicAve!B39*$Q$2+HurAve!B39*$Q$3)/$Q$4</f>
        <v>-12.422066871675122</v>
      </c>
      <c r="C39" s="2">
        <f>(MicAve!C39*$Q$2+HurAve!C39*$Q$3)/$Q$4</f>
        <v>-8.38197023266267</v>
      </c>
      <c r="D39" s="2">
        <f>(MicAve!D39*$Q$2+HurAve!D39*$Q$3)/$Q$4</f>
        <v>-2.7408534162137568</v>
      </c>
      <c r="E39" s="2">
        <f>(MicAve!E39*$Q$2+HurAve!E39*$Q$3)/$Q$4</f>
        <v>3.162943707638209</v>
      </c>
      <c r="F39" s="2">
        <f>(MicAve!F39*$Q$2+HurAve!F39*$Q$3)/$Q$4</f>
        <v>14.615276364005119</v>
      </c>
      <c r="G39" s="2">
        <f>(MicAve!G39*$Q$2+HurAve!G39*$Q$3)/$Q$4</f>
        <v>14.415018335649272</v>
      </c>
      <c r="H39" s="2">
        <f>(MicAve!H39*$Q$2+HurAve!H39*$Q$3)/$Q$4</f>
        <v>19.943776581895122</v>
      </c>
      <c r="I39" s="2">
        <f>(MicAve!I39*$Q$2+HurAve!I39*$Q$3)/$Q$4</f>
        <v>17.271591624801637</v>
      </c>
      <c r="J39" s="2">
        <f>(MicAve!J39*$Q$2+HurAve!J39*$Q$3)/$Q$4</f>
        <v>14.174539114681401</v>
      </c>
      <c r="K39" s="2">
        <f>(MicAve!K39*$Q$2+HurAve!K39*$Q$3)/$Q$4</f>
        <v>9.823896599545582</v>
      </c>
      <c r="L39" s="2">
        <f>(MicAve!L39*$Q$2+HurAve!L39*$Q$3)/$Q$4</f>
        <v>2.4353453762097006</v>
      </c>
      <c r="M39" s="2">
        <f>(MicAve!M39*$Q$2+HurAve!M39*$Q$3)/$Q$4</f>
        <v>-0.6903414158190884</v>
      </c>
      <c r="N39" s="2">
        <f t="shared" si="0"/>
        <v>5.967262980671283</v>
      </c>
    </row>
    <row r="40" spans="1:14" ht="12.75">
      <c r="A40">
        <v>1983</v>
      </c>
      <c r="B40" s="2">
        <f>(MicAve!B40*$Q$2+HurAve!B40*$Q$3)/$Q$4</f>
        <v>-5.727741727716979</v>
      </c>
      <c r="C40" s="2">
        <f>(MicAve!C40*$Q$2+HurAve!C40*$Q$3)/$Q$4</f>
        <v>-3.6908291879417754</v>
      </c>
      <c r="D40" s="2">
        <f>(MicAve!D40*$Q$2+HurAve!D40*$Q$3)/$Q$4</f>
        <v>-0.14607456771445737</v>
      </c>
      <c r="E40" s="2">
        <f>(MicAve!E40*$Q$2+HurAve!E40*$Q$3)/$Q$4</f>
        <v>4.275558045074453</v>
      </c>
      <c r="F40" s="2">
        <f>(MicAve!F40*$Q$2+HurAve!F40*$Q$3)/$Q$4</f>
        <v>9.163874248690604</v>
      </c>
      <c r="G40" s="2">
        <f>(MicAve!G40*$Q$2+HurAve!G40*$Q$3)/$Q$4</f>
        <v>17.412228315833616</v>
      </c>
      <c r="H40" s="2">
        <f>(MicAve!H40*$Q$2+HurAve!H40*$Q$3)/$Q$4</f>
        <v>21.922076861726183</v>
      </c>
      <c r="I40" s="2">
        <f>(MicAve!I40*$Q$2+HurAve!I40*$Q$3)/$Q$4</f>
        <v>21.022814714015947</v>
      </c>
      <c r="J40" s="2">
        <f>(MicAve!J40*$Q$2+HurAve!J40*$Q$3)/$Q$4</f>
        <v>15.90519553914757</v>
      </c>
      <c r="K40" s="2">
        <f>(MicAve!K40*$Q$2+HurAve!K40*$Q$3)/$Q$4</f>
        <v>8.888777554863058</v>
      </c>
      <c r="L40" s="2">
        <f>(MicAve!L40*$Q$2+HurAve!L40*$Q$3)/$Q$4</f>
        <v>2.4231302708139766</v>
      </c>
      <c r="M40" s="2">
        <f>(MicAve!M40*$Q$2+HurAve!M40*$Q$3)/$Q$4</f>
        <v>-9.236900644899592</v>
      </c>
      <c r="N40" s="2">
        <f t="shared" si="0"/>
        <v>6.851009118491049</v>
      </c>
    </row>
    <row r="41" spans="1:14" ht="12.75">
      <c r="A41">
        <v>1984</v>
      </c>
      <c r="B41" s="2">
        <f>(MicAve!B41*$Q$2+HurAve!B41*$Q$3)/$Q$4</f>
        <v>-10.649781095918193</v>
      </c>
      <c r="C41" s="2">
        <f>(MicAve!C41*$Q$2+HurAve!C41*$Q$3)/$Q$4</f>
        <v>-2.1031034388249834</v>
      </c>
      <c r="D41" s="2">
        <f>(MicAve!D41*$Q$2+HurAve!D41*$Q$3)/$Q$4</f>
        <v>-4.763440222768546</v>
      </c>
      <c r="E41" s="2">
        <f>(MicAve!E41*$Q$2+HurAve!E41*$Q$3)/$Q$4</f>
        <v>6.70317250584466</v>
      </c>
      <c r="F41" s="2">
        <f>(MicAve!F41*$Q$2+HurAve!F41*$Q$3)/$Q$4</f>
        <v>9.95939813025711</v>
      </c>
      <c r="G41" s="2">
        <f>(MicAve!G41*$Q$2+HurAve!G41*$Q$3)/$Q$4</f>
        <v>17.77915528568257</v>
      </c>
      <c r="H41" s="2">
        <f>(MicAve!H41*$Q$2+HurAve!H41*$Q$3)/$Q$4</f>
        <v>19.261602697450822</v>
      </c>
      <c r="I41" s="2">
        <f>(MicAve!I41*$Q$2+HurAve!I41*$Q$3)/$Q$4</f>
        <v>20.294703738115402</v>
      </c>
      <c r="J41" s="2">
        <f>(MicAve!J41*$Q$2+HurAve!J41*$Q$3)/$Q$4</f>
        <v>13.709950515673006</v>
      </c>
      <c r="K41" s="2">
        <f>(MicAve!K41*$Q$2+HurAve!K41*$Q$3)/$Q$4</f>
        <v>10.201355947300767</v>
      </c>
      <c r="L41" s="2">
        <f>(MicAve!L41*$Q$2+HurAve!L41*$Q$3)/$Q$4</f>
        <v>2.206278205792311</v>
      </c>
      <c r="M41" s="2">
        <f>(MicAve!M41*$Q$2+HurAve!M41*$Q$3)/$Q$4</f>
        <v>-2.913351600463735</v>
      </c>
      <c r="N41" s="2">
        <f t="shared" si="0"/>
        <v>6.640495055678432</v>
      </c>
    </row>
    <row r="42" spans="1:14" ht="12.75">
      <c r="A42">
        <v>1985</v>
      </c>
      <c r="B42" s="2">
        <f>(MicAve!B42*$Q$2+HurAve!B42*$Q$3)/$Q$4</f>
        <v>-9.663184277386307</v>
      </c>
      <c r="C42" s="2">
        <f>(MicAve!C42*$Q$2+HurAve!C42*$Q$3)/$Q$4</f>
        <v>-7.656115226811159</v>
      </c>
      <c r="D42" s="2">
        <f>(MicAve!D42*$Q$2+HurAve!D42*$Q$3)/$Q$4</f>
        <v>-0.37616764374573464</v>
      </c>
      <c r="E42" s="2">
        <f>(MicAve!E42*$Q$2+HurAve!E42*$Q$3)/$Q$4</f>
        <v>7.1275449004146765</v>
      </c>
      <c r="F42" s="2">
        <f>(MicAve!F42*$Q$2+HurAve!F42*$Q$3)/$Q$4</f>
        <v>13.023950592414138</v>
      </c>
      <c r="G42" s="2">
        <f>(MicAve!G42*$Q$2+HurAve!G42*$Q$3)/$Q$4</f>
        <v>15.267510462831254</v>
      </c>
      <c r="H42" s="2">
        <f>(MicAve!H42*$Q$2+HurAve!H42*$Q$3)/$Q$4</f>
        <v>19.222370081373008</v>
      </c>
      <c r="I42" s="2">
        <f>(MicAve!I42*$Q$2+HurAve!I42*$Q$3)/$Q$4</f>
        <v>18.30357438271351</v>
      </c>
      <c r="J42" s="2">
        <f>(MicAve!J42*$Q$2+HurAve!J42*$Q$3)/$Q$4</f>
        <v>15.699425688546112</v>
      </c>
      <c r="K42" s="2">
        <f>(MicAve!K42*$Q$2+HurAve!K42*$Q$3)/$Q$4</f>
        <v>9.10072528592924</v>
      </c>
      <c r="L42" s="2">
        <f>(MicAve!L42*$Q$2+HurAve!L42*$Q$3)/$Q$4</f>
        <v>1.3649230944217419</v>
      </c>
      <c r="M42" s="2">
        <f>(MicAve!M42*$Q$2+HurAve!M42*$Q$3)/$Q$4</f>
        <v>-8.311981949389223</v>
      </c>
      <c r="N42" s="2">
        <f t="shared" si="0"/>
        <v>6.091881282609272</v>
      </c>
    </row>
    <row r="43" spans="1:14" ht="12.75">
      <c r="A43">
        <v>1986</v>
      </c>
      <c r="B43" s="2">
        <f>(MicAve!B43*$Q$2+HurAve!B43*$Q$3)/$Q$4</f>
        <v>-7.805089540457651</v>
      </c>
      <c r="C43" s="2">
        <f>(MicAve!C43*$Q$2+HurAve!C43*$Q$3)/$Q$4</f>
        <v>-7.322301973617495</v>
      </c>
      <c r="D43" s="2">
        <f>(MicAve!D43*$Q$2+HurAve!D43*$Q$3)/$Q$4</f>
        <v>-0.2768114744438326</v>
      </c>
      <c r="E43" s="2">
        <f>(MicAve!E43*$Q$2+HurAve!E43*$Q$3)/$Q$4</f>
        <v>7.925298303746886</v>
      </c>
      <c r="F43" s="2">
        <f>(MicAve!F43*$Q$2+HurAve!F43*$Q$3)/$Q$4</f>
        <v>13.583964008408635</v>
      </c>
      <c r="G43" s="2">
        <f>(MicAve!G43*$Q$2+HurAve!G43*$Q$3)/$Q$4</f>
        <v>15.924586050106479</v>
      </c>
      <c r="H43" s="2">
        <f>(MicAve!H43*$Q$2+HurAve!H43*$Q$3)/$Q$4</f>
        <v>20.449166892778933</v>
      </c>
      <c r="I43" s="2">
        <f>(MicAve!I43*$Q$2+HurAve!I43*$Q$3)/$Q$4</f>
        <v>17.64186990733508</v>
      </c>
      <c r="J43" s="2">
        <f>(MicAve!J43*$Q$2+HurAve!J43*$Q$3)/$Q$4</f>
        <v>14.6368800755352</v>
      </c>
      <c r="K43" s="2">
        <f>(MicAve!K43*$Q$2+HurAve!K43*$Q$3)/$Q$4</f>
        <v>8.442054003831576</v>
      </c>
      <c r="L43" s="2">
        <f>(MicAve!L43*$Q$2+HurAve!L43*$Q$3)/$Q$4</f>
        <v>0.22785415347678448</v>
      </c>
      <c r="M43" s="2">
        <f>(MicAve!M43*$Q$2+HurAve!M43*$Q$3)/$Q$4</f>
        <v>-2.8292255038192415</v>
      </c>
      <c r="N43" s="2">
        <f t="shared" si="0"/>
        <v>6.716520408573445</v>
      </c>
    </row>
    <row r="44" spans="1:14" ht="12.75">
      <c r="A44">
        <v>1987</v>
      </c>
      <c r="B44" s="2">
        <f>(MicAve!B44*$Q$2+HurAve!B44*$Q$3)/$Q$4</f>
        <v>-5.502906625226455</v>
      </c>
      <c r="C44" s="2">
        <f>(MicAve!C44*$Q$2+HurAve!C44*$Q$3)/$Q$4</f>
        <v>-4.419800527869365</v>
      </c>
      <c r="D44" s="2">
        <f>(MicAve!D44*$Q$2+HurAve!D44*$Q$3)/$Q$4</f>
        <v>0.817597618832274</v>
      </c>
      <c r="E44" s="2">
        <f>(MicAve!E44*$Q$2+HurAve!E44*$Q$3)/$Q$4</f>
        <v>8.054445271238794</v>
      </c>
      <c r="F44" s="2">
        <f>(MicAve!F44*$Q$2+HurAve!F44*$Q$3)/$Q$4</f>
        <v>13.600654971866152</v>
      </c>
      <c r="G44" s="2">
        <f>(MicAve!G44*$Q$2+HurAve!G44*$Q$3)/$Q$4</f>
        <v>18.900937941090216</v>
      </c>
      <c r="H44" s="2">
        <f>(MicAve!H44*$Q$2+HurAve!H44*$Q$3)/$Q$4</f>
        <v>21.469880119387277</v>
      </c>
      <c r="I44" s="2">
        <f>(MicAve!I44*$Q$2+HurAve!I44*$Q$3)/$Q$4</f>
        <v>19.056991774994998</v>
      </c>
      <c r="J44" s="2">
        <f>(MicAve!J44*$Q$2+HurAve!J44*$Q$3)/$Q$4</f>
        <v>15.427121440102175</v>
      </c>
      <c r="K44" s="2">
        <f>(MicAve!K44*$Q$2+HurAve!K44*$Q$3)/$Q$4</f>
        <v>6.38867668138452</v>
      </c>
      <c r="L44" s="2">
        <f>(MicAve!L44*$Q$2+HurAve!L44*$Q$3)/$Q$4</f>
        <v>2.9974056289621034</v>
      </c>
      <c r="M44" s="2">
        <f>(MicAve!M44*$Q$2+HurAve!M44*$Q$3)/$Q$4</f>
        <v>-1.8781458657084988</v>
      </c>
      <c r="N44" s="2">
        <f t="shared" si="0"/>
        <v>7.909404869087848</v>
      </c>
    </row>
    <row r="45" spans="1:14" ht="12.75">
      <c r="A45">
        <v>1988</v>
      </c>
      <c r="B45" s="2">
        <f>(MicAve!B45*$Q$2+HurAve!B45*$Q$3)/$Q$4</f>
        <v>-8.057499746480186</v>
      </c>
      <c r="C45" s="2">
        <f>(MicAve!C45*$Q$2+HurAve!C45*$Q$3)/$Q$4</f>
        <v>-8.687646513896997</v>
      </c>
      <c r="D45" s="2">
        <f>(MicAve!D45*$Q$2+HurAve!D45*$Q$3)/$Q$4</f>
        <v>-1.9160179574251157</v>
      </c>
      <c r="E45" s="2">
        <f>(MicAve!E45*$Q$2+HurAve!E45*$Q$3)/$Q$4</f>
        <v>5.679941498589882</v>
      </c>
      <c r="F45" s="2">
        <f>(MicAve!F45*$Q$2+HurAve!F45*$Q$3)/$Q$4</f>
        <v>13.60387478313778</v>
      </c>
      <c r="G45" s="2">
        <f>(MicAve!G45*$Q$2+HurAve!G45*$Q$3)/$Q$4</f>
        <v>18.04421599340026</v>
      </c>
      <c r="H45" s="2">
        <f>(MicAve!H45*$Q$2+HurAve!H45*$Q$3)/$Q$4</f>
        <v>21.728729646470043</v>
      </c>
      <c r="I45" s="2">
        <f>(MicAve!I45*$Q$2+HurAve!I45*$Q$3)/$Q$4</f>
        <v>20.959199425537804</v>
      </c>
      <c r="J45" s="2">
        <f>(MicAve!J45*$Q$2+HurAve!J45*$Q$3)/$Q$4</f>
        <v>14.912562509763939</v>
      </c>
      <c r="K45" s="2">
        <f>(MicAve!K45*$Q$2+HurAve!K45*$Q$3)/$Q$4</f>
        <v>6.099626572165443</v>
      </c>
      <c r="L45" s="2">
        <f>(MicAve!L45*$Q$2+HurAve!L45*$Q$3)/$Q$4</f>
        <v>3.267101871113267</v>
      </c>
      <c r="M45" s="2">
        <f>(MicAve!M45*$Q$2+HurAve!M45*$Q$3)/$Q$4</f>
        <v>-5.056408706829687</v>
      </c>
      <c r="N45" s="2">
        <f t="shared" si="0"/>
        <v>6.71480661462887</v>
      </c>
    </row>
    <row r="46" spans="1:14" ht="12.75">
      <c r="A46">
        <v>1989</v>
      </c>
      <c r="B46" s="2">
        <f>(MicAve!B46*$Q$2+HurAve!B46*$Q$3)/$Q$4</f>
        <v>-4.274179404324363</v>
      </c>
      <c r="C46" s="2">
        <f>(MicAve!C46*$Q$2+HurAve!C46*$Q$3)/$Q$4</f>
        <v>-9.242626588609971</v>
      </c>
      <c r="D46" s="2">
        <f>(MicAve!D46*$Q$2+HurAve!D46*$Q$3)/$Q$4</f>
        <v>-3.814466251716398</v>
      </c>
      <c r="E46" s="2">
        <f>(MicAve!E46*$Q$2+HurAve!E46*$Q$3)/$Q$4</f>
        <v>4.302761461151172</v>
      </c>
      <c r="F46" s="2">
        <f>(MicAve!F46*$Q$2+HurAve!F46*$Q$3)/$Q$4</f>
        <v>11.922644965370564</v>
      </c>
      <c r="G46" s="2">
        <f>(MicAve!G46*$Q$2+HurAve!G46*$Q$3)/$Q$4</f>
        <v>16.729667272373465</v>
      </c>
      <c r="H46" s="2">
        <f>(MicAve!H46*$Q$2+HurAve!H46*$Q$3)/$Q$4</f>
        <v>20.79345579025552</v>
      </c>
      <c r="I46" s="2">
        <f>(MicAve!I46*$Q$2+HurAve!I46*$Q$3)/$Q$4</f>
        <v>18.974529974264314</v>
      </c>
      <c r="J46" s="2">
        <f>(MicAve!J46*$Q$2+HurAve!J46*$Q$3)/$Q$4</f>
        <v>14.482818441442404</v>
      </c>
      <c r="K46" s="2">
        <f>(MicAve!K46*$Q$2+HurAve!K46*$Q$3)/$Q$4</f>
        <v>9.037454948843813</v>
      </c>
      <c r="L46" s="2">
        <f>(MicAve!L46*$Q$2+HurAve!L46*$Q$3)/$Q$4</f>
        <v>-0.404731337515725</v>
      </c>
      <c r="M46" s="2">
        <f>(MicAve!M46*$Q$2+HurAve!M46*$Q$3)/$Q$4</f>
        <v>-11.449215513768182</v>
      </c>
      <c r="N46" s="2">
        <f t="shared" si="0"/>
        <v>5.588176146480552</v>
      </c>
    </row>
    <row r="47" spans="1:14" ht="12.75">
      <c r="A47">
        <v>1990</v>
      </c>
      <c r="B47" s="2">
        <f>(MicAve!B47*$Q$2+HurAve!B47*$Q$3)/$Q$4</f>
        <v>-2.892708742733574</v>
      </c>
      <c r="C47" s="2">
        <f>(MicAve!C47*$Q$2+HurAve!C47*$Q$3)/$Q$4</f>
        <v>-5.273176836237163</v>
      </c>
      <c r="D47" s="2">
        <f>(MicAve!D47*$Q$2+HurAve!D47*$Q$3)/$Q$4</f>
        <v>-0.0898259209621148</v>
      </c>
      <c r="E47" s="2">
        <f>(MicAve!E47*$Q$2+HurAve!E47*$Q$3)/$Q$4</f>
        <v>6.906850420568817</v>
      </c>
      <c r="F47" s="2">
        <f>(MicAve!F47*$Q$2+HurAve!F47*$Q$3)/$Q$4</f>
        <v>10.590235293795205</v>
      </c>
      <c r="G47" s="2">
        <f>(MicAve!G47*$Q$2+HurAve!G47*$Q$3)/$Q$4</f>
        <v>17.10255639788085</v>
      </c>
      <c r="H47" s="2">
        <f>(MicAve!H47*$Q$2+HurAve!H47*$Q$3)/$Q$4</f>
        <v>19.47370540449429</v>
      </c>
      <c r="I47" s="2">
        <f>(MicAve!I47*$Q$2+HurAve!I47*$Q$3)/$Q$4</f>
        <v>19.004255049155436</v>
      </c>
      <c r="J47" s="2">
        <f>(MicAve!J47*$Q$2+HurAve!J47*$Q$3)/$Q$4</f>
        <v>14.869666655703648</v>
      </c>
      <c r="K47" s="2">
        <f>(MicAve!K47*$Q$2+HurAve!K47*$Q$3)/$Q$4</f>
        <v>7.960855608817556</v>
      </c>
      <c r="L47" s="2">
        <f>(MicAve!L47*$Q$2+HurAve!L47*$Q$3)/$Q$4</f>
        <v>3.7458517854646813</v>
      </c>
      <c r="M47" s="2">
        <f>(MicAve!M47*$Q$2+HurAve!M47*$Q$3)/$Q$4</f>
        <v>-3.6212529908486197</v>
      </c>
      <c r="N47" s="2">
        <f t="shared" si="0"/>
        <v>7.314751010424917</v>
      </c>
    </row>
    <row r="48" spans="1:14" ht="12.75">
      <c r="A48">
        <v>1991</v>
      </c>
      <c r="B48" s="2">
        <f>(MicAve!B48*$Q$2+HurAve!B48*$Q$3)/$Q$4</f>
        <v>-8.479399281374105</v>
      </c>
      <c r="C48" s="2">
        <f>(MicAve!C48*$Q$2+HurAve!C48*$Q$3)/$Q$4</f>
        <v>-4.367479684155422</v>
      </c>
      <c r="D48" s="2">
        <f>(MicAve!D48*$Q$2+HurAve!D48*$Q$3)/$Q$4</f>
        <v>0.059855425186987825</v>
      </c>
      <c r="E48" s="2">
        <f>(MicAve!E48*$Q$2+HurAve!E48*$Q$3)/$Q$4</f>
        <v>7.645777141009091</v>
      </c>
      <c r="F48" s="2">
        <f>(MicAve!F48*$Q$2+HurAve!F48*$Q$3)/$Q$4</f>
        <v>14.928036715150618</v>
      </c>
      <c r="G48" s="2">
        <f>(MicAve!G48*$Q$2+HurAve!G48*$Q$3)/$Q$4</f>
        <v>19.257575185754654</v>
      </c>
      <c r="H48" s="2">
        <f>(MicAve!H48*$Q$2+HurAve!H48*$Q$3)/$Q$4</f>
        <v>20.258220290903708</v>
      </c>
      <c r="I48" s="2">
        <f>(MicAve!I48*$Q$2+HurAve!I48*$Q$3)/$Q$4</f>
        <v>20.203605846578032</v>
      </c>
      <c r="J48" s="2">
        <f>(MicAve!J48*$Q$2+HurAve!J48*$Q$3)/$Q$4</f>
        <v>13.895170721613319</v>
      </c>
      <c r="K48" s="2">
        <f>(MicAve!K48*$Q$2+HurAve!K48*$Q$3)/$Q$4</f>
        <v>8.880908889089877</v>
      </c>
      <c r="L48" s="2">
        <f>(MicAve!L48*$Q$2+HurAve!L48*$Q$3)/$Q$4</f>
        <v>0.6497778070124951</v>
      </c>
      <c r="M48" s="2">
        <f>(MicAve!M48*$Q$2+HurAve!M48*$Q$3)/$Q$4</f>
        <v>-3.9405724066293377</v>
      </c>
      <c r="N48" s="2">
        <f t="shared" si="0"/>
        <v>7.4159563875116605</v>
      </c>
    </row>
    <row r="49" spans="1:14" ht="12.75">
      <c r="A49">
        <v>1992</v>
      </c>
      <c r="B49" s="2">
        <f>(MicAve!B49*$Q$2+HurAve!B49*$Q$3)/$Q$4</f>
        <v>-5.849785042605032</v>
      </c>
      <c r="C49" s="2">
        <f>(MicAve!C49*$Q$2+HurAve!C49*$Q$3)/$Q$4</f>
        <v>-4.873032275127925</v>
      </c>
      <c r="D49" s="2">
        <f>(MicAve!D49*$Q$2+HurAve!D49*$Q$3)/$Q$4</f>
        <v>-2.6995023885677636</v>
      </c>
      <c r="E49" s="2">
        <f>(MicAve!E49*$Q$2+HurAve!E49*$Q$3)/$Q$4</f>
        <v>3.9895516262268305</v>
      </c>
      <c r="F49" s="2">
        <f>(MicAve!F49*$Q$2+HurAve!F49*$Q$3)/$Q$4</f>
        <v>11.905765040576874</v>
      </c>
      <c r="G49" s="2">
        <f>(MicAve!G49*$Q$2+HurAve!G49*$Q$3)/$Q$4</f>
        <v>15.319200412209515</v>
      </c>
      <c r="H49" s="2">
        <f>(MicAve!H49*$Q$2+HurAve!H49*$Q$3)/$Q$4</f>
        <v>16.862806957680007</v>
      </c>
      <c r="I49" s="2">
        <f>(MicAve!I49*$Q$2+HurAve!I49*$Q$3)/$Q$4</f>
        <v>16.859479599192024</v>
      </c>
      <c r="J49" s="2">
        <f>(MicAve!J49*$Q$2+HurAve!J49*$Q$3)/$Q$4</f>
        <v>13.896543209368996</v>
      </c>
      <c r="K49" s="2">
        <f>(MicAve!K49*$Q$2+HurAve!K49*$Q$3)/$Q$4</f>
        <v>7.2655514809668285</v>
      </c>
      <c r="L49" s="2">
        <f>(MicAve!L49*$Q$2+HurAve!L49*$Q$3)/$Q$4</f>
        <v>0.9849319196520341</v>
      </c>
      <c r="M49" s="2">
        <f>(MicAve!M49*$Q$2+HurAve!M49*$Q$3)/$Q$4</f>
        <v>-3.2894187270290494</v>
      </c>
      <c r="N49" s="2">
        <f t="shared" si="0"/>
        <v>5.864340984378612</v>
      </c>
    </row>
    <row r="50" spans="1:14" ht="12.75">
      <c r="A50">
        <v>1993</v>
      </c>
      <c r="B50" s="2">
        <f>(MicAve!B50*$Q$2+HurAve!B50*$Q$3)/$Q$4</f>
        <v>-6.373958184304794</v>
      </c>
      <c r="C50" s="2">
        <f>(MicAve!C50*$Q$2+HurAve!C50*$Q$3)/$Q$4</f>
        <v>-8.805004494837789</v>
      </c>
      <c r="D50" s="2">
        <f>(MicAve!D50*$Q$2+HurAve!D50*$Q$3)/$Q$4</f>
        <v>-2.0943464122149957</v>
      </c>
      <c r="E50" s="2">
        <f>(MicAve!E50*$Q$2+HurAve!E50*$Q$3)/$Q$4</f>
        <v>4.521065070999252</v>
      </c>
      <c r="F50" s="2">
        <f>(MicAve!F50*$Q$2+HurAve!F50*$Q$3)/$Q$4</f>
        <v>11.735897789033144</v>
      </c>
      <c r="G50" s="2">
        <f>(MicAve!G50*$Q$2+HurAve!G50*$Q$3)/$Q$4</f>
        <v>16.034342999975333</v>
      </c>
      <c r="H50" s="2">
        <f>(MicAve!H50*$Q$2+HurAve!H50*$Q$3)/$Q$4</f>
        <v>20.384714810764585</v>
      </c>
      <c r="I50" s="2">
        <f>(MicAve!I50*$Q$2+HurAve!I50*$Q$3)/$Q$4</f>
        <v>20.251933369511296</v>
      </c>
      <c r="J50" s="2">
        <f>(MicAve!J50*$Q$2+HurAve!J50*$Q$3)/$Q$4</f>
        <v>12.41846558845375</v>
      </c>
      <c r="K50" s="2">
        <f>(MicAve!K50*$Q$2+HurAve!K50*$Q$3)/$Q$4</f>
        <v>7.0324158519773174</v>
      </c>
      <c r="L50" s="2">
        <f>(MicAve!L50*$Q$2+HurAve!L50*$Q$3)/$Q$4</f>
        <v>0.9890511918172026</v>
      </c>
      <c r="M50" s="2">
        <f>(MicAve!M50*$Q$2+HurAve!M50*$Q$3)/$Q$4</f>
        <v>-3.9570901817942623</v>
      </c>
      <c r="N50" s="2">
        <f t="shared" si="0"/>
        <v>6.011457283281671</v>
      </c>
    </row>
    <row r="51" spans="1:14" ht="12.75">
      <c r="A51">
        <v>1994</v>
      </c>
      <c r="B51" s="2">
        <f>(MicAve!B51*$Q$2+HurAve!B51*$Q$3)/$Q$4</f>
        <v>-13.615210613298693</v>
      </c>
      <c r="C51" s="2">
        <f>(MicAve!C51*$Q$2+HurAve!C51*$Q$3)/$Q$4</f>
        <v>-10.453366016833716</v>
      </c>
      <c r="D51" s="2">
        <f>(MicAve!D51*$Q$2+HurAve!D51*$Q$3)/$Q$4</f>
        <v>-1.547081548416803</v>
      </c>
      <c r="E51" s="2">
        <f>(MicAve!E51*$Q$2+HurAve!E51*$Q$3)/$Q$4</f>
        <v>5.79435619670945</v>
      </c>
      <c r="F51" s="2">
        <f>(MicAve!F51*$Q$2+HurAve!F51*$Q$3)/$Q$4</f>
        <v>11.278581851270204</v>
      </c>
      <c r="G51" s="2">
        <f>(MicAve!G51*$Q$2+HurAve!G51*$Q$3)/$Q$4</f>
        <v>18.023444717606335</v>
      </c>
      <c r="H51" s="2">
        <f>(MicAve!H51*$Q$2+HurAve!H51*$Q$3)/$Q$4</f>
        <v>19.654741766087547</v>
      </c>
      <c r="I51" s="2">
        <f>(MicAve!I51*$Q$2+HurAve!I51*$Q$3)/$Q$4</f>
        <v>17.59799273974067</v>
      </c>
      <c r="J51" s="2">
        <f>(MicAve!J51*$Q$2+HurAve!J51*$Q$3)/$Q$4</f>
        <v>15.771688880483907</v>
      </c>
      <c r="K51" s="2">
        <f>(MicAve!K51*$Q$2+HurAve!K51*$Q$3)/$Q$4</f>
        <v>9.929072542296698</v>
      </c>
      <c r="L51" s="2">
        <f>(MicAve!L51*$Q$2+HurAve!L51*$Q$3)/$Q$4</f>
        <v>3.8707093621441473</v>
      </c>
      <c r="M51" s="2">
        <f>(MicAve!M51*$Q$2+HurAve!M51*$Q$3)/$Q$4</f>
        <v>-1.1372635345321394</v>
      </c>
      <c r="N51" s="2">
        <f t="shared" si="0"/>
        <v>6.263972195271466</v>
      </c>
    </row>
    <row r="52" spans="1:14" ht="12.75">
      <c r="A52">
        <v>1995</v>
      </c>
      <c r="B52" s="2">
        <f>(MicAve!B52*$Q$2+HurAve!B52*$Q$3)/$Q$4</f>
        <v>-5.351226035525663</v>
      </c>
      <c r="C52" s="2">
        <f>(MicAve!C52*$Q$2+HurAve!C52*$Q$3)/$Q$4</f>
        <v>-8.140126115829776</v>
      </c>
      <c r="D52" s="2">
        <f>(MicAve!D52*$Q$2+HurAve!D52*$Q$3)/$Q$4</f>
        <v>0.2052330737838586</v>
      </c>
      <c r="E52" s="2">
        <f>(MicAve!E52*$Q$2+HurAve!E52*$Q$3)/$Q$4</f>
        <v>3.3741784587639745</v>
      </c>
      <c r="F52" s="2">
        <f>(MicAve!F52*$Q$2+HurAve!F52*$Q$3)/$Q$4</f>
        <v>11.607775534926809</v>
      </c>
      <c r="G52" s="2">
        <f>(MicAve!G52*$Q$2+HurAve!G52*$Q$3)/$Q$4</f>
        <v>19.323439674617596</v>
      </c>
      <c r="H52" s="2">
        <f>(MicAve!H52*$Q$2+HurAve!H52*$Q$3)/$Q$4</f>
        <v>20.58474705574421</v>
      </c>
      <c r="I52" s="2">
        <f>(MicAve!I52*$Q$2+HurAve!I52*$Q$3)/$Q$4</f>
        <v>21.551950882934143</v>
      </c>
      <c r="J52" s="2">
        <f>(MicAve!J52*$Q$2+HurAve!J52*$Q$3)/$Q$4</f>
        <v>13.444421426672477</v>
      </c>
      <c r="K52" s="2">
        <f>(MicAve!K52*$Q$2+HurAve!K52*$Q$3)/$Q$4</f>
        <v>9.792508640229347</v>
      </c>
      <c r="L52" s="2">
        <f>(MicAve!L52*$Q$2+HurAve!L52*$Q$3)/$Q$4</f>
        <v>-1.892767244143692</v>
      </c>
      <c r="M52" s="2">
        <f>(MicAve!M52*$Q$2+HurAve!M52*$Q$3)/$Q$4</f>
        <v>-7.160477768367853</v>
      </c>
      <c r="N52" s="2">
        <f t="shared" si="0"/>
        <v>6.444971465317118</v>
      </c>
    </row>
    <row r="53" spans="1:14" ht="12.75">
      <c r="A53">
        <v>1996</v>
      </c>
      <c r="B53" s="2">
        <f>(MicAve!B53*$Q$2+HurAve!B53*$Q$3)/$Q$4</f>
        <v>-9.178774649663024</v>
      </c>
      <c r="C53" s="2">
        <f>(MicAve!C53*$Q$2+HurAve!C53*$Q$3)/$Q$4</f>
        <v>-8.031186363100671</v>
      </c>
      <c r="D53" s="2">
        <f>(MicAve!D53*$Q$2+HurAve!D53*$Q$3)/$Q$4</f>
        <v>-4.246424932097801</v>
      </c>
      <c r="E53" s="2">
        <f>(MicAve!E53*$Q$2+HurAve!E53*$Q$3)/$Q$4</f>
        <v>3.1265992852111615</v>
      </c>
      <c r="F53" s="2">
        <f>(MicAve!F53*$Q$2+HurAve!F53*$Q$3)/$Q$4</f>
        <v>10.273682231412886</v>
      </c>
      <c r="G53" s="2">
        <f>(MicAve!G53*$Q$2+HurAve!G53*$Q$3)/$Q$4</f>
        <v>17.34703740856157</v>
      </c>
      <c r="H53" s="2">
        <f>(MicAve!H53*$Q$2+HurAve!H53*$Q$3)/$Q$4</f>
        <v>18.201501947306248</v>
      </c>
      <c r="I53" s="2">
        <f>(MicAve!I53*$Q$2+HurAve!I53*$Q$3)/$Q$4</f>
        <v>19.53401765868285</v>
      </c>
      <c r="J53" s="2">
        <f>(MicAve!J53*$Q$2+HurAve!J53*$Q$3)/$Q$4</f>
        <v>15.477205087937117</v>
      </c>
      <c r="K53" s="2">
        <f>(MicAve!K53*$Q$2+HurAve!K53*$Q$3)/$Q$4</f>
        <v>8.499037419524589</v>
      </c>
      <c r="L53" s="2">
        <f>(MicAve!L53*$Q$2+HurAve!L53*$Q$3)/$Q$4</f>
        <v>-0.7564203824449177</v>
      </c>
      <c r="M53" s="2">
        <f>(MicAve!M53*$Q$2+HurAve!M53*$Q$3)/$Q$4</f>
        <v>-3.532511846912403</v>
      </c>
      <c r="N53" s="2">
        <f>AVERAGE(B53:M53)</f>
        <v>5.559480238701467</v>
      </c>
    </row>
    <row r="54" spans="1:14" ht="12.75">
      <c r="A54">
        <v>1997</v>
      </c>
      <c r="B54" s="2">
        <f>(MicAve!B54*$Q$2+HurAve!B54*$Q$3)/$Q$4</f>
        <v>-9.251726305490006</v>
      </c>
      <c r="C54" s="2">
        <f>(MicAve!C54*$Q$2+HurAve!C54*$Q$3)/$Q$4</f>
        <v>-5.832911969698215</v>
      </c>
      <c r="D54" s="2">
        <f>(MicAve!D54*$Q$2+HurAve!D54*$Q$3)/$Q$4</f>
        <v>-2.4452190822308646</v>
      </c>
      <c r="E54" s="2">
        <f>(MicAve!E54*$Q$2+HurAve!E54*$Q$3)/$Q$4</f>
        <v>4.267412042328217</v>
      </c>
      <c r="F54" s="2">
        <f>(MicAve!F54*$Q$2+HurAve!F54*$Q$3)/$Q$4</f>
        <v>8.360038069083464</v>
      </c>
      <c r="G54" s="2">
        <f>(MicAve!G54*$Q$2+HurAve!G54*$Q$3)/$Q$4</f>
        <v>18.20659781890737</v>
      </c>
      <c r="H54" s="2">
        <f>(MicAve!H54*$Q$2+HurAve!H54*$Q$3)/$Q$4</f>
        <v>19.36364247676525</v>
      </c>
      <c r="I54" s="2">
        <f>(MicAve!I54*$Q$2+HurAve!I54*$Q$3)/$Q$4</f>
        <v>17.27811884186667</v>
      </c>
      <c r="J54" s="2">
        <f>(MicAve!J54*$Q$2+HurAve!J54*$Q$3)/$Q$4</f>
        <v>14.685057418811992</v>
      </c>
      <c r="K54" s="2">
        <f>(MicAve!K54*$Q$2+HurAve!K54*$Q$3)/$Q$4</f>
        <v>8.464095962046029</v>
      </c>
      <c r="L54" s="2">
        <f>(MicAve!L54*$Q$2+HurAve!L54*$Q$3)/$Q$4</f>
        <v>0.7187789800555276</v>
      </c>
      <c r="M54" s="2">
        <f>(MicAve!M54*$Q$2+HurAve!M54*$Q$3)/$Q$4</f>
        <v>-2.327756130383185</v>
      </c>
      <c r="N54" s="2">
        <f>AVERAGE(B54:M54)</f>
        <v>5.957177343505188</v>
      </c>
    </row>
    <row r="55" spans="1:14" ht="12.75">
      <c r="A55">
        <v>1998</v>
      </c>
      <c r="B55" s="2">
        <f>(MicAve!B55*$Q$2+HurAve!B55*$Q$3)/$Q$4</f>
        <v>-4.911536042295327</v>
      </c>
      <c r="C55" s="2">
        <f>(MicAve!C55*$Q$2+HurAve!C55*$Q$3)/$Q$4</f>
        <v>-0.8859113009540567</v>
      </c>
      <c r="D55" s="2">
        <f>(MicAve!D55*$Q$2+HurAve!D55*$Q$3)/$Q$4</f>
        <v>-0.16842521713629507</v>
      </c>
      <c r="E55" s="2">
        <f>(MicAve!E55*$Q$2+HurAve!E55*$Q$3)/$Q$4</f>
        <v>7.174781767403108</v>
      </c>
      <c r="F55" s="2">
        <f>(MicAve!F55*$Q$2+HurAve!F55*$Q$3)/$Q$4</f>
        <v>15.47667297040259</v>
      </c>
      <c r="G55" s="2">
        <f>(MicAve!G55*$Q$2+HurAve!G55*$Q$3)/$Q$4</f>
        <v>17.398001318303034</v>
      </c>
      <c r="H55" s="2">
        <f>(MicAve!H55*$Q$2+HurAve!H55*$Q$3)/$Q$4</f>
        <v>20.22027163620318</v>
      </c>
      <c r="I55" s="2">
        <f>(MicAve!I55*$Q$2+HurAve!I55*$Q$3)/$Q$4</f>
        <v>20.411575742127866</v>
      </c>
      <c r="J55" s="2">
        <f>(MicAve!J55*$Q$2+HurAve!J55*$Q$3)/$Q$4</f>
        <v>16.674643263361865</v>
      </c>
      <c r="K55" s="2">
        <f>(MicAve!K55*$Q$2+HurAve!K55*$Q$3)/$Q$4</f>
        <v>9.73916282275813</v>
      </c>
      <c r="L55" s="2">
        <f>(MicAve!L55*$Q$2+HurAve!L55*$Q$3)/$Q$4</f>
        <v>3.895784390305402</v>
      </c>
      <c r="M55" s="2">
        <f>(MicAve!M55*$Q$2+HurAve!M55*$Q$3)/$Q$4</f>
        <v>-1.3937051578263622</v>
      </c>
      <c r="N55" s="2">
        <f>AVERAGE(B55:M55)</f>
        <v>8.635943016054428</v>
      </c>
    </row>
    <row r="56" spans="1:14" ht="12.75">
      <c r="A56">
        <v>1999</v>
      </c>
      <c r="B56" s="2">
        <f>(MicAve!B56*$Q$2+HurAve!B56*$Q$3)/$Q$4</f>
        <v>-8.588569791949308</v>
      </c>
      <c r="C56" s="2">
        <f>(MicAve!C56*$Q$2+HurAve!C56*$Q$3)/$Q$4</f>
        <v>-3.1912352581653938</v>
      </c>
      <c r="D56" s="2">
        <f>(MicAve!D56*$Q$2+HurAve!D56*$Q$3)/$Q$4</f>
        <v>-1.0720219918161062</v>
      </c>
      <c r="E56" s="2">
        <f>(MicAve!E56*$Q$2+HurAve!E56*$Q$3)/$Q$4</f>
        <v>7.216102893414789</v>
      </c>
      <c r="F56" s="2">
        <f>(MicAve!F56*$Q$2+HurAve!F56*$Q$3)/$Q$4</f>
        <v>13.972455620328725</v>
      </c>
      <c r="G56" s="2">
        <f>(MicAve!G56*$Q$2+HurAve!G56*$Q$3)/$Q$4</f>
        <v>18.68593162365052</v>
      </c>
      <c r="H56" s="2">
        <f>(MicAve!H56*$Q$2+HurAve!H56*$Q$3)/$Q$4</f>
        <v>21.768867561249017</v>
      </c>
      <c r="I56" s="2">
        <f>(MicAve!I56*$Q$2+HurAve!I56*$Q$3)/$Q$4</f>
        <v>18.458871946456615</v>
      </c>
      <c r="J56" s="2">
        <f>(MicAve!J56*$Q$2+HurAve!J56*$Q$3)/$Q$4</f>
        <v>15.619812765339319</v>
      </c>
      <c r="K56" s="2">
        <f>(MicAve!K56*$Q$2+HurAve!K56*$Q$3)/$Q$4</f>
        <v>8.002576980949014</v>
      </c>
      <c r="L56" s="2">
        <f>(MicAve!L56*$Q$2+HurAve!L56*$Q$3)/$Q$4</f>
        <v>4.734031266530177</v>
      </c>
      <c r="M56" s="2">
        <f>(MicAve!M56*$Q$2+HurAve!M56*$Q$3)/$Q$4</f>
        <v>-3.074120779580281</v>
      </c>
      <c r="N56" s="2">
        <f>AVERAGE(B56:M56)</f>
        <v>7.711058569700591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24</v>
      </c>
    </row>
    <row r="2" ht="12.75">
      <c r="A2" t="s">
        <v>1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 s="2">
        <f>(MicMin!B5+MicMax!B5)/2</f>
        <v>-9.65</v>
      </c>
      <c r="C5" s="2">
        <f>(MicMin!C5+MicMax!C5)/2</f>
        <v>-6.83</v>
      </c>
      <c r="D5" s="2">
        <f>(MicMin!D5+MicMax!D5)/2</f>
        <v>-1.4850000000000003</v>
      </c>
      <c r="E5" s="2">
        <f>(MicMin!E5+MicMax!E5)/2</f>
        <v>8.51</v>
      </c>
      <c r="F5" s="2">
        <f>(MicMin!F5+MicMax!F5)/2</f>
        <v>11.274999999999999</v>
      </c>
      <c r="G5" s="2">
        <f>(MicMin!G5+MicMax!G5)/2</f>
        <v>17.51</v>
      </c>
      <c r="H5" s="2">
        <f>(MicMin!H5+MicMax!H5)/2</f>
        <v>21.165</v>
      </c>
      <c r="I5" s="2">
        <f>(MicMin!I5+MicMax!I5)/2</f>
        <v>20.64</v>
      </c>
      <c r="J5" s="2">
        <f>(MicMin!J5+MicMax!J5)/2</f>
        <v>17.775</v>
      </c>
      <c r="K5" s="2">
        <f>(MicMin!K5+MicMax!K5)/2</f>
        <v>9.13</v>
      </c>
      <c r="L5" s="2">
        <f>(MicMin!L5+MicMax!L5)/2</f>
        <v>4.905</v>
      </c>
      <c r="M5" s="2">
        <f>(MicMin!M5+MicMax!M5)/2</f>
        <v>-2.965</v>
      </c>
      <c r="N5" s="2">
        <f>(MicMin!N5+MicMax!N5)/2</f>
        <v>7.5</v>
      </c>
    </row>
    <row r="6" spans="1:14" ht="12.75">
      <c r="A6">
        <v>1949</v>
      </c>
      <c r="B6" s="2">
        <f>(MicMin!B6+MicMax!B6)/2</f>
        <v>-3.99</v>
      </c>
      <c r="C6" s="2">
        <f>(MicMin!C6+MicMax!C6)/2</f>
        <v>-4.655</v>
      </c>
      <c r="D6" s="2">
        <f>(MicMin!D6+MicMax!D6)/2</f>
        <v>-0.4299999999999997</v>
      </c>
      <c r="E6" s="2">
        <f>(MicMin!E6+MicMax!E6)/2</f>
        <v>6.9750000000000005</v>
      </c>
      <c r="F6" s="2">
        <f>(MicMin!F6+MicMax!F6)/2</f>
        <v>13.375</v>
      </c>
      <c r="G6" s="2">
        <f>(MicMin!G6+MicMax!G6)/2</f>
        <v>20.255</v>
      </c>
      <c r="H6" s="2">
        <f>(MicMin!H6+MicMax!H6)/2</f>
        <v>22.424999999999997</v>
      </c>
      <c r="I6" s="2">
        <f>(MicMin!I6+MicMax!I6)/2</f>
        <v>20.97</v>
      </c>
      <c r="J6" s="2">
        <f>(MicMin!J6+MicMax!J6)/2</f>
        <v>14.015</v>
      </c>
      <c r="K6" s="2">
        <f>(MicMin!K6+MicMax!K6)/2</f>
        <v>11.915</v>
      </c>
      <c r="L6" s="2">
        <f>(MicMin!L6+MicMax!L6)/2</f>
        <v>2.2649999999999997</v>
      </c>
      <c r="M6" s="2">
        <f>(MicMin!M6+MicMax!M6)/2</f>
        <v>-2.58</v>
      </c>
      <c r="N6" s="2">
        <f>(MicMin!N6+MicMax!N6)/2</f>
        <v>8.375</v>
      </c>
    </row>
    <row r="7" spans="1:14" ht="12.75">
      <c r="A7">
        <v>1950</v>
      </c>
      <c r="B7" s="2">
        <f>(MicMin!B7+MicMax!B7)/2</f>
        <v>-4.96</v>
      </c>
      <c r="C7" s="2">
        <f>(MicMin!C7+MicMax!C7)/2</f>
        <v>-5.795</v>
      </c>
      <c r="D7" s="2">
        <f>(MicMin!D7+MicMax!D7)/2</f>
        <v>-3.055</v>
      </c>
      <c r="E7" s="2">
        <f>(MicMin!E7+MicMax!E7)/2</f>
        <v>2.635</v>
      </c>
      <c r="F7" s="2">
        <f>(MicMin!F7+MicMax!F7)/2</f>
        <v>12.305</v>
      </c>
      <c r="G7" s="2">
        <f>(MicMin!G7+MicMax!G7)/2</f>
        <v>17.775</v>
      </c>
      <c r="H7" s="2">
        <f>(MicMin!H7+MicMax!H7)/2</f>
        <v>19.064999999999998</v>
      </c>
      <c r="I7" s="2">
        <f>(MicMin!I7+MicMax!I7)/2</f>
        <v>17.69</v>
      </c>
      <c r="J7" s="2">
        <f>(MicMin!J7+MicMax!J7)/2</f>
        <v>15.07</v>
      </c>
      <c r="K7" s="2">
        <f>(MicMin!K7+MicMax!K7)/2</f>
        <v>11.885</v>
      </c>
      <c r="L7" s="2">
        <f>(MicMin!L7+MicMax!L7)/2</f>
        <v>0.4099999999999999</v>
      </c>
      <c r="M7" s="2">
        <f>(MicMin!M7+MicMax!M7)/2</f>
        <v>-6.455</v>
      </c>
      <c r="N7" s="2">
        <f>(MicMin!N7+MicMax!N7)/2</f>
        <v>6.38</v>
      </c>
    </row>
    <row r="8" spans="1:14" ht="12.75">
      <c r="A8">
        <v>1951</v>
      </c>
      <c r="B8" s="2">
        <f>(MicMin!B8+MicMax!B8)/2</f>
        <v>-6.78</v>
      </c>
      <c r="C8" s="2">
        <f>(MicMin!C8+MicMax!C8)/2</f>
        <v>-5.215</v>
      </c>
      <c r="D8" s="2">
        <f>(MicMin!D8+MicMax!D8)/2</f>
        <v>-0.9450000000000001</v>
      </c>
      <c r="E8" s="2">
        <f>(MicMin!E8+MicMax!E8)/2</f>
        <v>5.925000000000001</v>
      </c>
      <c r="F8" s="2">
        <f>(MicMin!F8+MicMax!F8)/2</f>
        <v>14.39</v>
      </c>
      <c r="G8" s="2">
        <f>(MicMin!G8+MicMax!G8)/2</f>
        <v>16.665</v>
      </c>
      <c r="H8" s="2">
        <f>(MicMin!H8+MicMax!H8)/2</f>
        <v>20.055</v>
      </c>
      <c r="I8" s="2">
        <f>(MicMin!I8+MicMax!I8)/2</f>
        <v>18.189999999999998</v>
      </c>
      <c r="J8" s="2">
        <f>(MicMin!J8+MicMax!J8)/2</f>
        <v>14.36</v>
      </c>
      <c r="K8" s="2">
        <f>(MicMin!K8+MicMax!K8)/2</f>
        <v>10.14</v>
      </c>
      <c r="L8" s="2">
        <f>(MicMin!L8+MicMax!L8)/2</f>
        <v>-1.5650000000000002</v>
      </c>
      <c r="M8" s="2">
        <f>(MicMin!M8+MicMax!M8)/2</f>
        <v>-4.6899999999999995</v>
      </c>
      <c r="N8" s="2">
        <f>(MicMin!N8+MicMax!N8)/2</f>
        <v>6.71</v>
      </c>
    </row>
    <row r="9" spans="1:14" ht="12.75">
      <c r="A9">
        <v>1952</v>
      </c>
      <c r="B9" s="2">
        <f>(MicMin!B9+MicMax!B9)/2</f>
        <v>-5.08</v>
      </c>
      <c r="C9" s="2">
        <f>(MicMin!C9+MicMax!C9)/2</f>
        <v>-3.3600000000000003</v>
      </c>
      <c r="D9" s="2">
        <f>(MicMin!D9+MicMax!D9)/2</f>
        <v>-1.6149999999999998</v>
      </c>
      <c r="E9" s="2">
        <f>(MicMin!E9+MicMax!E9)/2</f>
        <v>8.085</v>
      </c>
      <c r="F9" s="2">
        <f>(MicMin!F9+MicMax!F9)/2</f>
        <v>12.33</v>
      </c>
      <c r="G9" s="2">
        <f>(MicMin!G9+MicMax!G9)/2</f>
        <v>19.265</v>
      </c>
      <c r="H9" s="2">
        <f>(MicMin!H9+MicMax!H9)/2</f>
        <v>21.765</v>
      </c>
      <c r="I9" s="2">
        <f>(MicMin!I9+MicMax!I9)/2</f>
        <v>19.585</v>
      </c>
      <c r="J9" s="2">
        <f>(MicMin!J9+MicMax!J9)/2</f>
        <v>16.189999999999998</v>
      </c>
      <c r="K9" s="2">
        <f>(MicMin!K9+MicMax!K9)/2</f>
        <v>6.95</v>
      </c>
      <c r="L9" s="2">
        <f>(MicMin!L9+MicMax!L9)/2</f>
        <v>3.745</v>
      </c>
      <c r="M9" s="2">
        <f>(MicMin!M9+MicMax!M9)/2</f>
        <v>-1.3749999999999998</v>
      </c>
      <c r="N9" s="2">
        <f>(MicMin!N9+MicMax!N9)/2</f>
        <v>8.040000000000001</v>
      </c>
    </row>
    <row r="10" spans="1:14" ht="12.75">
      <c r="A10">
        <v>1953</v>
      </c>
      <c r="B10" s="2">
        <f>(MicMin!B10+MicMax!B10)/2</f>
        <v>-3.79</v>
      </c>
      <c r="C10" s="2">
        <f>(MicMin!C10+MicMax!C10)/2</f>
        <v>-3.775</v>
      </c>
      <c r="D10" s="2">
        <f>(MicMin!D10+MicMax!D10)/2</f>
        <v>0.7950000000000002</v>
      </c>
      <c r="E10" s="2">
        <f>(MicMin!E10+MicMax!E10)/2</f>
        <v>5.175</v>
      </c>
      <c r="F10" s="2">
        <f>(MicMin!F10+MicMax!F10)/2</f>
        <v>13.055</v>
      </c>
      <c r="G10" s="2">
        <f>(MicMin!G10+MicMax!G10)/2</f>
        <v>19.134999999999998</v>
      </c>
      <c r="H10" s="2">
        <f>(MicMin!H10+MicMax!H10)/2</f>
        <v>21.245</v>
      </c>
      <c r="I10" s="2">
        <f>(MicMin!I10+MicMax!I10)/2</f>
        <v>20.995</v>
      </c>
      <c r="J10" s="2">
        <f>(MicMin!J10+MicMax!J10)/2</f>
        <v>16.155</v>
      </c>
      <c r="K10" s="2">
        <f>(MicMin!K10+MicMax!K10)/2</f>
        <v>12.1</v>
      </c>
      <c r="L10" s="2">
        <f>(MicMin!L10+MicMax!L10)/2</f>
        <v>5.079999999999999</v>
      </c>
      <c r="M10" s="2">
        <f>(MicMin!M10+MicMax!M10)/2</f>
        <v>-1.745</v>
      </c>
      <c r="N10" s="2">
        <f>(MicMin!N10+MicMax!N10)/2</f>
        <v>8.705</v>
      </c>
    </row>
    <row r="11" spans="1:14" ht="12.75">
      <c r="A11">
        <v>1954</v>
      </c>
      <c r="B11" s="2">
        <f>(MicMin!B11+MicMax!B11)/2</f>
        <v>-6.47</v>
      </c>
      <c r="C11" s="2">
        <f>(MicMin!C11+MicMax!C11)/2</f>
        <v>-0.7350000000000001</v>
      </c>
      <c r="D11" s="2">
        <f>(MicMin!D11+MicMax!D11)/2</f>
        <v>-1.4249999999999998</v>
      </c>
      <c r="E11" s="2">
        <f>(MicMin!E11+MicMax!E11)/2</f>
        <v>7.675</v>
      </c>
      <c r="F11" s="2">
        <f>(MicMin!F11+MicMax!F11)/2</f>
        <v>10.21</v>
      </c>
      <c r="G11" s="2">
        <f>(MicMin!G11+MicMax!G11)/2</f>
        <v>19.395</v>
      </c>
      <c r="H11" s="2">
        <f>(MicMin!H11+MicMax!H11)/2</f>
        <v>20.294999999999998</v>
      </c>
      <c r="I11" s="2">
        <f>(MicMin!I11+MicMax!I11)/2</f>
        <v>19.22</v>
      </c>
      <c r="J11" s="2">
        <f>(MicMin!J11+MicMax!J11)/2</f>
        <v>15.865</v>
      </c>
      <c r="K11" s="2">
        <f>(MicMin!K11+MicMax!K11)/2</f>
        <v>9.805</v>
      </c>
      <c r="L11" s="2">
        <f>(MicMin!L11+MicMax!L11)/2</f>
        <v>3.755</v>
      </c>
      <c r="M11" s="2">
        <f>(MicMin!M11+MicMax!M11)/2</f>
        <v>-3.175</v>
      </c>
      <c r="N11" s="2">
        <f>(MicMin!N11+MicMax!N11)/2</f>
        <v>7.865</v>
      </c>
    </row>
    <row r="12" spans="1:14" ht="12.75">
      <c r="A12">
        <v>1955</v>
      </c>
      <c r="B12" s="2">
        <f>(MicMin!B12+MicMax!B12)/2</f>
        <v>-6.1899999999999995</v>
      </c>
      <c r="C12" s="2">
        <f>(MicMin!C12+MicMax!C12)/2</f>
        <v>-5.415</v>
      </c>
      <c r="D12" s="2">
        <f>(MicMin!D12+MicMax!D12)/2</f>
        <v>-1.27</v>
      </c>
      <c r="E12" s="2">
        <f>(MicMin!E12+MicMax!E12)/2</f>
        <v>10.08</v>
      </c>
      <c r="F12" s="2">
        <f>(MicMin!F12+MicMax!F12)/2</f>
        <v>14.25</v>
      </c>
      <c r="G12" s="2">
        <f>(MicMin!G12+MicMax!G12)/2</f>
        <v>17.98</v>
      </c>
      <c r="H12" s="2">
        <f>(MicMin!H12+MicMax!H12)/2</f>
        <v>23.72</v>
      </c>
      <c r="I12" s="2">
        <f>(MicMin!I12+MicMax!I12)/2</f>
        <v>22.915</v>
      </c>
      <c r="J12" s="2">
        <f>(MicMin!J12+MicMax!J12)/2</f>
        <v>16.12</v>
      </c>
      <c r="K12" s="2">
        <f>(MicMin!K12+MicMax!K12)/2</f>
        <v>10.995</v>
      </c>
      <c r="L12" s="2">
        <f>(MicMin!L12+MicMax!L12)/2</f>
        <v>0.55</v>
      </c>
      <c r="M12" s="2">
        <f>(MicMin!M12+MicMax!M12)/2</f>
        <v>-5.57</v>
      </c>
      <c r="N12" s="2">
        <f>(MicMin!N12+MicMax!N12)/2</f>
        <v>8.18</v>
      </c>
    </row>
    <row r="13" spans="1:14" ht="12.75">
      <c r="A13">
        <v>1956</v>
      </c>
      <c r="B13" s="2">
        <f>(MicMin!B13+MicMax!B13)/2</f>
        <v>-5.45</v>
      </c>
      <c r="C13" s="2">
        <f>(MicMin!C13+MicMax!C13)/2</f>
        <v>-5.2749999999999995</v>
      </c>
      <c r="D13" s="2">
        <f>(MicMin!D13+MicMax!D13)/2</f>
        <v>-2.46</v>
      </c>
      <c r="E13" s="2">
        <f>(MicMin!E13+MicMax!E13)/2</f>
        <v>5.11</v>
      </c>
      <c r="F13" s="2">
        <f>(MicMin!F13+MicMax!F13)/2</f>
        <v>11.620000000000001</v>
      </c>
      <c r="G13" s="2">
        <f>(MicMin!G13+MicMax!G13)/2</f>
        <v>19.225</v>
      </c>
      <c r="H13" s="2">
        <f>(MicMin!H13+MicMax!H13)/2</f>
        <v>19.13</v>
      </c>
      <c r="I13" s="2">
        <f>(MicMin!I13+MicMax!I13)/2</f>
        <v>19.765</v>
      </c>
      <c r="J13" s="2">
        <f>(MicMin!J13+MicMax!J13)/2</f>
        <v>14.16</v>
      </c>
      <c r="K13" s="2">
        <f>(MicMin!K13+MicMax!K13)/2</f>
        <v>12.465</v>
      </c>
      <c r="L13" s="2">
        <f>(MicMin!L13+MicMax!L13)/2</f>
        <v>2.85</v>
      </c>
      <c r="M13" s="2">
        <f>(MicMin!M13+MicMax!M13)/2</f>
        <v>-2.26</v>
      </c>
      <c r="N13" s="2">
        <f>(MicMin!N13+MicMax!N13)/2</f>
        <v>7.405</v>
      </c>
    </row>
    <row r="14" spans="1:14" ht="12.75">
      <c r="A14">
        <v>1957</v>
      </c>
      <c r="B14" s="2">
        <f>(MicMin!B14+MicMax!B14)/2</f>
        <v>-9.195</v>
      </c>
      <c r="C14" s="2">
        <f>(MicMin!C14+MicMax!C14)/2</f>
        <v>-3.86</v>
      </c>
      <c r="D14" s="2">
        <f>(MicMin!D14+MicMax!D14)/2</f>
        <v>-0.2450000000000001</v>
      </c>
      <c r="E14" s="2">
        <f>(MicMin!E14+MicMax!E14)/2</f>
        <v>7.0249999999999995</v>
      </c>
      <c r="F14" s="2">
        <f>(MicMin!F14+MicMax!F14)/2</f>
        <v>12.09</v>
      </c>
      <c r="G14" s="2">
        <f>(MicMin!G14+MicMax!G14)/2</f>
        <v>18.18</v>
      </c>
      <c r="H14" s="2">
        <f>(MicMin!H14+MicMax!H14)/2</f>
        <v>21.12</v>
      </c>
      <c r="I14" s="2">
        <f>(MicMin!I14+MicMax!I14)/2</f>
        <v>19.595</v>
      </c>
      <c r="J14" s="2">
        <f>(MicMin!J14+MicMax!J14)/2</f>
        <v>14.795</v>
      </c>
      <c r="K14" s="2">
        <f>(MicMin!K14+MicMax!K14)/2</f>
        <v>8.765</v>
      </c>
      <c r="L14" s="2">
        <f>(MicMin!L14+MicMax!L14)/2</f>
        <v>2.595</v>
      </c>
      <c r="M14" s="2">
        <f>(MicMin!M14+MicMax!M14)/2</f>
        <v>-2.035</v>
      </c>
      <c r="N14" s="2">
        <f>(MicMin!N14+MicMax!N14)/2</f>
        <v>7.4</v>
      </c>
    </row>
    <row r="15" spans="1:14" ht="12.75">
      <c r="A15">
        <v>1958</v>
      </c>
      <c r="B15" s="2">
        <f>(MicMin!B15+MicMax!B15)/2</f>
        <v>-5.11</v>
      </c>
      <c r="C15" s="2">
        <f>(MicMin!C15+MicMax!C15)/2</f>
        <v>-7.66</v>
      </c>
      <c r="D15" s="2">
        <f>(MicMin!D15+MicMax!D15)/2</f>
        <v>0.28500000000000014</v>
      </c>
      <c r="E15" s="2">
        <f>(MicMin!E15+MicMax!E15)/2</f>
        <v>7.375</v>
      </c>
      <c r="F15" s="2">
        <f>(MicMin!F15+MicMax!F15)/2</f>
        <v>12.245000000000001</v>
      </c>
      <c r="G15" s="2">
        <f>(MicMin!G15+MicMax!G15)/2</f>
        <v>15.3</v>
      </c>
      <c r="H15" s="2">
        <f>(MicMin!H15+MicMax!H15)/2</f>
        <v>19.79</v>
      </c>
      <c r="I15" s="2">
        <f>(MicMin!I15+MicMax!I15)/2</f>
        <v>19.955</v>
      </c>
      <c r="J15" s="2">
        <f>(MicMin!J15+MicMax!J15)/2</f>
        <v>15.829999999999998</v>
      </c>
      <c r="K15" s="2">
        <f>(MicMin!K15+MicMax!K15)/2</f>
        <v>10.9</v>
      </c>
      <c r="L15" s="2">
        <f>(MicMin!L15+MicMax!L15)/2</f>
        <v>3.6449999999999996</v>
      </c>
      <c r="M15" s="2">
        <f>(MicMin!M15+MicMax!M15)/2</f>
        <v>-7.895</v>
      </c>
      <c r="N15" s="2">
        <f>(MicMin!N15+MicMax!N15)/2</f>
        <v>7.055000000000001</v>
      </c>
    </row>
    <row r="16" spans="1:14" ht="12.75">
      <c r="A16">
        <v>1959</v>
      </c>
      <c r="B16" s="2">
        <f>(MicMin!B16+MicMax!B16)/2</f>
        <v>-9.605</v>
      </c>
      <c r="C16" s="2">
        <f>(MicMin!C16+MicMax!C16)/2</f>
        <v>-7.695</v>
      </c>
      <c r="D16" s="2">
        <f>(MicMin!D16+MicMax!D16)/2</f>
        <v>-1.6600000000000001</v>
      </c>
      <c r="E16" s="2">
        <f>(MicMin!E16+MicMax!E16)/2</f>
        <v>6.395</v>
      </c>
      <c r="F16" s="2">
        <f>(MicMin!F16+MicMax!F16)/2</f>
        <v>15.045</v>
      </c>
      <c r="G16" s="2">
        <f>(MicMin!G16+MicMax!G16)/2</f>
        <v>19.035</v>
      </c>
      <c r="H16" s="2">
        <f>(MicMin!H16+MicMax!H16)/2</f>
        <v>20.585</v>
      </c>
      <c r="I16" s="2">
        <f>(MicMin!I16+MicMax!I16)/2</f>
        <v>22.485</v>
      </c>
      <c r="J16" s="2">
        <f>(MicMin!J16+MicMax!J16)/2</f>
        <v>17.04</v>
      </c>
      <c r="K16" s="2">
        <f>(MicMin!K16+MicMax!K16)/2</f>
        <v>8.315</v>
      </c>
      <c r="L16" s="2">
        <f>(MicMin!L16+MicMax!L16)/2</f>
        <v>-1.0499999999999998</v>
      </c>
      <c r="M16" s="2">
        <f>(MicMin!M16+MicMax!M16)/2</f>
        <v>-0.6700000000000002</v>
      </c>
      <c r="N16" s="2">
        <f>(MicMin!N16+MicMax!N16)/2</f>
        <v>7.35</v>
      </c>
    </row>
    <row r="17" spans="1:14" ht="12.75">
      <c r="A17">
        <v>1960</v>
      </c>
      <c r="B17" s="2">
        <f>(MicMin!B17+MicMax!B17)/2</f>
        <v>-4.64</v>
      </c>
      <c r="C17" s="2">
        <f>(MicMin!C17+MicMax!C17)/2</f>
        <v>-5.045</v>
      </c>
      <c r="D17" s="2">
        <f>(MicMin!D17+MicMax!D17)/2</f>
        <v>-5.43</v>
      </c>
      <c r="E17" s="2">
        <f>(MicMin!E17+MicMax!E17)/2</f>
        <v>7.609999999999999</v>
      </c>
      <c r="F17" s="2">
        <f>(MicMin!F17+MicMax!F17)/2</f>
        <v>12.125</v>
      </c>
      <c r="G17" s="2">
        <f>(MicMin!G17+MicMax!G17)/2</f>
        <v>16.735</v>
      </c>
      <c r="H17" s="2">
        <f>(MicMin!H17+MicMax!H17)/2</f>
        <v>19.505000000000003</v>
      </c>
      <c r="I17" s="2">
        <f>(MicMin!I17+MicMax!I17)/2</f>
        <v>20.355</v>
      </c>
      <c r="J17" s="2">
        <f>(MicMin!J17+MicMax!J17)/2</f>
        <v>17.04</v>
      </c>
      <c r="K17" s="2">
        <f>(MicMin!K17+MicMax!K17)/2</f>
        <v>9.71</v>
      </c>
      <c r="L17" s="2">
        <f>(MicMin!L17+MicMax!L17)/2</f>
        <v>4.1899999999999995</v>
      </c>
      <c r="M17" s="2">
        <f>(MicMin!M17+MicMax!M17)/2</f>
        <v>-5.515000000000001</v>
      </c>
      <c r="N17" s="2">
        <f>(MicMin!N17+MicMax!N17)/2</f>
        <v>7.22</v>
      </c>
    </row>
    <row r="18" spans="1:14" ht="12.75">
      <c r="A18">
        <v>1961</v>
      </c>
      <c r="B18" s="2">
        <f>(MicMin!B18+MicMax!B18)/2</f>
        <v>-7.425</v>
      </c>
      <c r="C18" s="2">
        <f>(MicMin!C18+MicMax!C18)/2</f>
        <v>-2.7700000000000005</v>
      </c>
      <c r="D18" s="2">
        <f>(MicMin!D18+MicMax!D18)/2</f>
        <v>1.2850000000000001</v>
      </c>
      <c r="E18" s="2">
        <f>(MicMin!E18+MicMax!E18)/2</f>
        <v>4.885000000000001</v>
      </c>
      <c r="F18" s="2">
        <f>(MicMin!F18+MicMax!F18)/2</f>
        <v>11.024999999999999</v>
      </c>
      <c r="G18" s="2">
        <f>(MicMin!G18+MicMax!G18)/2</f>
        <v>17.655</v>
      </c>
      <c r="H18" s="2">
        <f>(MicMin!H18+MicMax!H18)/2</f>
        <v>20.35</v>
      </c>
      <c r="I18" s="2">
        <f>(MicMin!I18+MicMax!I18)/2</f>
        <v>20.22</v>
      </c>
      <c r="J18" s="2">
        <f>(MicMin!J18+MicMax!J18)/2</f>
        <v>17.57</v>
      </c>
      <c r="K18" s="2">
        <f>(MicMin!K18+MicMax!K18)/2</f>
        <v>10.709999999999999</v>
      </c>
      <c r="L18" s="2">
        <f>(MicMin!L18+MicMax!L18)/2</f>
        <v>2.95</v>
      </c>
      <c r="M18" s="2">
        <f>(MicMin!M18+MicMax!M18)/2</f>
        <v>-4.535</v>
      </c>
      <c r="N18" s="2">
        <f>(MicMin!N18+MicMax!N18)/2</f>
        <v>7.66</v>
      </c>
    </row>
    <row r="19" spans="1:14" ht="12.75">
      <c r="A19">
        <v>1962</v>
      </c>
      <c r="B19" s="2">
        <f>(MicMin!B19+MicMax!B19)/2</f>
        <v>-8.77</v>
      </c>
      <c r="C19" s="2">
        <f>(MicMin!C19+MicMax!C19)/2</f>
        <v>-7.785</v>
      </c>
      <c r="D19" s="2">
        <f>(MicMin!D19+MicMax!D19)/2</f>
        <v>-0.9649999999999999</v>
      </c>
      <c r="E19" s="2">
        <f>(MicMin!E19+MicMax!E19)/2</f>
        <v>6.245</v>
      </c>
      <c r="F19" s="2">
        <f>(MicMin!F19+MicMax!F19)/2</f>
        <v>15.34</v>
      </c>
      <c r="G19" s="2">
        <f>(MicMin!G19+MicMax!G19)/2</f>
        <v>17.830000000000002</v>
      </c>
      <c r="H19" s="2">
        <f>(MicMin!H19+MicMax!H19)/2</f>
        <v>19.185</v>
      </c>
      <c r="I19" s="2">
        <f>(MicMin!I19+MicMax!I19)/2</f>
        <v>19.83</v>
      </c>
      <c r="J19" s="2">
        <f>(MicMin!J19+MicMax!J19)/2</f>
        <v>14.31</v>
      </c>
      <c r="K19" s="2">
        <f>(MicMin!K19+MicMax!K19)/2</f>
        <v>10.81</v>
      </c>
      <c r="L19" s="2">
        <f>(MicMin!L19+MicMax!L19)/2</f>
        <v>2.955</v>
      </c>
      <c r="M19" s="2">
        <f>(MicMin!M19+MicMax!M19)/2</f>
        <v>-4.97</v>
      </c>
      <c r="N19" s="2">
        <f>(MicMin!N19+MicMax!N19)/2</f>
        <v>7</v>
      </c>
    </row>
    <row r="20" spans="1:14" ht="12.75">
      <c r="A20">
        <v>1963</v>
      </c>
      <c r="B20" s="2">
        <f>(MicMin!B20+MicMax!B20)/2</f>
        <v>-11.515</v>
      </c>
      <c r="C20" s="2">
        <f>(MicMin!C20+MicMax!C20)/2</f>
        <v>-10.105</v>
      </c>
      <c r="D20" s="2">
        <f>(MicMin!D20+MicMax!D20)/2</f>
        <v>-0.08499999999999996</v>
      </c>
      <c r="E20" s="2">
        <f>(MicMin!E20+MicMax!E20)/2</f>
        <v>7.555</v>
      </c>
      <c r="F20" s="2">
        <f>(MicMin!F20+MicMax!F20)/2</f>
        <v>11.489999999999998</v>
      </c>
      <c r="G20" s="2">
        <f>(MicMin!G20+MicMax!G20)/2</f>
        <v>18.77</v>
      </c>
      <c r="H20" s="2">
        <f>(MicMin!H20+MicMax!H20)/2</f>
        <v>20.95</v>
      </c>
      <c r="I20" s="2">
        <f>(MicMin!I20+MicMax!I20)/2</f>
        <v>18.57</v>
      </c>
      <c r="J20" s="2">
        <f>(MicMin!J20+MicMax!J20)/2</f>
        <v>15.219999999999999</v>
      </c>
      <c r="K20" s="2">
        <f>(MicMin!K20+MicMax!K20)/2</f>
        <v>14.3</v>
      </c>
      <c r="L20" s="2">
        <f>(MicMin!L20+MicMax!L20)/2</f>
        <v>5.39</v>
      </c>
      <c r="M20" s="2">
        <f>(MicMin!M20+MicMax!M20)/2</f>
        <v>-7.31</v>
      </c>
      <c r="N20" s="2">
        <f>(MicMin!N20+MicMax!N20)/2</f>
        <v>6.935</v>
      </c>
    </row>
    <row r="21" spans="1:14" ht="12.75">
      <c r="A21">
        <v>1964</v>
      </c>
      <c r="B21" s="2">
        <f>(MicMin!B21+MicMax!B21)/2</f>
        <v>-3.6350000000000002</v>
      </c>
      <c r="C21" s="2">
        <f>(MicMin!C21+MicMax!C21)/2</f>
        <v>-4.235</v>
      </c>
      <c r="D21" s="2">
        <f>(MicMin!D21+MicMax!D21)/2</f>
        <v>-0.7000000000000002</v>
      </c>
      <c r="E21" s="2">
        <f>(MicMin!E21+MicMax!E21)/2</f>
        <v>7.43</v>
      </c>
      <c r="F21" s="2">
        <f>(MicMin!F21+MicMax!F21)/2</f>
        <v>15.145</v>
      </c>
      <c r="G21" s="2">
        <f>(MicMin!G21+MicMax!G21)/2</f>
        <v>18.435</v>
      </c>
      <c r="H21" s="2">
        <f>(MicMin!H21+MicMax!H21)/2</f>
        <v>21.505</v>
      </c>
      <c r="I21" s="2">
        <f>(MicMin!I21+MicMax!I21)/2</f>
        <v>18.494999999999997</v>
      </c>
      <c r="J21" s="2">
        <f>(MicMin!J21+MicMax!J21)/2</f>
        <v>15.200000000000001</v>
      </c>
      <c r="K21" s="2">
        <f>(MicMin!K21+MicMax!K21)/2</f>
        <v>8.575</v>
      </c>
      <c r="L21" s="2">
        <f>(MicMin!L21+MicMax!L21)/2</f>
        <v>4.605</v>
      </c>
      <c r="M21" s="2">
        <f>(MicMin!M21+MicMax!M21)/2</f>
        <v>-4.93</v>
      </c>
      <c r="N21" s="2">
        <f>(MicMin!N21+MicMax!N21)/2</f>
        <v>7.99</v>
      </c>
    </row>
    <row r="22" spans="1:14" ht="12.75">
      <c r="A22">
        <v>1965</v>
      </c>
      <c r="B22" s="2">
        <f>(MicMin!B22+MicMax!B22)/2</f>
        <v>-7.285</v>
      </c>
      <c r="C22" s="2">
        <f>(MicMin!C22+MicMax!C22)/2</f>
        <v>-6.64</v>
      </c>
      <c r="D22" s="2">
        <f>(MicMin!D22+MicMax!D22)/2</f>
        <v>-3.66</v>
      </c>
      <c r="E22" s="2">
        <f>(MicMin!E22+MicMax!E22)/2</f>
        <v>5.045</v>
      </c>
      <c r="F22" s="2">
        <f>(MicMin!F22+MicMax!F22)/2</f>
        <v>14.645000000000001</v>
      </c>
      <c r="G22" s="2">
        <f>(MicMin!G22+MicMax!G22)/2</f>
        <v>17.1</v>
      </c>
      <c r="H22" s="2">
        <f>(MicMin!H22+MicMax!H22)/2</f>
        <v>19.185</v>
      </c>
      <c r="I22" s="2">
        <f>(MicMin!I22+MicMax!I22)/2</f>
        <v>18.814999999999998</v>
      </c>
      <c r="J22" s="2">
        <f>(MicMin!J22+MicMax!J22)/2</f>
        <v>14.95</v>
      </c>
      <c r="K22" s="2">
        <f>(MicMin!K22+MicMax!K22)/2</f>
        <v>9.64</v>
      </c>
      <c r="L22" s="2">
        <f>(MicMin!L22+MicMax!L22)/2</f>
        <v>3.055</v>
      </c>
      <c r="M22" s="2">
        <f>(MicMin!M22+MicMax!M22)/2</f>
        <v>-0.31499999999999995</v>
      </c>
      <c r="N22" s="2">
        <f>(MicMin!N22+MicMax!N22)/2</f>
        <v>7.045</v>
      </c>
    </row>
    <row r="23" spans="1:14" ht="12.75">
      <c r="A23">
        <v>1966</v>
      </c>
      <c r="B23" s="2">
        <f>(MicMin!B23+MicMax!B23)/2</f>
        <v>-9.105</v>
      </c>
      <c r="C23" s="2">
        <f>(MicMin!C23+MicMax!C23)/2</f>
        <v>-4.925000000000001</v>
      </c>
      <c r="D23" s="2">
        <f>(MicMin!D23+MicMax!D23)/2</f>
        <v>1.465</v>
      </c>
      <c r="E23" s="2">
        <f>(MicMin!E23+MicMax!E23)/2</f>
        <v>5.205</v>
      </c>
      <c r="F23" s="2">
        <f>(MicMin!F23+MicMax!F23)/2</f>
        <v>9.985</v>
      </c>
      <c r="G23" s="2">
        <f>(MicMin!G23+MicMax!G23)/2</f>
        <v>18.905</v>
      </c>
      <c r="H23" s="2">
        <f>(MicMin!H23+MicMax!H23)/2</f>
        <v>22.185000000000002</v>
      </c>
      <c r="I23" s="2">
        <f>(MicMin!I23+MicMax!I23)/2</f>
        <v>19.195</v>
      </c>
      <c r="J23" s="2">
        <f>(MicMin!J23+MicMax!J23)/2</f>
        <v>15.16</v>
      </c>
      <c r="K23" s="2">
        <f>(MicMin!K23+MicMax!K23)/2</f>
        <v>9.125</v>
      </c>
      <c r="L23" s="2">
        <f>(MicMin!L23+MicMax!L23)/2</f>
        <v>2.575</v>
      </c>
      <c r="M23" s="2">
        <f>(MicMin!M23+MicMax!M23)/2</f>
        <v>-3.9699999999999998</v>
      </c>
      <c r="N23" s="2">
        <f>(MicMin!N23+MicMax!N23)/2</f>
        <v>7.145</v>
      </c>
    </row>
    <row r="24" spans="1:14" ht="12.75">
      <c r="A24">
        <v>1967</v>
      </c>
      <c r="B24" s="2">
        <f>(MicMin!B24+MicMax!B24)/2</f>
        <v>-4.675</v>
      </c>
      <c r="C24" s="2">
        <f>(MicMin!C24+MicMax!C24)/2</f>
        <v>-8.51</v>
      </c>
      <c r="D24" s="2">
        <f>(MicMin!D24+MicMax!D24)/2</f>
        <v>-0.69</v>
      </c>
      <c r="E24" s="2">
        <f>(MicMin!E24+MicMax!E24)/2</f>
        <v>6.785</v>
      </c>
      <c r="F24" s="2">
        <f>(MicMin!F24+MicMax!F24)/2</f>
        <v>9.875</v>
      </c>
      <c r="G24" s="2">
        <f>(MicMin!G24+MicMax!G24)/2</f>
        <v>18.73</v>
      </c>
      <c r="H24" s="2">
        <f>(MicMin!H24+MicMax!H24)/2</f>
        <v>19.215</v>
      </c>
      <c r="I24" s="2">
        <f>(MicMin!I24+MicMax!I24)/2</f>
        <v>17.795</v>
      </c>
      <c r="J24" s="2">
        <f>(MicMin!J24+MicMax!J24)/2</f>
        <v>14.885000000000002</v>
      </c>
      <c r="K24" s="2">
        <f>(MicMin!K24+MicMax!K24)/2</f>
        <v>9.135</v>
      </c>
      <c r="L24" s="2">
        <f>(MicMin!L24+MicMax!L24)/2</f>
        <v>0.6500000000000001</v>
      </c>
      <c r="M24" s="2">
        <f>(MicMin!M24+MicMax!M24)/2</f>
        <v>-2.95</v>
      </c>
      <c r="N24" s="2">
        <f>(MicMin!N24+MicMax!N24)/2</f>
        <v>6.6899999999999995</v>
      </c>
    </row>
    <row r="25" spans="1:14" ht="12.75">
      <c r="A25">
        <v>1968</v>
      </c>
      <c r="B25" s="2">
        <f>(MicMin!B25+MicMax!B25)/2</f>
        <v>-7.055</v>
      </c>
      <c r="C25" s="2">
        <f>(MicMin!C25+MicMax!C25)/2</f>
        <v>-7.409999999999999</v>
      </c>
      <c r="D25" s="2">
        <f>(MicMin!D25+MicMax!D25)/2</f>
        <v>2.3599999999999994</v>
      </c>
      <c r="E25" s="2">
        <f>(MicMin!E25+MicMax!E25)/2</f>
        <v>7.949999999999999</v>
      </c>
      <c r="F25" s="2">
        <f>(MicMin!F25+MicMax!F25)/2</f>
        <v>11.309999999999999</v>
      </c>
      <c r="G25" s="2">
        <f>(MicMin!G25+MicMax!G25)/2</f>
        <v>17.715</v>
      </c>
      <c r="H25" s="2">
        <f>(MicMin!H25+MicMax!H25)/2</f>
        <v>20</v>
      </c>
      <c r="I25" s="2">
        <f>(MicMin!I25+MicMax!I25)/2</f>
        <v>20.009999999999998</v>
      </c>
      <c r="J25" s="2">
        <f>(MicMin!J25+MicMax!J25)/2</f>
        <v>16.615</v>
      </c>
      <c r="K25" s="2">
        <f>(MicMin!K25+MicMax!K25)/2</f>
        <v>10.79</v>
      </c>
      <c r="L25" s="2">
        <f>(MicMin!L25+MicMax!L25)/2</f>
        <v>2.88</v>
      </c>
      <c r="M25" s="2">
        <f>(MicMin!M25+MicMax!M25)/2</f>
        <v>-4.31</v>
      </c>
      <c r="N25" s="2">
        <f>(MicMin!N25+MicMax!N25)/2</f>
        <v>7.57</v>
      </c>
    </row>
    <row r="26" spans="1:14" ht="12.75">
      <c r="A26">
        <v>1969</v>
      </c>
      <c r="B26" s="2">
        <f>(MicMin!B26+MicMax!B26)/2</f>
        <v>-6.89</v>
      </c>
      <c r="C26" s="2">
        <f>(MicMin!C26+MicMax!C26)/2</f>
        <v>-4.795</v>
      </c>
      <c r="D26" s="2">
        <f>(MicMin!D26+MicMax!D26)/2</f>
        <v>-2.3050000000000006</v>
      </c>
      <c r="E26" s="2">
        <f>(MicMin!E26+MicMax!E26)/2</f>
        <v>7.260000000000001</v>
      </c>
      <c r="F26" s="2">
        <f>(MicMin!F26+MicMax!F26)/2</f>
        <v>12.675</v>
      </c>
      <c r="G26" s="2">
        <f>(MicMin!G26+MicMax!G26)/2</f>
        <v>14.969999999999999</v>
      </c>
      <c r="H26" s="2">
        <f>(MicMin!H26+MicMax!H26)/2</f>
        <v>20.295</v>
      </c>
      <c r="I26" s="2">
        <f>(MicMin!I26+MicMax!I26)/2</f>
        <v>21.285</v>
      </c>
      <c r="J26" s="2">
        <f>(MicMin!J26+MicMax!J26)/2</f>
        <v>15.895</v>
      </c>
      <c r="K26" s="2">
        <f>(MicMin!K26+MicMax!K26)/2</f>
        <v>8.7</v>
      </c>
      <c r="L26" s="2">
        <f>(MicMin!L26+MicMax!L26)/2</f>
        <v>1.6499999999999997</v>
      </c>
      <c r="M26" s="2">
        <f>(MicMin!M26+MicMax!M26)/2</f>
        <v>-3.945</v>
      </c>
      <c r="N26" s="2">
        <f>(MicMin!N26+MicMax!N26)/2</f>
        <v>7.0649999999999995</v>
      </c>
    </row>
    <row r="27" spans="1:14" ht="12.75">
      <c r="A27">
        <v>1970</v>
      </c>
      <c r="B27" s="2">
        <f>(MicMin!B27+MicMax!B27)/2</f>
        <v>-9.765</v>
      </c>
      <c r="C27" s="2">
        <f>(MicMin!C27+MicMax!C27)/2</f>
        <v>-6.72</v>
      </c>
      <c r="D27" s="2">
        <f>(MicMin!D27+MicMax!D27)/2</f>
        <v>-2.375</v>
      </c>
      <c r="E27" s="2">
        <f>(MicMin!E27+MicMax!E27)/2</f>
        <v>7.1499999999999995</v>
      </c>
      <c r="F27" s="2">
        <f>(MicMin!F27+MicMax!F27)/2</f>
        <v>13.21</v>
      </c>
      <c r="G27" s="2">
        <f>(MicMin!G27+MicMax!G27)/2</f>
        <v>18.335</v>
      </c>
      <c r="H27" s="2">
        <f>(MicMin!H27+MicMax!H27)/2</f>
        <v>21.435000000000002</v>
      </c>
      <c r="I27" s="2">
        <f>(MicMin!I27+MicMax!I27)/2</f>
        <v>20.36</v>
      </c>
      <c r="J27" s="2">
        <f>(MicMin!J27+MicMax!J27)/2</f>
        <v>16.049999999999997</v>
      </c>
      <c r="K27" s="2">
        <f>(MicMin!K27+MicMax!K27)/2</f>
        <v>10.934999999999999</v>
      </c>
      <c r="L27" s="2">
        <f>(MicMin!L27+MicMax!L27)/2</f>
        <v>2.59</v>
      </c>
      <c r="M27" s="2">
        <f>(MicMin!M27+MicMax!M27)/2</f>
        <v>-4.01</v>
      </c>
      <c r="N27" s="2">
        <f>(MicMin!N27+MicMax!N27)/2</f>
        <v>7.2700000000000005</v>
      </c>
    </row>
    <row r="28" spans="1:14" ht="12.75">
      <c r="A28">
        <v>1971</v>
      </c>
      <c r="B28" s="2">
        <f>(MicMin!B28+MicMax!B28)/2</f>
        <v>-9.325</v>
      </c>
      <c r="C28" s="2">
        <f>(MicMin!C28+MicMax!C28)/2</f>
        <v>-6.199999999999999</v>
      </c>
      <c r="D28" s="2">
        <f>(MicMin!D28+MicMax!D28)/2</f>
        <v>-2.585</v>
      </c>
      <c r="E28" s="2">
        <f>(MicMin!E28+MicMax!E28)/2</f>
        <v>5.69</v>
      </c>
      <c r="F28" s="2">
        <f>(MicMin!F28+MicMax!F28)/2</f>
        <v>11.26</v>
      </c>
      <c r="G28" s="2">
        <f>(MicMin!G28+MicMax!G28)/2</f>
        <v>19.84</v>
      </c>
      <c r="H28" s="2">
        <f>(MicMin!H28+MicMax!H28)/2</f>
        <v>19.315</v>
      </c>
      <c r="I28" s="2">
        <f>(MicMin!I28+MicMax!I28)/2</f>
        <v>18.68</v>
      </c>
      <c r="J28" s="2">
        <f>(MicMin!J28+MicMax!J28)/2</f>
        <v>17.26</v>
      </c>
      <c r="K28" s="2">
        <f>(MicMin!K28+MicMax!K28)/2</f>
        <v>13.55</v>
      </c>
      <c r="L28" s="2">
        <f>(MicMin!L28+MicMax!L28)/2</f>
        <v>2.725</v>
      </c>
      <c r="M28" s="2">
        <f>(MicMin!M28+MicMax!M28)/2</f>
        <v>-1.98</v>
      </c>
      <c r="N28" s="2">
        <f>(MicMin!N28+MicMax!N28)/2</f>
        <v>7.35</v>
      </c>
    </row>
    <row r="29" spans="1:14" ht="12.75">
      <c r="A29">
        <v>1972</v>
      </c>
      <c r="B29" s="2">
        <f>(MicMin!B29+MicMax!B29)/2</f>
        <v>-8.36</v>
      </c>
      <c r="C29" s="2">
        <f>(MicMin!C29+MicMax!C29)/2</f>
        <v>-7.425000000000001</v>
      </c>
      <c r="D29" s="2">
        <f>(MicMin!D29+MicMax!D29)/2</f>
        <v>-2.875</v>
      </c>
      <c r="E29" s="2">
        <f>(MicMin!E29+MicMax!E29)/2</f>
        <v>4.215</v>
      </c>
      <c r="F29" s="2">
        <f>(MicMin!F29+MicMax!F29)/2</f>
        <v>14.105</v>
      </c>
      <c r="G29" s="2">
        <f>(MicMin!G29+MicMax!G29)/2</f>
        <v>16.145</v>
      </c>
      <c r="H29" s="2">
        <f>(MicMin!H29+MicMax!H29)/2</f>
        <v>19.785</v>
      </c>
      <c r="I29" s="2">
        <f>(MicMin!I29+MicMax!I29)/2</f>
        <v>19.415</v>
      </c>
      <c r="J29" s="2">
        <f>(MicMin!J29+MicMax!J29)/2</f>
        <v>15.175</v>
      </c>
      <c r="K29" s="2">
        <f>(MicMin!K29+MicMax!K29)/2</f>
        <v>7.640000000000001</v>
      </c>
      <c r="L29" s="2">
        <f>(MicMin!L29+MicMax!L29)/2</f>
        <v>1.9000000000000001</v>
      </c>
      <c r="M29" s="2">
        <f>(MicMin!M29+MicMax!M29)/2</f>
        <v>-5.135</v>
      </c>
      <c r="N29" s="2">
        <f>(MicMin!N29+MicMax!N29)/2</f>
        <v>6.215</v>
      </c>
    </row>
    <row r="30" spans="1:14" ht="12.75">
      <c r="A30">
        <v>1973</v>
      </c>
      <c r="B30" s="2">
        <f>(MicMin!B30+MicMax!B30)/2</f>
        <v>-4.295</v>
      </c>
      <c r="C30" s="2">
        <f>(MicMin!C30+MicMax!C30)/2</f>
        <v>-5.075</v>
      </c>
      <c r="D30" s="2">
        <f>(MicMin!D30+MicMax!D30)/2</f>
        <v>4.245</v>
      </c>
      <c r="E30" s="2">
        <f>(MicMin!E30+MicMax!E30)/2</f>
        <v>6.475</v>
      </c>
      <c r="F30" s="2">
        <f>(MicMin!F30+MicMax!F30)/2</f>
        <v>10.89</v>
      </c>
      <c r="G30" s="2">
        <f>(MicMin!G30+MicMax!G30)/2</f>
        <v>19.115000000000002</v>
      </c>
      <c r="H30" s="2">
        <f>(MicMin!H30+MicMax!H30)/2</f>
        <v>21.12</v>
      </c>
      <c r="I30" s="2">
        <f>(MicMin!I30+MicMax!I30)/2</f>
        <v>21.314999999999998</v>
      </c>
      <c r="J30" s="2">
        <f>(MicMin!J30+MicMax!J30)/2</f>
        <v>16.085</v>
      </c>
      <c r="K30" s="2">
        <f>(MicMin!K30+MicMax!K30)/2</f>
        <v>12.495</v>
      </c>
      <c r="L30" s="2">
        <f>(MicMin!L30+MicMax!L30)/2</f>
        <v>3.0500000000000003</v>
      </c>
      <c r="M30" s="2">
        <f>(MicMin!M30+MicMax!M30)/2</f>
        <v>-4.215</v>
      </c>
      <c r="N30" s="2">
        <f>(MicMin!N30+MicMax!N30)/2</f>
        <v>8.435</v>
      </c>
    </row>
    <row r="31" spans="1:14" ht="12.75">
      <c r="A31">
        <v>1974</v>
      </c>
      <c r="B31" s="2">
        <f>(MicMin!B31+MicMax!B31)/2</f>
        <v>-6.165</v>
      </c>
      <c r="C31" s="2">
        <f>(MicMin!C31+MicMax!C31)/2</f>
        <v>-7.065</v>
      </c>
      <c r="D31" s="2">
        <f>(MicMin!D31+MicMax!D31)/2</f>
        <v>-0.45999999999999996</v>
      </c>
      <c r="E31" s="2">
        <f>(MicMin!E31+MicMax!E31)/2</f>
        <v>7.285</v>
      </c>
      <c r="F31" s="2">
        <f>(MicMin!F31+MicMax!F31)/2</f>
        <v>10.98</v>
      </c>
      <c r="G31" s="2">
        <f>(MicMin!G31+MicMax!G31)/2</f>
        <v>16.585</v>
      </c>
      <c r="H31" s="2">
        <f>(MicMin!H31+MicMax!H31)/2</f>
        <v>21.240000000000002</v>
      </c>
      <c r="I31" s="2">
        <f>(MicMin!I31+MicMax!I31)/2</f>
        <v>19.53</v>
      </c>
      <c r="J31" s="2">
        <f>(MicMin!J31+MicMax!J31)/2</f>
        <v>13.48</v>
      </c>
      <c r="K31" s="2">
        <f>(MicMin!K31+MicMax!K31)/2</f>
        <v>8.805</v>
      </c>
      <c r="L31" s="2">
        <f>(MicMin!L31+MicMax!L31)/2</f>
        <v>3.355</v>
      </c>
      <c r="M31" s="2">
        <f>(MicMin!M31+MicMax!M31)/2</f>
        <v>-1.98</v>
      </c>
      <c r="N31" s="2">
        <f>(MicMin!N31+MicMax!N31)/2</f>
        <v>7.130000000000001</v>
      </c>
    </row>
    <row r="32" spans="1:14" ht="12.75">
      <c r="A32">
        <v>1975</v>
      </c>
      <c r="B32" s="2">
        <f>(MicMin!B32+MicMax!B32)/2</f>
        <v>-4.87</v>
      </c>
      <c r="C32" s="2">
        <f>(MicMin!C32+MicMax!C32)/2</f>
        <v>-5.11</v>
      </c>
      <c r="D32" s="2">
        <f>(MicMin!D32+MicMax!D32)/2</f>
        <v>-2.285</v>
      </c>
      <c r="E32" s="2">
        <f>(MicMin!E32+MicMax!E32)/2</f>
        <v>3.4700000000000006</v>
      </c>
      <c r="F32" s="2">
        <f>(MicMin!F32+MicMax!F32)/2</f>
        <v>14.985</v>
      </c>
      <c r="G32" s="2">
        <f>(MicMin!G32+MicMax!G32)/2</f>
        <v>18.52</v>
      </c>
      <c r="H32" s="2">
        <f>(MicMin!H32+MicMax!H32)/2</f>
        <v>21.235</v>
      </c>
      <c r="I32" s="2">
        <f>(MicMin!I32+MicMax!I32)/2</f>
        <v>20.335</v>
      </c>
      <c r="J32" s="2">
        <f>(MicMin!J32+MicMax!J32)/2</f>
        <v>13.370000000000001</v>
      </c>
      <c r="K32" s="2">
        <f>(MicMin!K32+MicMax!K32)/2</f>
        <v>10.899999999999999</v>
      </c>
      <c r="L32" s="2">
        <f>(MicMin!L32+MicMax!L32)/2</f>
        <v>5.47</v>
      </c>
      <c r="M32" s="2">
        <f>(MicMin!M32+MicMax!M32)/2</f>
        <v>-3.6599999999999997</v>
      </c>
      <c r="N32" s="2">
        <f>(MicMin!N32+MicMax!N32)/2</f>
        <v>7.7</v>
      </c>
    </row>
    <row r="33" spans="1:14" ht="12.75">
      <c r="A33">
        <v>1976</v>
      </c>
      <c r="B33" s="2">
        <f>(MicMin!B33+MicMax!B33)/2</f>
        <v>-8.56</v>
      </c>
      <c r="C33" s="2">
        <f>(MicMin!C33+MicMax!C33)/2</f>
        <v>-2.31</v>
      </c>
      <c r="D33" s="2">
        <f>(MicMin!D33+MicMax!D33)/2</f>
        <v>0.94</v>
      </c>
      <c r="E33" s="2">
        <f>(MicMin!E33+MicMax!E33)/2</f>
        <v>7.8</v>
      </c>
      <c r="F33" s="2">
        <f>(MicMin!F33+MicMax!F33)/2</f>
        <v>11.07</v>
      </c>
      <c r="G33" s="2">
        <f>(MicMin!G33+MicMax!G33)/2</f>
        <v>19.445</v>
      </c>
      <c r="H33" s="2">
        <f>(MicMin!H33+MicMax!H33)/2</f>
        <v>20.875</v>
      </c>
      <c r="I33" s="2">
        <f>(MicMin!I33+MicMax!I33)/2</f>
        <v>19.22</v>
      </c>
      <c r="J33" s="2">
        <f>(MicMin!J33+MicMax!J33)/2</f>
        <v>14.629999999999999</v>
      </c>
      <c r="K33" s="2">
        <f>(MicMin!K33+MicMax!K33)/2</f>
        <v>6.9399999999999995</v>
      </c>
      <c r="L33" s="2">
        <f>(MicMin!L33+MicMax!L33)/2</f>
        <v>-1.07</v>
      </c>
      <c r="M33" s="2">
        <f>(MicMin!M33+MicMax!M33)/2</f>
        <v>-9.040000000000001</v>
      </c>
      <c r="N33" s="2">
        <f>(MicMin!N33+MicMax!N33)/2</f>
        <v>6.665</v>
      </c>
    </row>
    <row r="34" spans="1:14" ht="12.75">
      <c r="A34">
        <v>1977</v>
      </c>
      <c r="B34" s="2">
        <f>(MicMin!B34+MicMax!B34)/2</f>
        <v>-12.715</v>
      </c>
      <c r="C34" s="2">
        <f>(MicMin!C34+MicMax!C34)/2</f>
        <v>-6.07</v>
      </c>
      <c r="D34" s="2">
        <f>(MicMin!D34+MicMax!D34)/2</f>
        <v>2.795</v>
      </c>
      <c r="E34" s="2">
        <f>(MicMin!E34+MicMax!E34)/2</f>
        <v>8.825</v>
      </c>
      <c r="F34" s="2">
        <f>(MicMin!F34+MicMax!F34)/2</f>
        <v>16.605</v>
      </c>
      <c r="G34" s="2">
        <f>(MicMin!G34+MicMax!G34)/2</f>
        <v>16.7</v>
      </c>
      <c r="H34" s="2">
        <f>(MicMin!H34+MicMax!H34)/2</f>
        <v>21.78</v>
      </c>
      <c r="I34" s="2">
        <f>(MicMin!I34+MicMax!I34)/2</f>
        <v>18.2</v>
      </c>
      <c r="J34" s="2">
        <f>(MicMin!J34+MicMax!J34)/2</f>
        <v>15.754999999999999</v>
      </c>
      <c r="K34" s="2">
        <f>(MicMin!K34+MicMax!K34)/2</f>
        <v>8.74</v>
      </c>
      <c r="L34" s="2">
        <f>(MicMin!L34+MicMax!L34)/2</f>
        <v>2.8</v>
      </c>
      <c r="M34" s="2">
        <f>(MicMin!M34+MicMax!M34)/2</f>
        <v>-5.26</v>
      </c>
      <c r="N34" s="2">
        <f>(MicMin!N34+MicMax!N34)/2</f>
        <v>7.345000000000001</v>
      </c>
    </row>
    <row r="35" spans="1:14" ht="12.75">
      <c r="A35">
        <v>1978</v>
      </c>
      <c r="B35" s="2">
        <f>(MicMin!B35+MicMax!B35)/2</f>
        <v>-9.015</v>
      </c>
      <c r="C35" s="2">
        <f>(MicMin!C35+MicMax!C35)/2</f>
        <v>-9.834999999999999</v>
      </c>
      <c r="D35" s="2">
        <f>(MicMin!D35+MicMax!D35)/2</f>
        <v>-2.67</v>
      </c>
      <c r="E35" s="2">
        <f>(MicMin!E35+MicMax!E35)/2</f>
        <v>5.29</v>
      </c>
      <c r="F35" s="2">
        <f>(MicMin!F35+MicMax!F35)/2</f>
        <v>13.440000000000001</v>
      </c>
      <c r="G35" s="2">
        <f>(MicMin!G35+MicMax!G35)/2</f>
        <v>17.32</v>
      </c>
      <c r="H35" s="2">
        <f>(MicMin!H35+MicMax!H35)/2</f>
        <v>19.48</v>
      </c>
      <c r="I35" s="2">
        <f>(MicMin!I35+MicMax!I35)/2</f>
        <v>19.89</v>
      </c>
      <c r="J35" s="2">
        <f>(MicMin!J35+MicMax!J35)/2</f>
        <v>17.17</v>
      </c>
      <c r="K35" s="2">
        <f>(MicMin!K35+MicMax!K35)/2</f>
        <v>8.91</v>
      </c>
      <c r="L35" s="2">
        <f>(MicMin!L35+MicMax!L35)/2</f>
        <v>2.6050000000000004</v>
      </c>
      <c r="M35" s="2">
        <f>(MicMin!M35+MicMax!M35)/2</f>
        <v>-5.319999999999999</v>
      </c>
      <c r="N35" s="2">
        <f>(MicMin!N35+MicMax!N35)/2</f>
        <v>6.44</v>
      </c>
    </row>
    <row r="36" spans="1:14" ht="12.75">
      <c r="A36">
        <v>1979</v>
      </c>
      <c r="B36" s="2">
        <f>(MicMin!B36+MicMax!B36)/2</f>
        <v>-10.96</v>
      </c>
      <c r="C36" s="2">
        <f>(MicMin!C36+MicMax!C36)/2</f>
        <v>-10.845</v>
      </c>
      <c r="D36" s="2">
        <f>(MicMin!D36+MicMax!D36)/2</f>
        <v>-0.04999999999999982</v>
      </c>
      <c r="E36" s="2">
        <f>(MicMin!E36+MicMax!E36)/2</f>
        <v>4.95</v>
      </c>
      <c r="F36" s="2">
        <f>(MicMin!F36+MicMax!F36)/2</f>
        <v>11.49</v>
      </c>
      <c r="G36" s="2">
        <f>(MicMin!G36+MicMax!G36)/2</f>
        <v>17.314999999999998</v>
      </c>
      <c r="H36" s="2">
        <f>(MicMin!H36+MicMax!H36)/2</f>
        <v>20.04</v>
      </c>
      <c r="I36" s="2">
        <f>(MicMin!I36+MicMax!I36)/2</f>
        <v>18.6</v>
      </c>
      <c r="J36" s="2">
        <f>(MicMin!J36+MicMax!J36)/2</f>
        <v>15.99</v>
      </c>
      <c r="K36" s="2">
        <f>(MicMin!K36+MicMax!K36)/2</f>
        <v>8.504999999999999</v>
      </c>
      <c r="L36" s="2">
        <f>(MicMin!L36+MicMax!L36)/2</f>
        <v>2.3600000000000003</v>
      </c>
      <c r="M36" s="2">
        <f>(MicMin!M36+MicMax!M36)/2</f>
        <v>-1.575</v>
      </c>
      <c r="N36" s="2">
        <f>(MicMin!N36+MicMax!N36)/2</f>
        <v>6.3149999999999995</v>
      </c>
    </row>
    <row r="37" spans="1:14" ht="12.75">
      <c r="A37">
        <v>1980</v>
      </c>
      <c r="B37" s="2">
        <f>(MicMin!B37+MicMax!B37)/2</f>
        <v>-6.415</v>
      </c>
      <c r="C37" s="2">
        <f>(MicMin!C37+MicMax!C37)/2</f>
        <v>-7.24</v>
      </c>
      <c r="D37" s="2">
        <f>(MicMin!D37+MicMax!D37)/2</f>
        <v>-2.255</v>
      </c>
      <c r="E37" s="2">
        <f>(MicMin!E37+MicMax!E37)/2</f>
        <v>6.665</v>
      </c>
      <c r="F37" s="2">
        <f>(MicMin!F37+MicMax!F37)/2</f>
        <v>13.905</v>
      </c>
      <c r="G37" s="2">
        <f>(MicMin!G37+MicMax!G37)/2</f>
        <v>16.36</v>
      </c>
      <c r="H37" s="2">
        <f>(MicMin!H37+MicMax!H37)/2</f>
        <v>20.895</v>
      </c>
      <c r="I37" s="2">
        <f>(MicMin!I37+MicMax!I37)/2</f>
        <v>20.705</v>
      </c>
      <c r="J37" s="2">
        <f>(MicMin!J37+MicMax!J37)/2</f>
        <v>15.425</v>
      </c>
      <c r="K37" s="2">
        <f>(MicMin!K37+MicMax!K37)/2</f>
        <v>7.04</v>
      </c>
      <c r="L37" s="2">
        <f>(MicMin!L37+MicMax!L37)/2</f>
        <v>2.3850000000000002</v>
      </c>
      <c r="M37" s="2">
        <f>(MicMin!M37+MicMax!M37)/2</f>
        <v>-5.425</v>
      </c>
      <c r="N37" s="2">
        <f>(MicMin!N37+MicMax!N37)/2</f>
        <v>6.84</v>
      </c>
    </row>
    <row r="38" spans="1:14" ht="12.75">
      <c r="A38">
        <v>1981</v>
      </c>
      <c r="B38" s="2">
        <f>(MicMin!B38+MicMax!B38)/2</f>
        <v>-7.77</v>
      </c>
      <c r="C38" s="2">
        <f>(MicMin!C38+MicMax!C38)/2</f>
        <v>-3.885</v>
      </c>
      <c r="D38" s="2">
        <f>(MicMin!D38+MicMax!D38)/2</f>
        <v>1.04</v>
      </c>
      <c r="E38" s="2">
        <f>(MicMin!E38+MicMax!E38)/2</f>
        <v>7.84</v>
      </c>
      <c r="F38" s="2">
        <f>(MicMin!F38+MicMax!F38)/2</f>
        <v>11.535</v>
      </c>
      <c r="G38" s="2">
        <f>(MicMin!G38+MicMax!G38)/2</f>
        <v>18.060000000000002</v>
      </c>
      <c r="H38" s="2">
        <f>(MicMin!H38+MicMax!H38)/2</f>
        <v>20.32</v>
      </c>
      <c r="I38" s="2">
        <f>(MicMin!I38+MicMax!I38)/2</f>
        <v>19.875</v>
      </c>
      <c r="J38" s="2">
        <f>(MicMin!J38+MicMax!J38)/2</f>
        <v>14.43</v>
      </c>
      <c r="K38" s="2">
        <f>(MicMin!K38+MicMax!K38)/2</f>
        <v>7.365</v>
      </c>
      <c r="L38" s="2">
        <f>(MicMin!L38+MicMax!L38)/2</f>
        <v>3.495</v>
      </c>
      <c r="M38" s="2">
        <f>(MicMin!M38+MicMax!M38)/2</f>
        <v>-3.6199999999999997</v>
      </c>
      <c r="N38" s="2">
        <f>(MicMin!N38+MicMax!N38)/2</f>
        <v>7.39</v>
      </c>
    </row>
    <row r="39" spans="1:14" ht="12.75">
      <c r="A39">
        <v>1982</v>
      </c>
      <c r="B39" s="2">
        <f>(MicMin!B39+MicMax!B39)/2</f>
        <v>-11.355</v>
      </c>
      <c r="C39" s="2">
        <f>(MicMin!C39+MicMax!C39)/2</f>
        <v>-7.34</v>
      </c>
      <c r="D39" s="2">
        <f>(MicMin!D39+MicMax!D39)/2</f>
        <v>-1.59</v>
      </c>
      <c r="E39" s="2">
        <f>(MicMin!E39+MicMax!E39)/2</f>
        <v>4.055</v>
      </c>
      <c r="F39" s="2">
        <f>(MicMin!F39+MicMax!F39)/2</f>
        <v>15.56</v>
      </c>
      <c r="G39" s="2">
        <f>(MicMin!G39+MicMax!G39)/2</f>
        <v>14.985</v>
      </c>
      <c r="H39" s="2">
        <f>(MicMin!H39+MicMax!H39)/2</f>
        <v>20.8</v>
      </c>
      <c r="I39" s="2">
        <f>(MicMin!I39+MicMax!I39)/2</f>
        <v>18.35</v>
      </c>
      <c r="J39" s="2">
        <f>(MicMin!J39+MicMax!J39)/2</f>
        <v>14.81</v>
      </c>
      <c r="K39" s="2">
        <f>(MicMin!K39+MicMax!K39)/2</f>
        <v>10.424999999999999</v>
      </c>
      <c r="L39" s="2">
        <f>(MicMin!L39+MicMax!L39)/2</f>
        <v>2.695</v>
      </c>
      <c r="M39" s="2">
        <f>(MicMin!M39+MicMax!M39)/2</f>
        <v>-0.0050000000000001155</v>
      </c>
      <c r="N39" s="2">
        <f>(MicMin!N39+MicMax!N39)/2</f>
        <v>6.78</v>
      </c>
    </row>
    <row r="40" spans="1:14" ht="12.75">
      <c r="A40">
        <v>1983</v>
      </c>
      <c r="B40" s="2">
        <f>(MicMin!B40+MicMax!B40)/2</f>
        <v>-4.405</v>
      </c>
      <c r="C40" s="2">
        <f>(MicMin!C40+MicMax!C40)/2</f>
        <v>-2.125</v>
      </c>
      <c r="D40" s="2">
        <f>(MicMin!D40+MicMax!D40)/2</f>
        <v>0.9799999999999998</v>
      </c>
      <c r="E40" s="2">
        <f>(MicMin!E40+MicMax!E40)/2</f>
        <v>4.845000000000001</v>
      </c>
      <c r="F40" s="2">
        <f>(MicMin!F40+MicMax!F40)/2</f>
        <v>9.85</v>
      </c>
      <c r="G40" s="2">
        <f>(MicMin!G40+MicMax!G40)/2</f>
        <v>18.15</v>
      </c>
      <c r="H40" s="2">
        <f>(MicMin!H40+MicMax!H40)/2</f>
        <v>22.92</v>
      </c>
      <c r="I40" s="2">
        <f>(MicMin!I40+MicMax!I40)/2</f>
        <v>21.895</v>
      </c>
      <c r="J40" s="2">
        <f>(MicMin!J40+MicMax!J40)/2</f>
        <v>16.310000000000002</v>
      </c>
      <c r="K40" s="2">
        <f>(MicMin!K40+MicMax!K40)/2</f>
        <v>9.73</v>
      </c>
      <c r="L40" s="2">
        <f>(MicMin!L40+MicMax!L40)/2</f>
        <v>3.4450000000000003</v>
      </c>
      <c r="M40" s="2">
        <f>(MicMin!M40+MicMax!M40)/2</f>
        <v>-9.25</v>
      </c>
      <c r="N40" s="2">
        <f>(MicMin!N40+MicMax!N40)/2</f>
        <v>7.695</v>
      </c>
    </row>
    <row r="41" spans="1:14" ht="12.75">
      <c r="A41">
        <v>1984</v>
      </c>
      <c r="B41" s="2">
        <f>(MicMin!B41+MicMax!B41)/2</f>
        <v>-9.275</v>
      </c>
      <c r="C41" s="2">
        <f>(MicMin!C41+MicMax!C41)/2</f>
        <v>-0.97</v>
      </c>
      <c r="D41" s="2">
        <f>(MicMin!D41+MicMax!D41)/2</f>
        <v>-3.635</v>
      </c>
      <c r="E41" s="2">
        <f>(MicMin!E41+MicMax!E41)/2</f>
        <v>7.09</v>
      </c>
      <c r="F41" s="2">
        <f>(MicMin!F41+MicMax!F41)/2</f>
        <v>10.875</v>
      </c>
      <c r="G41" s="2">
        <f>(MicMin!G41+MicMax!G41)/2</f>
        <v>18.99</v>
      </c>
      <c r="H41" s="2">
        <f>(MicMin!H41+MicMax!H41)/2</f>
        <v>19.925</v>
      </c>
      <c r="I41" s="2">
        <f>(MicMin!I41+MicMax!I41)/2</f>
        <v>21.1</v>
      </c>
      <c r="J41" s="2">
        <f>(MicMin!J41+MicMax!J41)/2</f>
        <v>14.495</v>
      </c>
      <c r="K41" s="2">
        <f>(MicMin!K41+MicMax!K41)/2</f>
        <v>10.82</v>
      </c>
      <c r="L41" s="2">
        <f>(MicMin!L41+MicMax!L41)/2</f>
        <v>2.715</v>
      </c>
      <c r="M41" s="2">
        <f>(MicMin!M41+MicMax!M41)/2</f>
        <v>-2.5</v>
      </c>
      <c r="N41" s="2">
        <f>(MicMin!N41+MicMax!N41)/2</f>
        <v>7.465</v>
      </c>
    </row>
    <row r="42" spans="1:14" ht="12.75">
      <c r="A42">
        <v>1985</v>
      </c>
      <c r="B42" s="2">
        <f>(MicMin!B42+MicMax!B42)/2</f>
        <v>-8.67</v>
      </c>
      <c r="C42" s="2">
        <f>(MicMin!C42+MicMax!C42)/2</f>
        <v>-7.08</v>
      </c>
      <c r="D42" s="2">
        <f>(MicMin!D42+MicMax!D42)/2</f>
        <v>1.4300000000000002</v>
      </c>
      <c r="E42" s="2">
        <f>(MicMin!E42+MicMax!E42)/2</f>
        <v>8.67</v>
      </c>
      <c r="F42" s="2">
        <f>(MicMin!F42+MicMax!F42)/2</f>
        <v>14.280000000000001</v>
      </c>
      <c r="G42" s="2">
        <f>(MicMin!G42+MicMax!G42)/2</f>
        <v>16.255000000000003</v>
      </c>
      <c r="H42" s="2">
        <f>(MicMin!H42+MicMax!H42)/2</f>
        <v>20.055</v>
      </c>
      <c r="I42" s="2">
        <f>(MicMin!I42+MicMax!I42)/2</f>
        <v>18.869999999999997</v>
      </c>
      <c r="J42" s="2">
        <f>(MicMin!J42+MicMax!J42)/2</f>
        <v>16.205</v>
      </c>
      <c r="K42" s="2">
        <f>(MicMin!K42+MicMax!K42)/2</f>
        <v>9.645</v>
      </c>
      <c r="L42" s="2">
        <f>(MicMin!L42+MicMax!L42)/2</f>
        <v>1.5</v>
      </c>
      <c r="M42" s="2">
        <f>(MicMin!M42+MicMax!M42)/2</f>
        <v>-8.290000000000001</v>
      </c>
      <c r="N42" s="2">
        <f>(MicMin!N42+MicMax!N42)/2</f>
        <v>6.905</v>
      </c>
    </row>
    <row r="43" spans="1:14" ht="12.75">
      <c r="A43">
        <v>1986</v>
      </c>
      <c r="B43" s="2">
        <f>(MicMin!B43+MicMax!B43)/2</f>
        <v>-6.47</v>
      </c>
      <c r="C43" s="2">
        <f>(MicMin!C43+MicMax!C43)/2</f>
        <v>-6.285</v>
      </c>
      <c r="D43" s="2">
        <f>(MicMin!D43+MicMax!D43)/2</f>
        <v>1.025</v>
      </c>
      <c r="E43" s="2">
        <f>(MicMin!E43+MicMax!E43)/2</f>
        <v>8.83</v>
      </c>
      <c r="F43" s="2">
        <f>(MicMin!F43+MicMax!F43)/2</f>
        <v>14.015</v>
      </c>
      <c r="G43" s="2">
        <f>(MicMin!G43+MicMax!G43)/2</f>
        <v>16.975</v>
      </c>
      <c r="H43" s="2">
        <f>(MicMin!H43+MicMax!H43)/2</f>
        <v>21.34</v>
      </c>
      <c r="I43" s="2">
        <f>(MicMin!I43+MicMax!I43)/2</f>
        <v>18.165</v>
      </c>
      <c r="J43" s="2">
        <f>(MicMin!J43+MicMax!J43)/2</f>
        <v>15.765</v>
      </c>
      <c r="K43" s="2">
        <f>(MicMin!K43+MicMax!K43)/2</f>
        <v>9.365</v>
      </c>
      <c r="L43" s="2">
        <f>(MicMin!L43+MicMax!L43)/2</f>
        <v>0.5850000000000002</v>
      </c>
      <c r="M43" s="2">
        <f>(MicMin!M43+MicMax!M43)/2</f>
        <v>-2.5500000000000003</v>
      </c>
      <c r="N43" s="2">
        <f>(MicMin!N43+MicMax!N43)/2</f>
        <v>7.565</v>
      </c>
    </row>
    <row r="44" spans="1:14" ht="12.75">
      <c r="A44">
        <v>1987</v>
      </c>
      <c r="B44" s="2">
        <f>(MicMin!B44+MicMax!B44)/2</f>
        <v>-4.5649999999999995</v>
      </c>
      <c r="C44" s="2">
        <f>(MicMin!C44+MicMax!C44)/2</f>
        <v>-2.205</v>
      </c>
      <c r="D44" s="2">
        <f>(MicMin!D44+MicMax!D44)/2</f>
        <v>2.08</v>
      </c>
      <c r="E44" s="2">
        <f>(MicMin!E44+MicMax!E44)/2</f>
        <v>8.594999999999999</v>
      </c>
      <c r="F44" s="2">
        <f>(MicMin!F44+MicMax!F44)/2</f>
        <v>14.695</v>
      </c>
      <c r="G44" s="2">
        <f>(MicMin!G44+MicMax!G44)/2</f>
        <v>20.155</v>
      </c>
      <c r="H44" s="2">
        <f>(MicMin!H44+MicMax!H44)/2</f>
        <v>22.200000000000003</v>
      </c>
      <c r="I44" s="2">
        <f>(MicMin!I44+MicMax!I44)/2</f>
        <v>19.89</v>
      </c>
      <c r="J44" s="2">
        <f>(MicMin!J44+MicMax!J44)/2</f>
        <v>16.115</v>
      </c>
      <c r="K44" s="2">
        <f>(MicMin!K44+MicMax!K44)/2</f>
        <v>6.83</v>
      </c>
      <c r="L44" s="2">
        <f>(MicMin!L44+MicMax!L44)/2</f>
        <v>4.11</v>
      </c>
      <c r="M44" s="2">
        <f>(MicMin!M44+MicMax!M44)/2</f>
        <v>-1.2550000000000001</v>
      </c>
      <c r="N44" s="2">
        <f>(MicMin!N44+MicMax!N44)/2</f>
        <v>8.89</v>
      </c>
    </row>
    <row r="45" spans="1:14" ht="12.75">
      <c r="A45">
        <v>1988</v>
      </c>
      <c r="B45" s="2">
        <f>(MicMin!B45+MicMax!B45)/2</f>
        <v>-8.01</v>
      </c>
      <c r="C45" s="2">
        <f>(MicMin!C45+MicMax!C45)/2</f>
        <v>-7.665</v>
      </c>
      <c r="D45" s="2">
        <f>(MicMin!D45+MicMax!D45)/2</f>
        <v>-0.33000000000000007</v>
      </c>
      <c r="E45" s="2">
        <f>(MicMin!E45+MicMax!E45)/2</f>
        <v>6.655</v>
      </c>
      <c r="F45" s="2">
        <f>(MicMin!F45+MicMax!F45)/2</f>
        <v>14.385</v>
      </c>
      <c r="G45" s="2">
        <f>(MicMin!G45+MicMax!G45)/2</f>
        <v>19.665</v>
      </c>
      <c r="H45" s="2">
        <f>(MicMin!H45+MicMax!H45)/2</f>
        <v>22.169999999999998</v>
      </c>
      <c r="I45" s="2">
        <f>(MicMin!I45+MicMax!I45)/2</f>
        <v>21.97</v>
      </c>
      <c r="J45" s="2">
        <f>(MicMin!J45+MicMax!J45)/2</f>
        <v>15.785</v>
      </c>
      <c r="K45" s="2">
        <f>(MicMin!K45+MicMax!K45)/2</f>
        <v>6.425</v>
      </c>
      <c r="L45" s="2">
        <f>(MicMin!L45+MicMax!L45)/2</f>
        <v>3.52</v>
      </c>
      <c r="M45" s="2">
        <f>(MicMin!M45+MicMax!M45)/2</f>
        <v>-4.195</v>
      </c>
      <c r="N45" s="2">
        <f>(MicMin!N45+MicMax!N45)/2</f>
        <v>7.529999999999999</v>
      </c>
    </row>
    <row r="46" spans="1:14" ht="12.75">
      <c r="A46">
        <v>1989</v>
      </c>
      <c r="B46" s="2">
        <f>(MicMin!B46+MicMax!B46)/2</f>
        <v>-3.0900000000000003</v>
      </c>
      <c r="C46" s="2">
        <f>(MicMin!C46+MicMax!C46)/2</f>
        <v>-8.5</v>
      </c>
      <c r="D46" s="2">
        <f>(MicMin!D46+MicMax!D46)/2</f>
        <v>-2.3949999999999996</v>
      </c>
      <c r="E46" s="2">
        <f>(MicMin!E46+MicMax!E46)/2</f>
        <v>5.36</v>
      </c>
      <c r="F46" s="2">
        <f>(MicMin!F46+MicMax!F46)/2</f>
        <v>12.02</v>
      </c>
      <c r="G46" s="2">
        <f>(MicMin!G46+MicMax!G46)/2</f>
        <v>17.14</v>
      </c>
      <c r="H46" s="2">
        <f>(MicMin!H46+MicMax!H46)/2</f>
        <v>21.09</v>
      </c>
      <c r="I46" s="2">
        <f>(MicMin!I46+MicMax!I46)/2</f>
        <v>19.66</v>
      </c>
      <c r="J46" s="2">
        <f>(MicMin!J46+MicMax!J46)/2</f>
        <v>14.885000000000002</v>
      </c>
      <c r="K46" s="2">
        <f>(MicMin!K46+MicMax!K46)/2</f>
        <v>9.690000000000001</v>
      </c>
      <c r="L46" s="2">
        <f>(MicMin!L46+MicMax!L46)/2</f>
        <v>0.40000000000000013</v>
      </c>
      <c r="M46" s="2">
        <f>(MicMin!M46+MicMax!M46)/2</f>
        <v>-9.84</v>
      </c>
      <c r="N46" s="2">
        <f>(MicMin!N46+MicMax!N46)/2</f>
        <v>6.37</v>
      </c>
    </row>
    <row r="47" spans="1:14" ht="12.75">
      <c r="A47">
        <v>1990</v>
      </c>
      <c r="B47" s="2">
        <f>(MicMin!B47+MicMax!B47)/2</f>
        <v>-1.9600000000000002</v>
      </c>
      <c r="C47" s="2">
        <f>(MicMin!C47+MicMax!C47)/2</f>
        <v>-4.0200000000000005</v>
      </c>
      <c r="D47" s="2">
        <f>(MicMin!D47+MicMax!D47)/2</f>
        <v>1.3149999999999997</v>
      </c>
      <c r="E47" s="2">
        <f>(MicMin!E47+MicMax!E47)/2</f>
        <v>7.6000000000000005</v>
      </c>
      <c r="F47" s="2">
        <f>(MicMin!F47+MicMax!F47)/2</f>
        <v>11.030000000000001</v>
      </c>
      <c r="G47" s="2">
        <f>(MicMin!G47+MicMax!G47)/2</f>
        <v>17.785</v>
      </c>
      <c r="H47" s="2">
        <f>(MicMin!H47+MicMax!H47)/2</f>
        <v>19.9</v>
      </c>
      <c r="I47" s="2">
        <f>(MicMin!I47+MicMax!I47)/2</f>
        <v>19.355</v>
      </c>
      <c r="J47" s="2">
        <f>(MicMin!J47+MicMax!J47)/2</f>
        <v>16.115</v>
      </c>
      <c r="K47" s="2">
        <f>(MicMin!K47+MicMax!K47)/2</f>
        <v>8.594999999999999</v>
      </c>
      <c r="L47" s="2">
        <f>(MicMin!L47+MicMax!L47)/2</f>
        <v>4.645</v>
      </c>
      <c r="M47" s="2">
        <f>(MicMin!M47+MicMax!M47)/2</f>
        <v>-3.395</v>
      </c>
      <c r="N47" s="2">
        <f>(MicMin!N47+MicMax!N47)/2</f>
        <v>8.08</v>
      </c>
    </row>
    <row r="48" spans="1:14" ht="12.75">
      <c r="A48">
        <v>1991</v>
      </c>
      <c r="B48" s="2">
        <f>(MicMin!B48+MicMax!B48)/2</f>
        <v>-7.92</v>
      </c>
      <c r="C48" s="2">
        <f>(MicMin!C48+MicMax!C48)/2</f>
        <v>-3.325</v>
      </c>
      <c r="D48" s="2">
        <f>(MicMin!D48+MicMax!D48)/2</f>
        <v>1.2849999999999997</v>
      </c>
      <c r="E48" s="2">
        <f>(MicMin!E48+MicMax!E48)/2</f>
        <v>8.465</v>
      </c>
      <c r="F48" s="2">
        <f>(MicMin!F48+MicMax!F48)/2</f>
        <v>15.669999999999998</v>
      </c>
      <c r="G48" s="2">
        <f>(MicMin!G48+MicMax!G48)/2</f>
        <v>20</v>
      </c>
      <c r="H48" s="2">
        <f>(MicMin!H48+MicMax!H48)/2</f>
        <v>20.905</v>
      </c>
      <c r="I48" s="2">
        <f>(MicMin!I48+MicMax!I48)/2</f>
        <v>20.7</v>
      </c>
      <c r="J48" s="2">
        <f>(MicMin!J48+MicMax!J48)/2</f>
        <v>14.655</v>
      </c>
      <c r="K48" s="2">
        <f>(MicMin!K48+MicMax!K48)/2</f>
        <v>9.265</v>
      </c>
      <c r="L48" s="2">
        <f>(MicMin!L48+MicMax!L48)/2</f>
        <v>0.3700000000000001</v>
      </c>
      <c r="M48" s="2">
        <f>(MicMin!M48+MicMax!M48)/2</f>
        <v>-3</v>
      </c>
      <c r="N48" s="2">
        <f>(MicMin!N48+MicMax!N48)/2</f>
        <v>8.09</v>
      </c>
    </row>
    <row r="49" spans="1:14" ht="12.75">
      <c r="A49">
        <v>1992</v>
      </c>
      <c r="B49" s="2">
        <f>(MicMin!B49+MicMax!B49)/2</f>
        <v>-4.3500000000000005</v>
      </c>
      <c r="C49" s="2">
        <f>(MicMin!C49+MicMax!C49)/2</f>
        <v>-2.91</v>
      </c>
      <c r="D49" s="2">
        <f>(MicMin!D49+MicMax!D49)/2</f>
        <v>-0.79</v>
      </c>
      <c r="E49" s="2">
        <f>(MicMin!E49+MicMax!E49)/2</f>
        <v>4.82</v>
      </c>
      <c r="F49" s="2">
        <f>(MicMin!F49+MicMax!F49)/2</f>
        <v>12.485</v>
      </c>
      <c r="G49" s="2">
        <f>(MicMin!G49+MicMax!G49)/2</f>
        <v>15.915</v>
      </c>
      <c r="H49" s="2">
        <f>(MicMin!H49+MicMax!H49)/2</f>
        <v>17.725</v>
      </c>
      <c r="I49" s="2">
        <f>(MicMin!I49+MicMax!I49)/2</f>
        <v>17.415</v>
      </c>
      <c r="J49" s="2">
        <f>(MicMin!J49+MicMax!J49)/2</f>
        <v>14.415</v>
      </c>
      <c r="K49" s="2">
        <f>(MicMin!K49+MicMax!K49)/2</f>
        <v>8.155000000000001</v>
      </c>
      <c r="L49" s="2">
        <f>(MicMin!L49+MicMax!L49)/2</f>
        <v>1.3200000000000003</v>
      </c>
      <c r="M49" s="2">
        <f>(MicMin!M49+MicMax!M49)/2</f>
        <v>-3.0250000000000004</v>
      </c>
      <c r="N49" s="2">
        <f>(MicMin!N49+MicMax!N49)/2</f>
        <v>6.765</v>
      </c>
    </row>
    <row r="50" spans="1:14" ht="12.75">
      <c r="A50">
        <v>1993</v>
      </c>
      <c r="B50" s="2">
        <f>(MicMin!B50+MicMax!B50)/2</f>
        <v>-5.695</v>
      </c>
      <c r="C50" s="2">
        <f>(MicMin!C50+MicMax!C50)/2</f>
        <v>-6.84</v>
      </c>
      <c r="D50" s="2">
        <f>(MicMin!D50+MicMax!D50)/2</f>
        <v>-0.94</v>
      </c>
      <c r="E50" s="2">
        <f>(MicMin!E50+MicMax!E50)/2</f>
        <v>4.8950000000000005</v>
      </c>
      <c r="F50" s="2">
        <f>(MicMin!F50+MicMax!F50)/2</f>
        <v>12.6</v>
      </c>
      <c r="G50" s="2">
        <f>(MicMin!G50+MicMax!G50)/2</f>
        <v>16.635</v>
      </c>
      <c r="H50" s="2">
        <f>(MicMin!H50+MicMax!H50)/2</f>
        <v>20.775</v>
      </c>
      <c r="I50" s="2">
        <f>(MicMin!I50+MicMax!I50)/2</f>
        <v>20.73</v>
      </c>
      <c r="J50" s="2">
        <f>(MicMin!J50+MicMax!J50)/2</f>
        <v>12.9</v>
      </c>
      <c r="K50" s="2">
        <f>(MicMin!K50+MicMax!K50)/2</f>
        <v>7.885</v>
      </c>
      <c r="L50" s="2">
        <f>(MicMin!L50+MicMax!L50)/2</f>
        <v>1.6300000000000001</v>
      </c>
      <c r="M50" s="2">
        <f>(MicMin!M50+MicMax!M50)/2</f>
        <v>-3.1900000000000004</v>
      </c>
      <c r="N50" s="2">
        <f>(MicMin!N50+MicMax!N50)/2</f>
        <v>6.785</v>
      </c>
    </row>
    <row r="51" spans="1:14" ht="12.75">
      <c r="A51">
        <v>1994</v>
      </c>
      <c r="B51" s="2">
        <f>(MicMin!B51+MicMax!B51)/2</f>
        <v>-11.88</v>
      </c>
      <c r="C51" s="2">
        <f>(MicMin!C51+MicMax!C51)/2</f>
        <v>-9.135</v>
      </c>
      <c r="D51" s="2">
        <f>(MicMin!D51+MicMax!D51)/2</f>
        <v>-0.18999999999999995</v>
      </c>
      <c r="E51" s="2">
        <f>(MicMin!E51+MicMax!E51)/2</f>
        <v>6.76</v>
      </c>
      <c r="F51" s="2">
        <f>(MicMin!F51+MicMax!F51)/2</f>
        <v>12.04</v>
      </c>
      <c r="G51" s="2">
        <f>(MicMin!G51+MicMax!G51)/2</f>
        <v>18.735</v>
      </c>
      <c r="H51" s="2">
        <f>(MicMin!H51+MicMax!H51)/2</f>
        <v>20.07</v>
      </c>
      <c r="I51" s="2">
        <f>(MicMin!I51+MicMax!I51)/2</f>
        <v>18.215</v>
      </c>
      <c r="J51" s="2">
        <f>(MicMin!J51+MicMax!J51)/2</f>
        <v>16.725</v>
      </c>
      <c r="K51" s="2">
        <f>(MicMin!K51+MicMax!K51)/2</f>
        <v>10.565</v>
      </c>
      <c r="L51" s="2">
        <f>(MicMin!L51+MicMax!L51)/2</f>
        <v>4.44</v>
      </c>
      <c r="M51" s="2">
        <f>(MicMin!M51+MicMax!M51)/2</f>
        <v>-0.5349999999999997</v>
      </c>
      <c r="N51" s="2">
        <f>(MicMin!N51+MicMax!N51)/2</f>
        <v>7.15</v>
      </c>
    </row>
    <row r="52" spans="1:14" ht="12.75">
      <c r="A52">
        <v>1995</v>
      </c>
      <c r="B52" s="2">
        <f>(MicMin!B52+MicMax!B52)/2</f>
        <v>-5.1</v>
      </c>
      <c r="C52" s="2">
        <f>(MicMin!C52+MicMax!C52)/2</f>
        <v>-6.205</v>
      </c>
      <c r="D52" s="2">
        <f>(MicMin!D52+MicMax!D52)/2</f>
        <v>1.1950000000000003</v>
      </c>
      <c r="E52" s="2">
        <f>(MicMin!E52+MicMax!E52)/2</f>
        <v>4.41</v>
      </c>
      <c r="F52" s="2">
        <f>(MicMin!F52+MicMax!F52)/2</f>
        <v>12.075000000000001</v>
      </c>
      <c r="G52" s="2">
        <f>(MicMin!G52+MicMax!G52)/2</f>
        <v>20.035</v>
      </c>
      <c r="H52" s="2">
        <f>(MicMin!H52+MicMax!H52)/2</f>
        <v>21.28</v>
      </c>
      <c r="I52" s="2">
        <f>(MicMin!I52+MicMax!I52)/2</f>
        <v>22.689999999999998</v>
      </c>
      <c r="J52" s="2">
        <f>(MicMin!J52+MicMax!J52)/2</f>
        <v>14.325</v>
      </c>
      <c r="K52" s="2">
        <f>(MicMin!K52+MicMax!K52)/2</f>
        <v>10.15</v>
      </c>
      <c r="L52" s="2">
        <f>(MicMin!L52+MicMax!L52)/2</f>
        <v>-1.5199999999999998</v>
      </c>
      <c r="M52" s="2">
        <f>(MicMin!M52+MicMax!M52)/2</f>
        <v>-6.15</v>
      </c>
      <c r="N52" s="2">
        <f>(MicMin!N52+MicMax!N52)/2</f>
        <v>7.265</v>
      </c>
    </row>
    <row r="53" spans="1:14" ht="12.75">
      <c r="A53">
        <v>1996</v>
      </c>
      <c r="B53" s="2">
        <f>(MicMin!B53+MicMax!B53)/2</f>
        <v>-8.129999999999999</v>
      </c>
      <c r="C53" s="2">
        <f>(MicMin!C53+MicMax!C53)/2</f>
        <v>-6.815</v>
      </c>
      <c r="D53" s="2">
        <f>(MicMin!D53+MicMax!D53)/2</f>
        <v>-3.51</v>
      </c>
      <c r="E53" s="2">
        <f>(MicMin!E53+MicMax!E53)/2</f>
        <v>4.010000000000001</v>
      </c>
      <c r="F53" s="2">
        <f>(MicMin!F53+MicMax!F53)/2</f>
        <v>10.875</v>
      </c>
      <c r="G53" s="2">
        <f>(MicMin!G53+MicMax!G53)/2</f>
        <v>17.725</v>
      </c>
      <c r="H53" s="2">
        <f>(MicMin!H53+MicMax!H53)/2</f>
        <v>18.605</v>
      </c>
      <c r="I53" s="2">
        <f>(MicMin!I53+MicMax!I53)/2</f>
        <v>20.135</v>
      </c>
      <c r="J53" s="2">
        <f>(MicMin!J53+MicMax!J53)/2</f>
        <v>15.719999999999999</v>
      </c>
      <c r="K53" s="2">
        <f>(MicMin!K53+MicMax!K53)/2</f>
        <v>9.145</v>
      </c>
      <c r="L53" s="2">
        <f>(MicMin!L53+MicMax!L53)/2</f>
        <v>-0.5800000000000001</v>
      </c>
      <c r="M53" s="2">
        <f>(MicMin!M53+MicMax!M53)/2</f>
        <v>-3.725</v>
      </c>
      <c r="N53" s="2">
        <f>(MicMin!N53+MicMax!N53)/2</f>
        <v>6.12</v>
      </c>
    </row>
    <row r="54" spans="1:14" ht="12.75">
      <c r="A54">
        <v>1997</v>
      </c>
      <c r="B54" s="2">
        <f>(MicMin!B54+MicMax!B54)/2</f>
        <v>-7.98</v>
      </c>
      <c r="C54" s="2">
        <f>(MicMin!C54+MicMax!C54)/2</f>
        <v>-4.31</v>
      </c>
      <c r="D54" s="2">
        <f>(MicMin!D54+MicMax!D54)/2</f>
        <v>-0.825</v>
      </c>
      <c r="E54" s="2">
        <f>(MicMin!E54+MicMax!E54)/2</f>
        <v>4.984999999999999</v>
      </c>
      <c r="F54" s="2">
        <f>(MicMin!F54+MicMax!F54)/2</f>
        <v>9.040000000000001</v>
      </c>
      <c r="G54" s="2">
        <f>(MicMin!G54+MicMax!G54)/2</f>
        <v>18.545</v>
      </c>
      <c r="H54" s="2">
        <f>(MicMin!H54+MicMax!H54)/2</f>
        <v>19.93</v>
      </c>
      <c r="I54" s="2">
        <f>(MicMin!I54+MicMax!I54)/2</f>
        <v>17.895</v>
      </c>
      <c r="J54" s="2">
        <f>(MicMin!J54+MicMax!J54)/2</f>
        <v>15.455</v>
      </c>
      <c r="K54" s="2">
        <f>(MicMin!K54+MicMax!K54)/2</f>
        <v>9.205</v>
      </c>
      <c r="L54" s="2">
        <f>(MicMin!L54+MicMax!L54)/2</f>
        <v>1.035</v>
      </c>
      <c r="M54" s="2">
        <f>(MicMin!M54+MicMax!M54)/2</f>
        <v>-1.2999999999999998</v>
      </c>
      <c r="N54" s="2">
        <f>(MicMin!N54+MicMax!N54)/2</f>
        <v>6.805</v>
      </c>
    </row>
    <row r="55" spans="1:14" ht="12.75">
      <c r="A55">
        <v>1998</v>
      </c>
      <c r="B55" s="2">
        <f>(MicMin!B55+MicMax!B55)/2</f>
        <v>-3.915</v>
      </c>
      <c r="C55" s="2">
        <f>(MicMin!C55+MicMax!C55)/2</f>
        <v>0.4049999999999998</v>
      </c>
      <c r="D55" s="2">
        <f>(MicMin!D55+MicMax!D55)/2</f>
        <v>0.8199999999999998</v>
      </c>
      <c r="E55" s="2">
        <f>(MicMin!E55+MicMax!E55)/2</f>
        <v>7.905</v>
      </c>
      <c r="F55" s="2">
        <f>(MicMin!F55+MicMax!F55)/2</f>
        <v>16.055</v>
      </c>
      <c r="G55" s="2">
        <f>(MicMin!G55+MicMax!G55)/2</f>
        <v>17.935</v>
      </c>
      <c r="H55" s="2">
        <f>(MicMin!H55+MicMax!H55)/2</f>
        <v>20.915</v>
      </c>
      <c r="I55" s="2">
        <f>(MicMin!I55+MicMax!I55)/2</f>
        <v>21.05</v>
      </c>
      <c r="J55" s="2">
        <f>(MicMin!J55+MicMax!J55)/2</f>
        <v>17.75</v>
      </c>
      <c r="K55" s="2">
        <f>(MicMin!K55+MicMax!K55)/2</f>
        <v>10.615</v>
      </c>
      <c r="L55" s="2">
        <f>(MicMin!L55+MicMax!L55)/2</f>
        <v>4.565</v>
      </c>
      <c r="M55" s="2">
        <f>(MicMin!M55+MicMax!M55)/2</f>
        <v>-0.8049999999999999</v>
      </c>
      <c r="N55" s="2">
        <f>(MicMin!N55+MicMax!N55)/2</f>
        <v>9.445</v>
      </c>
    </row>
    <row r="56" spans="1:14" ht="12.75">
      <c r="A56">
        <v>1999</v>
      </c>
      <c r="B56" s="2">
        <f>(MicMin!B56+MicMax!B56)/2</f>
        <v>-7.91</v>
      </c>
      <c r="C56" s="2">
        <f>(MicMin!C56+MicMax!C56)/2</f>
        <v>-1.96</v>
      </c>
      <c r="D56" s="2">
        <f>(MicMin!D56+MicMax!D56)/2</f>
        <v>-0.10000000000000009</v>
      </c>
      <c r="E56" s="2">
        <f>(MicMin!E56+MicMax!E56)/2</f>
        <v>7.99</v>
      </c>
      <c r="F56" s="2">
        <f>(MicMin!F56+MicMax!F56)/2</f>
        <v>14.46</v>
      </c>
      <c r="G56" s="2">
        <f>(MicMin!G56+MicMax!G56)/2</f>
        <v>19.005</v>
      </c>
      <c r="H56" s="2">
        <f>(MicMin!H56+MicMax!H56)/2</f>
        <v>22.634999999999998</v>
      </c>
      <c r="I56" s="2">
        <f>(MicMin!I56+MicMax!I56)/2</f>
        <v>19.09</v>
      </c>
      <c r="J56" s="2">
        <f>(MicMin!J56+MicMax!J56)/2</f>
        <v>15.655</v>
      </c>
      <c r="K56" s="2">
        <f>(MicMin!K56+MicMax!K56)/2</f>
        <v>8.64</v>
      </c>
      <c r="L56" s="2">
        <f>(MicMin!L56+MicMax!L56)/2</f>
        <v>5.654999999999999</v>
      </c>
      <c r="M56" s="2">
        <f>(MicMin!M56+MicMax!M56)/2</f>
        <v>-2.7249999999999996</v>
      </c>
      <c r="N56" s="2">
        <f>(MicMin!N56+MicMax!N56)/2</f>
        <v>8.370000000000001</v>
      </c>
    </row>
    <row r="57" spans="1:14" ht="12.75">
      <c r="A57">
        <v>2000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25</v>
      </c>
    </row>
    <row r="2" ht="12.75">
      <c r="A2" t="s">
        <v>18</v>
      </c>
    </row>
    <row r="3" ht="12.75">
      <c r="N3" s="1" t="s">
        <v>2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2.75">
      <c r="A5">
        <v>1948</v>
      </c>
      <c r="B5">
        <v>-14.85</v>
      </c>
      <c r="C5">
        <v>-12.3</v>
      </c>
      <c r="D5">
        <v>-7.24</v>
      </c>
      <c r="E5">
        <v>2.38</v>
      </c>
      <c r="F5">
        <v>4.67</v>
      </c>
      <c r="G5">
        <v>11.06</v>
      </c>
      <c r="H5">
        <v>14.81</v>
      </c>
      <c r="I5">
        <v>14.21</v>
      </c>
      <c r="J5">
        <v>11.02</v>
      </c>
      <c r="K5">
        <v>3.3</v>
      </c>
      <c r="L5">
        <v>1.56</v>
      </c>
      <c r="M5">
        <v>-7.18</v>
      </c>
      <c r="N5">
        <v>1.79</v>
      </c>
    </row>
    <row r="6" spans="1:14" ht="12.75">
      <c r="A6">
        <v>1949</v>
      </c>
      <c r="B6">
        <v>-8.32</v>
      </c>
      <c r="C6">
        <v>-9.43</v>
      </c>
      <c r="D6">
        <v>-5.06</v>
      </c>
      <c r="E6">
        <v>0.47</v>
      </c>
      <c r="F6">
        <v>6.34</v>
      </c>
      <c r="G6">
        <v>13.78</v>
      </c>
      <c r="H6">
        <v>16.45</v>
      </c>
      <c r="I6">
        <v>14.66</v>
      </c>
      <c r="J6">
        <v>8.19</v>
      </c>
      <c r="K6">
        <v>5.72</v>
      </c>
      <c r="L6">
        <v>-1.94</v>
      </c>
      <c r="M6">
        <v>-6.82</v>
      </c>
      <c r="N6">
        <v>2.83</v>
      </c>
    </row>
    <row r="7" spans="1:14" ht="12.75">
      <c r="A7">
        <v>1950</v>
      </c>
      <c r="B7">
        <v>-10.54</v>
      </c>
      <c r="C7">
        <v>-10.43</v>
      </c>
      <c r="D7">
        <v>-8.16</v>
      </c>
      <c r="E7">
        <v>-2.22</v>
      </c>
      <c r="F7">
        <v>5.27</v>
      </c>
      <c r="G7">
        <v>11.3</v>
      </c>
      <c r="H7">
        <v>12.68</v>
      </c>
      <c r="I7">
        <v>11.38</v>
      </c>
      <c r="J7">
        <v>9.53</v>
      </c>
      <c r="K7">
        <v>6.19</v>
      </c>
      <c r="L7">
        <v>-3.9</v>
      </c>
      <c r="M7">
        <v>-10.43</v>
      </c>
      <c r="N7">
        <v>0.89</v>
      </c>
    </row>
    <row r="8" spans="1:14" ht="12.75">
      <c r="A8">
        <v>1951</v>
      </c>
      <c r="B8">
        <v>-11.23</v>
      </c>
      <c r="C8">
        <v>-9.99</v>
      </c>
      <c r="D8">
        <v>-5.45</v>
      </c>
      <c r="E8">
        <v>1.12</v>
      </c>
      <c r="F8">
        <v>7.62</v>
      </c>
      <c r="G8">
        <v>10.49</v>
      </c>
      <c r="H8">
        <v>13.85</v>
      </c>
      <c r="I8">
        <v>12.5</v>
      </c>
      <c r="J8">
        <v>8.57</v>
      </c>
      <c r="K8">
        <v>4.92</v>
      </c>
      <c r="L8">
        <v>-5.9</v>
      </c>
      <c r="M8">
        <v>-8.86</v>
      </c>
      <c r="N8">
        <v>1.47</v>
      </c>
    </row>
    <row r="9" spans="1:14" ht="12.75">
      <c r="A9">
        <v>1952</v>
      </c>
      <c r="B9">
        <v>-9.64</v>
      </c>
      <c r="C9">
        <v>-7.98</v>
      </c>
      <c r="D9">
        <v>-6.22</v>
      </c>
      <c r="E9">
        <v>1.61</v>
      </c>
      <c r="F9">
        <v>6.04</v>
      </c>
      <c r="G9">
        <v>12.82</v>
      </c>
      <c r="H9">
        <v>15.67</v>
      </c>
      <c r="I9">
        <v>13.41</v>
      </c>
      <c r="J9">
        <v>9.52</v>
      </c>
      <c r="K9">
        <v>0.52</v>
      </c>
      <c r="L9">
        <v>-0.91</v>
      </c>
      <c r="M9">
        <v>-4.56</v>
      </c>
      <c r="N9">
        <v>2.52</v>
      </c>
    </row>
    <row r="10" spans="1:14" ht="12.75">
      <c r="A10">
        <v>1953</v>
      </c>
      <c r="B10">
        <v>-7.69</v>
      </c>
      <c r="C10">
        <v>-8.42</v>
      </c>
      <c r="D10">
        <v>-3.64</v>
      </c>
      <c r="E10">
        <v>0.09</v>
      </c>
      <c r="F10">
        <v>6.51</v>
      </c>
      <c r="G10">
        <v>12.44</v>
      </c>
      <c r="H10">
        <v>14.78</v>
      </c>
      <c r="I10">
        <v>14.56</v>
      </c>
      <c r="J10">
        <v>9.45</v>
      </c>
      <c r="K10">
        <v>5.21</v>
      </c>
      <c r="L10">
        <v>0.29</v>
      </c>
      <c r="M10">
        <v>-5.54</v>
      </c>
      <c r="N10">
        <v>3.17</v>
      </c>
    </row>
    <row r="11" spans="1:14" ht="12.75">
      <c r="A11">
        <v>1954</v>
      </c>
      <c r="B11">
        <v>-11.19</v>
      </c>
      <c r="C11">
        <v>-5.29</v>
      </c>
      <c r="D11">
        <v>-6.26</v>
      </c>
      <c r="E11">
        <v>1.56</v>
      </c>
      <c r="F11">
        <v>3.99</v>
      </c>
      <c r="G11">
        <v>13.15</v>
      </c>
      <c r="H11">
        <v>14.03</v>
      </c>
      <c r="I11">
        <v>13.1</v>
      </c>
      <c r="J11">
        <v>10.54</v>
      </c>
      <c r="K11">
        <v>4.8</v>
      </c>
      <c r="L11">
        <v>-0.52</v>
      </c>
      <c r="M11">
        <v>-6.81</v>
      </c>
      <c r="N11">
        <v>2.59</v>
      </c>
    </row>
    <row r="12" spans="1:14" ht="12.75">
      <c r="A12">
        <v>1955</v>
      </c>
      <c r="B12">
        <v>-10.34</v>
      </c>
      <c r="C12">
        <v>-10.32</v>
      </c>
      <c r="D12">
        <v>-6.67</v>
      </c>
      <c r="E12">
        <v>3.59</v>
      </c>
      <c r="F12">
        <v>7.22</v>
      </c>
      <c r="G12">
        <v>11.54</v>
      </c>
      <c r="H12">
        <v>17.17</v>
      </c>
      <c r="I12">
        <v>16.41</v>
      </c>
      <c r="J12">
        <v>9.42</v>
      </c>
      <c r="K12">
        <v>5.52</v>
      </c>
      <c r="L12">
        <v>-3.65</v>
      </c>
      <c r="M12">
        <v>-9.47</v>
      </c>
      <c r="N12">
        <v>2.53</v>
      </c>
    </row>
    <row r="13" spans="1:14" ht="12.75">
      <c r="A13">
        <v>1956</v>
      </c>
      <c r="B13">
        <v>-9.93</v>
      </c>
      <c r="C13">
        <v>-10.36</v>
      </c>
      <c r="D13">
        <v>-7.81</v>
      </c>
      <c r="E13">
        <v>-0.61</v>
      </c>
      <c r="F13">
        <v>5.15</v>
      </c>
      <c r="G13">
        <v>12.68</v>
      </c>
      <c r="H13">
        <v>13.43</v>
      </c>
      <c r="I13">
        <v>14.1</v>
      </c>
      <c r="J13">
        <v>7.89</v>
      </c>
      <c r="K13">
        <v>5.9</v>
      </c>
      <c r="L13">
        <v>-1.39</v>
      </c>
      <c r="M13">
        <v>-6.14</v>
      </c>
      <c r="N13">
        <v>1.91</v>
      </c>
    </row>
    <row r="14" spans="1:14" ht="12.75">
      <c r="A14">
        <v>1957</v>
      </c>
      <c r="B14">
        <v>-13.75</v>
      </c>
      <c r="C14">
        <v>-8.75</v>
      </c>
      <c r="D14">
        <v>-5.73</v>
      </c>
      <c r="E14">
        <v>1.61</v>
      </c>
      <c r="F14">
        <v>6.12</v>
      </c>
      <c r="G14">
        <v>12.15</v>
      </c>
      <c r="H14">
        <v>14.73</v>
      </c>
      <c r="I14">
        <v>13.31</v>
      </c>
      <c r="J14">
        <v>8.8</v>
      </c>
      <c r="K14">
        <v>3.08</v>
      </c>
      <c r="L14">
        <v>-1.22</v>
      </c>
      <c r="M14">
        <v>-6.34</v>
      </c>
      <c r="N14">
        <v>2</v>
      </c>
    </row>
    <row r="15" spans="1:14" ht="12.75">
      <c r="A15">
        <v>1958</v>
      </c>
      <c r="B15">
        <v>-9.16</v>
      </c>
      <c r="C15">
        <v>-12.18</v>
      </c>
      <c r="D15">
        <v>-4.16</v>
      </c>
      <c r="E15">
        <v>0.86</v>
      </c>
      <c r="F15">
        <v>4.78</v>
      </c>
      <c r="G15">
        <v>8.66</v>
      </c>
      <c r="H15">
        <v>13.67</v>
      </c>
      <c r="I15">
        <v>13.3</v>
      </c>
      <c r="J15">
        <v>10.08</v>
      </c>
      <c r="K15">
        <v>5.37</v>
      </c>
      <c r="L15">
        <v>-0.99</v>
      </c>
      <c r="M15">
        <v>-12.6</v>
      </c>
      <c r="N15">
        <v>1.47</v>
      </c>
    </row>
    <row r="16" spans="1:14" ht="12.75">
      <c r="A16">
        <v>1959</v>
      </c>
      <c r="B16">
        <v>-14.39</v>
      </c>
      <c r="C16">
        <v>-13.25</v>
      </c>
      <c r="D16">
        <v>-7.19</v>
      </c>
      <c r="E16">
        <v>0.69</v>
      </c>
      <c r="F16">
        <v>8.36</v>
      </c>
      <c r="G16">
        <v>12.34</v>
      </c>
      <c r="H16">
        <v>13.9</v>
      </c>
      <c r="I16">
        <v>16.99</v>
      </c>
      <c r="J16">
        <v>11.1</v>
      </c>
      <c r="K16">
        <v>4.09</v>
      </c>
      <c r="L16">
        <v>-5.27</v>
      </c>
      <c r="M16">
        <v>-4.07</v>
      </c>
      <c r="N16">
        <v>1.94</v>
      </c>
    </row>
    <row r="17" spans="1:14" ht="12.75">
      <c r="A17">
        <v>1960</v>
      </c>
      <c r="B17">
        <v>-8.34</v>
      </c>
      <c r="C17">
        <v>-9.16</v>
      </c>
      <c r="D17">
        <v>-11.34</v>
      </c>
      <c r="E17">
        <v>2.04</v>
      </c>
      <c r="F17">
        <v>6.53</v>
      </c>
      <c r="G17">
        <v>10.49</v>
      </c>
      <c r="H17">
        <v>12.91</v>
      </c>
      <c r="I17">
        <v>14.41</v>
      </c>
      <c r="J17">
        <v>11.33</v>
      </c>
      <c r="K17">
        <v>3.99</v>
      </c>
      <c r="L17">
        <v>-0.22</v>
      </c>
      <c r="M17">
        <v>-9.89</v>
      </c>
      <c r="N17">
        <v>1.9</v>
      </c>
    </row>
    <row r="18" spans="1:14" ht="12.75">
      <c r="A18">
        <v>1961</v>
      </c>
      <c r="B18">
        <v>-12.02</v>
      </c>
      <c r="C18">
        <v>-7.98</v>
      </c>
      <c r="D18">
        <v>-3.29</v>
      </c>
      <c r="E18">
        <v>-0.12</v>
      </c>
      <c r="F18">
        <v>4.24</v>
      </c>
      <c r="G18">
        <v>10.81</v>
      </c>
      <c r="H18">
        <v>14.29</v>
      </c>
      <c r="I18">
        <v>14.06</v>
      </c>
      <c r="J18">
        <v>12.02</v>
      </c>
      <c r="K18">
        <v>5.47</v>
      </c>
      <c r="L18">
        <v>-1.34</v>
      </c>
      <c r="M18">
        <v>-8.55</v>
      </c>
      <c r="N18">
        <v>2.3</v>
      </c>
    </row>
    <row r="19" spans="1:14" ht="12.75">
      <c r="A19">
        <v>1962</v>
      </c>
      <c r="B19">
        <v>-13.11</v>
      </c>
      <c r="C19">
        <v>-12.6</v>
      </c>
      <c r="D19">
        <v>-5.81</v>
      </c>
      <c r="E19">
        <v>0.22</v>
      </c>
      <c r="F19">
        <v>9.22</v>
      </c>
      <c r="G19">
        <v>11.22</v>
      </c>
      <c r="H19">
        <v>13.06</v>
      </c>
      <c r="I19">
        <v>13.28</v>
      </c>
      <c r="J19">
        <v>8.27</v>
      </c>
      <c r="K19">
        <v>5.74</v>
      </c>
      <c r="L19">
        <v>-1.3</v>
      </c>
      <c r="M19">
        <v>-9.37</v>
      </c>
      <c r="N19">
        <v>1.57</v>
      </c>
    </row>
    <row r="20" spans="1:14" ht="12.75">
      <c r="A20">
        <v>1963</v>
      </c>
      <c r="B20">
        <v>-15.58</v>
      </c>
      <c r="C20">
        <v>-15.86</v>
      </c>
      <c r="D20">
        <v>-5.92</v>
      </c>
      <c r="E20">
        <v>0.76</v>
      </c>
      <c r="F20">
        <v>4.85</v>
      </c>
      <c r="G20">
        <v>11.49</v>
      </c>
      <c r="H20">
        <v>14.29</v>
      </c>
      <c r="I20">
        <v>12.49</v>
      </c>
      <c r="J20">
        <v>8.85</v>
      </c>
      <c r="K20">
        <v>7.59</v>
      </c>
      <c r="L20">
        <v>1.01</v>
      </c>
      <c r="M20">
        <v>-11.61</v>
      </c>
      <c r="N20">
        <v>1.03</v>
      </c>
    </row>
    <row r="21" spans="1:14" ht="12.75">
      <c r="A21">
        <v>1964</v>
      </c>
      <c r="B21">
        <v>-8.15</v>
      </c>
      <c r="C21">
        <v>-9.42</v>
      </c>
      <c r="D21">
        <v>-5.82</v>
      </c>
      <c r="E21">
        <v>1.58</v>
      </c>
      <c r="F21">
        <v>8.37</v>
      </c>
      <c r="G21">
        <v>11.42</v>
      </c>
      <c r="H21">
        <v>15.1</v>
      </c>
      <c r="I21">
        <v>12.52</v>
      </c>
      <c r="J21">
        <v>9.55</v>
      </c>
      <c r="K21">
        <v>2.47</v>
      </c>
      <c r="L21">
        <v>-0.36</v>
      </c>
      <c r="M21">
        <v>-9.01</v>
      </c>
      <c r="N21">
        <v>2.35</v>
      </c>
    </row>
    <row r="22" spans="1:14" ht="12.75">
      <c r="A22">
        <v>1965</v>
      </c>
      <c r="B22">
        <v>-11.95</v>
      </c>
      <c r="C22">
        <v>-11.86</v>
      </c>
      <c r="D22">
        <v>-8.17</v>
      </c>
      <c r="E22">
        <v>-0.26</v>
      </c>
      <c r="F22">
        <v>7.94</v>
      </c>
      <c r="G22">
        <v>10.2</v>
      </c>
      <c r="H22">
        <v>12.49</v>
      </c>
      <c r="I22">
        <v>13.05</v>
      </c>
      <c r="J22">
        <v>9.79</v>
      </c>
      <c r="K22">
        <v>4.32</v>
      </c>
      <c r="L22">
        <v>-1.25</v>
      </c>
      <c r="M22">
        <v>-3.77</v>
      </c>
      <c r="N22">
        <v>1.71</v>
      </c>
    </row>
    <row r="23" spans="1:14" ht="12.75">
      <c r="A23">
        <v>1966</v>
      </c>
      <c r="B23">
        <v>-14.12</v>
      </c>
      <c r="C23">
        <v>-9.47</v>
      </c>
      <c r="D23">
        <v>-3.47</v>
      </c>
      <c r="E23">
        <v>-0.09</v>
      </c>
      <c r="F23">
        <v>3.56</v>
      </c>
      <c r="G23">
        <v>12.1</v>
      </c>
      <c r="H23">
        <v>15.34</v>
      </c>
      <c r="I23">
        <v>13.26</v>
      </c>
      <c r="J23">
        <v>8.83</v>
      </c>
      <c r="K23">
        <v>3.46</v>
      </c>
      <c r="L23">
        <v>-1.35</v>
      </c>
      <c r="M23">
        <v>-7.84</v>
      </c>
      <c r="N23">
        <v>1.68</v>
      </c>
    </row>
    <row r="24" spans="1:14" ht="12.75">
      <c r="A24">
        <v>1967</v>
      </c>
      <c r="B24">
        <v>-9.11</v>
      </c>
      <c r="C24">
        <v>-14.02</v>
      </c>
      <c r="D24">
        <v>-6.09</v>
      </c>
      <c r="E24">
        <v>1.04</v>
      </c>
      <c r="F24">
        <v>3.57</v>
      </c>
      <c r="G24">
        <v>12.64</v>
      </c>
      <c r="H24">
        <v>13.09</v>
      </c>
      <c r="I24">
        <v>11.33</v>
      </c>
      <c r="J24">
        <v>8.17</v>
      </c>
      <c r="K24">
        <v>4.28</v>
      </c>
      <c r="L24">
        <v>-2.82</v>
      </c>
      <c r="M24">
        <v>-6.86</v>
      </c>
      <c r="N24">
        <v>1.27</v>
      </c>
    </row>
    <row r="25" spans="1:14" ht="12.75">
      <c r="A25">
        <v>1968</v>
      </c>
      <c r="B25">
        <v>-11.52</v>
      </c>
      <c r="C25">
        <v>-12.87</v>
      </c>
      <c r="D25">
        <v>-3.64</v>
      </c>
      <c r="E25">
        <v>1.78</v>
      </c>
      <c r="F25">
        <v>5.17</v>
      </c>
      <c r="G25">
        <v>11.76</v>
      </c>
      <c r="H25">
        <v>13.77</v>
      </c>
      <c r="I25">
        <v>13.69</v>
      </c>
      <c r="J25">
        <v>11.15</v>
      </c>
      <c r="K25">
        <v>5.71</v>
      </c>
      <c r="L25">
        <v>-0.82</v>
      </c>
      <c r="M25">
        <v>-8.2</v>
      </c>
      <c r="N25">
        <v>2.16</v>
      </c>
    </row>
    <row r="26" spans="1:14" ht="12.75">
      <c r="A26">
        <v>1969</v>
      </c>
      <c r="B26">
        <v>-10.87</v>
      </c>
      <c r="C26">
        <v>-9.72</v>
      </c>
      <c r="D26">
        <v>-8.05</v>
      </c>
      <c r="E26">
        <v>1.31</v>
      </c>
      <c r="F26">
        <v>5.98</v>
      </c>
      <c r="G26">
        <v>9.28</v>
      </c>
      <c r="H26">
        <v>14.31</v>
      </c>
      <c r="I26">
        <v>14.45</v>
      </c>
      <c r="J26">
        <v>10.04</v>
      </c>
      <c r="K26">
        <v>3.86</v>
      </c>
      <c r="L26">
        <v>-2.72</v>
      </c>
      <c r="M26">
        <v>-7.63</v>
      </c>
      <c r="N26">
        <v>1.69</v>
      </c>
    </row>
    <row r="27" spans="1:14" ht="12.75">
      <c r="A27">
        <v>1970</v>
      </c>
      <c r="B27">
        <v>-14.43</v>
      </c>
      <c r="C27">
        <v>-12.45</v>
      </c>
      <c r="D27">
        <v>-7.71</v>
      </c>
      <c r="E27">
        <v>1.51</v>
      </c>
      <c r="F27">
        <v>7.3</v>
      </c>
      <c r="G27">
        <v>11.83</v>
      </c>
      <c r="H27">
        <v>15.21</v>
      </c>
      <c r="I27">
        <v>13.76</v>
      </c>
      <c r="J27">
        <v>10.54</v>
      </c>
      <c r="K27">
        <v>5.83</v>
      </c>
      <c r="L27">
        <v>-1.16</v>
      </c>
      <c r="M27">
        <v>-8.29</v>
      </c>
      <c r="N27">
        <v>1.83</v>
      </c>
    </row>
    <row r="28" spans="1:14" ht="12.75">
      <c r="A28">
        <v>1971</v>
      </c>
      <c r="B28">
        <v>-13.98</v>
      </c>
      <c r="C28">
        <v>-10.87</v>
      </c>
      <c r="D28">
        <v>-7.7</v>
      </c>
      <c r="E28">
        <v>-0.78</v>
      </c>
      <c r="F28">
        <v>4.12</v>
      </c>
      <c r="G28">
        <v>13.07</v>
      </c>
      <c r="H28">
        <v>12.97</v>
      </c>
      <c r="I28">
        <v>11.91</v>
      </c>
      <c r="J28">
        <v>11.65</v>
      </c>
      <c r="K28">
        <v>8.53</v>
      </c>
      <c r="L28">
        <v>-1.55</v>
      </c>
      <c r="M28">
        <v>-5.97</v>
      </c>
      <c r="N28">
        <v>1.78</v>
      </c>
    </row>
    <row r="29" spans="1:14" ht="12.75">
      <c r="A29">
        <v>1972</v>
      </c>
      <c r="B29">
        <v>-13.74</v>
      </c>
      <c r="C29">
        <v>-12.71</v>
      </c>
      <c r="D29">
        <v>-8.17</v>
      </c>
      <c r="E29">
        <v>-1.5</v>
      </c>
      <c r="F29">
        <v>6.96</v>
      </c>
      <c r="G29">
        <v>9.36</v>
      </c>
      <c r="H29">
        <v>13.73</v>
      </c>
      <c r="I29">
        <v>13.8</v>
      </c>
      <c r="J29">
        <v>9.6</v>
      </c>
      <c r="K29">
        <v>2.7</v>
      </c>
      <c r="L29">
        <v>-1.06</v>
      </c>
      <c r="M29">
        <v>-8.79</v>
      </c>
      <c r="N29">
        <v>0.85</v>
      </c>
    </row>
    <row r="30" spans="1:14" ht="12.75">
      <c r="A30">
        <v>1973</v>
      </c>
      <c r="B30">
        <v>-8.69</v>
      </c>
      <c r="C30">
        <v>-9.74</v>
      </c>
      <c r="D30">
        <v>-0.48</v>
      </c>
      <c r="E30">
        <v>1.42</v>
      </c>
      <c r="F30">
        <v>5.24</v>
      </c>
      <c r="G30">
        <v>13.18</v>
      </c>
      <c r="H30">
        <v>14.98</v>
      </c>
      <c r="I30">
        <v>15.61</v>
      </c>
      <c r="J30">
        <v>10.29</v>
      </c>
      <c r="K30">
        <v>7.16</v>
      </c>
      <c r="L30">
        <v>-0.8</v>
      </c>
      <c r="M30">
        <v>-8</v>
      </c>
      <c r="N30">
        <v>3.35</v>
      </c>
    </row>
    <row r="31" spans="1:14" ht="12.75">
      <c r="A31">
        <v>1974</v>
      </c>
      <c r="B31">
        <v>-10.39</v>
      </c>
      <c r="C31">
        <v>-12.66</v>
      </c>
      <c r="D31">
        <v>-5.22</v>
      </c>
      <c r="E31">
        <v>1.15</v>
      </c>
      <c r="F31">
        <v>5.03</v>
      </c>
      <c r="G31">
        <v>10.32</v>
      </c>
      <c r="H31">
        <v>14.71</v>
      </c>
      <c r="I31">
        <v>13.46</v>
      </c>
      <c r="J31">
        <v>7.28</v>
      </c>
      <c r="K31">
        <v>3.15</v>
      </c>
      <c r="L31">
        <v>-0.78</v>
      </c>
      <c r="M31">
        <v>-5.47</v>
      </c>
      <c r="N31">
        <v>1.71</v>
      </c>
    </row>
    <row r="32" spans="1:14" ht="12.75">
      <c r="A32">
        <v>1975</v>
      </c>
      <c r="B32">
        <v>-9.27</v>
      </c>
      <c r="C32">
        <v>-9.49</v>
      </c>
      <c r="D32">
        <v>-7.41</v>
      </c>
      <c r="E32">
        <v>-2.03</v>
      </c>
      <c r="F32">
        <v>8.26</v>
      </c>
      <c r="G32">
        <v>12.67</v>
      </c>
      <c r="H32">
        <v>14.86</v>
      </c>
      <c r="I32">
        <v>14.41</v>
      </c>
      <c r="J32">
        <v>7.65</v>
      </c>
      <c r="K32">
        <v>4.72</v>
      </c>
      <c r="L32">
        <v>0.57</v>
      </c>
      <c r="M32">
        <v>-7.89</v>
      </c>
      <c r="N32">
        <v>2.26</v>
      </c>
    </row>
    <row r="33" spans="1:14" ht="12.75">
      <c r="A33">
        <v>1976</v>
      </c>
      <c r="B33">
        <v>-13.42</v>
      </c>
      <c r="C33">
        <v>-7.5</v>
      </c>
      <c r="D33">
        <v>-4.43</v>
      </c>
      <c r="E33">
        <v>1.59</v>
      </c>
      <c r="F33">
        <v>4.53</v>
      </c>
      <c r="G33">
        <v>12.54</v>
      </c>
      <c r="H33">
        <v>13.87</v>
      </c>
      <c r="I33">
        <v>11.98</v>
      </c>
      <c r="J33">
        <v>7.56</v>
      </c>
      <c r="K33">
        <v>1.37</v>
      </c>
      <c r="L33">
        <v>-5.62</v>
      </c>
      <c r="M33">
        <v>-14.22</v>
      </c>
      <c r="N33">
        <v>0.69</v>
      </c>
    </row>
    <row r="34" spans="1:14" ht="12.75">
      <c r="A34">
        <v>1977</v>
      </c>
      <c r="B34">
        <v>-17.43</v>
      </c>
      <c r="C34">
        <v>-11.06</v>
      </c>
      <c r="D34">
        <v>-2.32</v>
      </c>
      <c r="E34">
        <v>2.12</v>
      </c>
      <c r="F34">
        <v>8.86</v>
      </c>
      <c r="G34">
        <v>10.07</v>
      </c>
      <c r="H34">
        <v>15.35</v>
      </c>
      <c r="I34">
        <v>12.12</v>
      </c>
      <c r="J34">
        <v>11.1</v>
      </c>
      <c r="K34">
        <v>3.06</v>
      </c>
      <c r="L34">
        <v>-1.25</v>
      </c>
      <c r="M34">
        <v>-9.12</v>
      </c>
      <c r="N34">
        <v>1.79</v>
      </c>
    </row>
    <row r="35" spans="1:14" ht="12.75">
      <c r="A35">
        <v>1978</v>
      </c>
      <c r="B35">
        <v>-13.48</v>
      </c>
      <c r="C35">
        <v>-15.85</v>
      </c>
      <c r="D35">
        <v>-8.4</v>
      </c>
      <c r="E35">
        <v>-0.36</v>
      </c>
      <c r="F35">
        <v>7.01</v>
      </c>
      <c r="G35">
        <v>10.52</v>
      </c>
      <c r="H35">
        <v>13.49</v>
      </c>
      <c r="I35">
        <v>13.67</v>
      </c>
      <c r="J35">
        <v>11.32</v>
      </c>
      <c r="K35">
        <v>3.55</v>
      </c>
      <c r="L35">
        <v>-2.19</v>
      </c>
      <c r="M35">
        <v>-9.45</v>
      </c>
      <c r="N35">
        <v>0.82</v>
      </c>
    </row>
    <row r="36" spans="1:14" ht="12.75">
      <c r="A36">
        <v>1979</v>
      </c>
      <c r="B36">
        <v>-15.08</v>
      </c>
      <c r="C36">
        <v>-16.44</v>
      </c>
      <c r="D36">
        <v>-4.81</v>
      </c>
      <c r="E36">
        <v>-0.4</v>
      </c>
      <c r="F36">
        <v>5.36</v>
      </c>
      <c r="G36">
        <v>10.77</v>
      </c>
      <c r="H36">
        <v>13.47</v>
      </c>
      <c r="I36">
        <v>13.07</v>
      </c>
      <c r="J36">
        <v>9.32</v>
      </c>
      <c r="K36">
        <v>3.72</v>
      </c>
      <c r="L36">
        <v>-1.69</v>
      </c>
      <c r="M36">
        <v>-5.97</v>
      </c>
      <c r="N36">
        <v>0.94</v>
      </c>
    </row>
    <row r="37" spans="1:14" ht="12.75">
      <c r="A37">
        <v>1980</v>
      </c>
      <c r="B37">
        <v>-10.74</v>
      </c>
      <c r="C37">
        <v>-12.13</v>
      </c>
      <c r="D37">
        <v>-7.47</v>
      </c>
      <c r="E37">
        <v>1.19</v>
      </c>
      <c r="F37">
        <v>6.88</v>
      </c>
      <c r="G37">
        <v>9.9</v>
      </c>
      <c r="H37">
        <v>14.63</v>
      </c>
      <c r="I37">
        <v>15.25</v>
      </c>
      <c r="J37">
        <v>9.65</v>
      </c>
      <c r="K37">
        <v>1.98</v>
      </c>
      <c r="L37">
        <v>-1.97</v>
      </c>
      <c r="M37">
        <v>-9.7</v>
      </c>
      <c r="N37">
        <v>1.46</v>
      </c>
    </row>
    <row r="38" spans="1:14" ht="12.75">
      <c r="A38">
        <v>1981</v>
      </c>
      <c r="B38">
        <v>-12.83</v>
      </c>
      <c r="C38">
        <v>-8.51</v>
      </c>
      <c r="D38">
        <v>-4.31</v>
      </c>
      <c r="E38">
        <v>1.88</v>
      </c>
      <c r="F38">
        <v>4.69</v>
      </c>
      <c r="G38">
        <v>12</v>
      </c>
      <c r="H38">
        <v>14.07</v>
      </c>
      <c r="I38">
        <v>14.09</v>
      </c>
      <c r="J38">
        <v>8.87</v>
      </c>
      <c r="K38">
        <v>2.29</v>
      </c>
      <c r="L38">
        <v>-1.49</v>
      </c>
      <c r="M38">
        <v>-7.35</v>
      </c>
      <c r="N38">
        <v>1.95</v>
      </c>
    </row>
    <row r="39" spans="1:14" ht="12.75">
      <c r="A39">
        <v>1982</v>
      </c>
      <c r="B39">
        <v>-16.79</v>
      </c>
      <c r="C39">
        <v>-12.5</v>
      </c>
      <c r="D39">
        <v>-6.33</v>
      </c>
      <c r="E39">
        <v>-1.98</v>
      </c>
      <c r="F39">
        <v>9.11</v>
      </c>
      <c r="G39">
        <v>8.37</v>
      </c>
      <c r="H39">
        <v>14.76</v>
      </c>
      <c r="I39">
        <v>12.19</v>
      </c>
      <c r="J39">
        <v>9.52</v>
      </c>
      <c r="K39">
        <v>4.81</v>
      </c>
      <c r="L39">
        <v>-1.41</v>
      </c>
      <c r="M39">
        <v>-3.87</v>
      </c>
      <c r="N39">
        <v>1.32</v>
      </c>
    </row>
    <row r="40" spans="1:14" ht="12.75">
      <c r="A40">
        <v>1983</v>
      </c>
      <c r="B40">
        <v>-8.16</v>
      </c>
      <c r="C40">
        <v>-6.26</v>
      </c>
      <c r="D40">
        <v>-3.56</v>
      </c>
      <c r="E40">
        <v>-0.2</v>
      </c>
      <c r="F40">
        <v>3.93</v>
      </c>
      <c r="G40">
        <v>11.47</v>
      </c>
      <c r="H40">
        <v>16.57</v>
      </c>
      <c r="I40">
        <v>15.74</v>
      </c>
      <c r="J40">
        <v>10.25</v>
      </c>
      <c r="K40">
        <v>4.35</v>
      </c>
      <c r="L40">
        <v>-0.81</v>
      </c>
      <c r="M40">
        <v>-13.29</v>
      </c>
      <c r="N40">
        <v>2.5</v>
      </c>
    </row>
    <row r="41" spans="1:14" ht="12.75">
      <c r="A41">
        <v>1984</v>
      </c>
      <c r="B41">
        <v>-14.05</v>
      </c>
      <c r="C41">
        <v>-5.47</v>
      </c>
      <c r="D41">
        <v>-8.59</v>
      </c>
      <c r="E41">
        <v>1.56</v>
      </c>
      <c r="F41">
        <v>4.75</v>
      </c>
      <c r="G41">
        <v>12.69</v>
      </c>
      <c r="H41">
        <v>13.46</v>
      </c>
      <c r="I41">
        <v>14.86</v>
      </c>
      <c r="J41">
        <v>8.68</v>
      </c>
      <c r="K41">
        <v>5.73</v>
      </c>
      <c r="L41">
        <v>-2.06</v>
      </c>
      <c r="M41">
        <v>-6.91</v>
      </c>
      <c r="N41">
        <v>2.05</v>
      </c>
    </row>
    <row r="42" spans="1:14" ht="12.75">
      <c r="A42">
        <v>1985</v>
      </c>
      <c r="B42">
        <v>-13.17</v>
      </c>
      <c r="C42">
        <v>-11.89</v>
      </c>
      <c r="D42">
        <v>-3.71</v>
      </c>
      <c r="E42">
        <v>2.87</v>
      </c>
      <c r="F42">
        <v>7.4</v>
      </c>
      <c r="G42">
        <v>9.75</v>
      </c>
      <c r="H42">
        <v>13.44</v>
      </c>
      <c r="I42">
        <v>13.18</v>
      </c>
      <c r="J42">
        <v>10.71</v>
      </c>
      <c r="K42">
        <v>4.37</v>
      </c>
      <c r="L42">
        <v>-2</v>
      </c>
      <c r="M42">
        <v>-12.39</v>
      </c>
      <c r="N42">
        <v>1.55</v>
      </c>
    </row>
    <row r="43" spans="1:14" ht="12.75">
      <c r="A43">
        <v>1986</v>
      </c>
      <c r="B43">
        <v>-11.19</v>
      </c>
      <c r="C43">
        <v>-10.63</v>
      </c>
      <c r="D43">
        <v>-4.58</v>
      </c>
      <c r="E43">
        <v>2.8</v>
      </c>
      <c r="F43">
        <v>7.75</v>
      </c>
      <c r="G43">
        <v>10.51</v>
      </c>
      <c r="H43">
        <v>15.63</v>
      </c>
      <c r="I43">
        <v>12.2</v>
      </c>
      <c r="J43">
        <v>10.67</v>
      </c>
      <c r="K43">
        <v>4.25</v>
      </c>
      <c r="L43">
        <v>-3.78</v>
      </c>
      <c r="M43">
        <v>-5.82</v>
      </c>
      <c r="N43">
        <v>2.32</v>
      </c>
    </row>
    <row r="44" spans="1:14" ht="12.75">
      <c r="A44">
        <v>1987</v>
      </c>
      <c r="B44">
        <v>-8.54</v>
      </c>
      <c r="C44">
        <v>-7.36</v>
      </c>
      <c r="D44">
        <v>-3.64</v>
      </c>
      <c r="E44">
        <v>2.26</v>
      </c>
      <c r="F44">
        <v>7.99</v>
      </c>
      <c r="G44">
        <v>13.58</v>
      </c>
      <c r="H44">
        <v>16.23</v>
      </c>
      <c r="I44">
        <v>14.51</v>
      </c>
      <c r="J44">
        <v>10.28</v>
      </c>
      <c r="K44">
        <v>1.61</v>
      </c>
      <c r="L44">
        <v>-0.17</v>
      </c>
      <c r="M44">
        <v>-4.32</v>
      </c>
      <c r="N44">
        <v>3.54</v>
      </c>
    </row>
    <row r="45" spans="1:14" ht="12.75">
      <c r="A45">
        <v>1988</v>
      </c>
      <c r="B45">
        <v>-12.81</v>
      </c>
      <c r="C45">
        <v>-12.94</v>
      </c>
      <c r="D45">
        <v>-5.7</v>
      </c>
      <c r="E45">
        <v>0.48</v>
      </c>
      <c r="F45">
        <v>6.66</v>
      </c>
      <c r="G45">
        <v>11.79</v>
      </c>
      <c r="H45">
        <v>15.26</v>
      </c>
      <c r="I45">
        <v>16.03</v>
      </c>
      <c r="J45">
        <v>9.93</v>
      </c>
      <c r="K45">
        <v>1.52</v>
      </c>
      <c r="L45">
        <v>-0.09</v>
      </c>
      <c r="M45">
        <v>-8.66</v>
      </c>
      <c r="N45">
        <v>1.79</v>
      </c>
    </row>
    <row r="46" spans="1:14" ht="12.75">
      <c r="A46">
        <v>1989</v>
      </c>
      <c r="B46">
        <v>-7.61</v>
      </c>
      <c r="C46">
        <v>-13.51</v>
      </c>
      <c r="D46">
        <v>-8.02</v>
      </c>
      <c r="E46">
        <v>-0.34</v>
      </c>
      <c r="F46">
        <v>5.6</v>
      </c>
      <c r="G46">
        <v>11.29</v>
      </c>
      <c r="H46">
        <v>14.8</v>
      </c>
      <c r="I46">
        <v>13.53</v>
      </c>
      <c r="J46">
        <v>8.31</v>
      </c>
      <c r="K46">
        <v>3.75</v>
      </c>
      <c r="L46">
        <v>-3.98</v>
      </c>
      <c r="M46">
        <v>-14.24</v>
      </c>
      <c r="N46">
        <v>0.8</v>
      </c>
    </row>
    <row r="47" spans="1:14" ht="12.75">
      <c r="A47">
        <v>1990</v>
      </c>
      <c r="B47">
        <v>-6.44</v>
      </c>
      <c r="C47">
        <v>-9.39</v>
      </c>
      <c r="D47">
        <v>-3.93</v>
      </c>
      <c r="E47">
        <v>1.74</v>
      </c>
      <c r="F47">
        <v>5.05</v>
      </c>
      <c r="G47">
        <v>11.77</v>
      </c>
      <c r="H47">
        <v>14.2</v>
      </c>
      <c r="I47">
        <v>13.82</v>
      </c>
      <c r="J47">
        <v>10.4</v>
      </c>
      <c r="K47">
        <v>2.9</v>
      </c>
      <c r="L47">
        <v>-0.23</v>
      </c>
      <c r="M47">
        <v>-7.7</v>
      </c>
      <c r="N47">
        <v>2.68</v>
      </c>
    </row>
    <row r="48" spans="1:14" ht="12.75">
      <c r="A48">
        <v>1991</v>
      </c>
      <c r="B48">
        <v>-12.3</v>
      </c>
      <c r="C48">
        <v>-8.06</v>
      </c>
      <c r="D48">
        <v>-3.99</v>
      </c>
      <c r="E48">
        <v>2.99</v>
      </c>
      <c r="F48">
        <v>9.87</v>
      </c>
      <c r="G48">
        <v>13.61</v>
      </c>
      <c r="H48">
        <v>15.24</v>
      </c>
      <c r="I48">
        <v>14.63</v>
      </c>
      <c r="J48">
        <v>9.02</v>
      </c>
      <c r="K48">
        <v>4.12</v>
      </c>
      <c r="L48">
        <v>-3.87</v>
      </c>
      <c r="M48">
        <v>-7.17</v>
      </c>
      <c r="N48">
        <v>2.84</v>
      </c>
    </row>
    <row r="49" spans="1:14" ht="12.75">
      <c r="A49">
        <v>1992</v>
      </c>
      <c r="B49">
        <v>-7.78</v>
      </c>
      <c r="C49">
        <v>-6.94</v>
      </c>
      <c r="D49">
        <v>-5.71</v>
      </c>
      <c r="E49">
        <v>0.18</v>
      </c>
      <c r="F49">
        <v>5.5</v>
      </c>
      <c r="G49">
        <v>9.54</v>
      </c>
      <c r="H49">
        <v>12.34</v>
      </c>
      <c r="I49">
        <v>11.43</v>
      </c>
      <c r="J49">
        <v>9.08</v>
      </c>
      <c r="K49">
        <v>2.85</v>
      </c>
      <c r="L49">
        <v>-1.72</v>
      </c>
      <c r="M49">
        <v>-6.57</v>
      </c>
      <c r="N49">
        <v>1.85</v>
      </c>
    </row>
    <row r="50" spans="1:14" ht="12.75">
      <c r="A50">
        <v>1993</v>
      </c>
      <c r="B50">
        <v>-9.93</v>
      </c>
      <c r="C50">
        <v>-11.84</v>
      </c>
      <c r="D50">
        <v>-5.97</v>
      </c>
      <c r="E50">
        <v>-0.2</v>
      </c>
      <c r="F50">
        <v>6.64</v>
      </c>
      <c r="G50">
        <v>11.1</v>
      </c>
      <c r="H50">
        <v>15.45</v>
      </c>
      <c r="I50">
        <v>15.29</v>
      </c>
      <c r="J50">
        <v>7.64</v>
      </c>
      <c r="K50">
        <v>2.52</v>
      </c>
      <c r="L50">
        <v>-2.35</v>
      </c>
      <c r="M50">
        <v>-6.69</v>
      </c>
      <c r="N50">
        <v>1.81</v>
      </c>
    </row>
    <row r="51" spans="1:14" ht="12.75">
      <c r="A51">
        <v>1994</v>
      </c>
      <c r="B51">
        <v>-16.71</v>
      </c>
      <c r="C51">
        <v>-14.49</v>
      </c>
      <c r="D51">
        <v>-5.42</v>
      </c>
      <c r="E51">
        <v>0.53</v>
      </c>
      <c r="F51">
        <v>5.22</v>
      </c>
      <c r="G51">
        <v>12.19</v>
      </c>
      <c r="H51">
        <v>14.63</v>
      </c>
      <c r="I51">
        <v>12.83</v>
      </c>
      <c r="J51">
        <v>11.24</v>
      </c>
      <c r="K51">
        <v>5.3</v>
      </c>
      <c r="L51">
        <v>-0.1</v>
      </c>
      <c r="M51">
        <v>-4.31</v>
      </c>
      <c r="N51">
        <v>1.74</v>
      </c>
    </row>
    <row r="52" spans="1:14" ht="12.75">
      <c r="A52">
        <v>1995</v>
      </c>
      <c r="B52">
        <v>-8.67</v>
      </c>
      <c r="C52">
        <v>-10.82</v>
      </c>
      <c r="D52">
        <v>-4.06</v>
      </c>
      <c r="E52">
        <v>-0.82</v>
      </c>
      <c r="F52">
        <v>6.05</v>
      </c>
      <c r="G52">
        <v>13.65</v>
      </c>
      <c r="H52">
        <v>15.44</v>
      </c>
      <c r="I52">
        <v>17.83</v>
      </c>
      <c r="J52">
        <v>8.09</v>
      </c>
      <c r="K52">
        <v>5.28</v>
      </c>
      <c r="L52">
        <v>-5.52</v>
      </c>
      <c r="M52">
        <v>-10.14</v>
      </c>
      <c r="N52">
        <v>2.19</v>
      </c>
    </row>
    <row r="53" spans="1:14" ht="12.75">
      <c r="A53">
        <v>1996</v>
      </c>
      <c r="B53">
        <v>-13.36</v>
      </c>
      <c r="C53">
        <v>-11.9</v>
      </c>
      <c r="D53">
        <v>-8.92</v>
      </c>
      <c r="E53">
        <v>-1.44</v>
      </c>
      <c r="F53">
        <v>5.1</v>
      </c>
      <c r="G53">
        <v>12.25</v>
      </c>
      <c r="H53">
        <v>12.69</v>
      </c>
      <c r="I53">
        <v>14.13</v>
      </c>
      <c r="J53">
        <v>10.28</v>
      </c>
      <c r="K53">
        <v>3.44</v>
      </c>
      <c r="L53">
        <v>-4.21</v>
      </c>
      <c r="M53">
        <v>-6.88</v>
      </c>
      <c r="N53">
        <v>0.93</v>
      </c>
    </row>
    <row r="54" spans="1:14" ht="12.75">
      <c r="A54">
        <v>1997</v>
      </c>
      <c r="B54">
        <v>-12.39</v>
      </c>
      <c r="C54">
        <v>-8.79</v>
      </c>
      <c r="D54">
        <v>-5.63</v>
      </c>
      <c r="E54">
        <v>-1.14</v>
      </c>
      <c r="F54">
        <v>3.37</v>
      </c>
      <c r="G54">
        <v>12.02</v>
      </c>
      <c r="H54">
        <v>13.94</v>
      </c>
      <c r="I54">
        <v>12.51</v>
      </c>
      <c r="J54">
        <v>9.96</v>
      </c>
      <c r="K54">
        <v>3.67</v>
      </c>
      <c r="L54">
        <v>-2.68</v>
      </c>
      <c r="M54">
        <v>-4.3</v>
      </c>
      <c r="N54">
        <v>1.71</v>
      </c>
    </row>
    <row r="55" spans="1:14" ht="12.75">
      <c r="A55">
        <v>1998</v>
      </c>
      <c r="B55">
        <v>-7.32</v>
      </c>
      <c r="C55">
        <v>-3.33</v>
      </c>
      <c r="D55">
        <v>-3.62</v>
      </c>
      <c r="E55">
        <v>1.82</v>
      </c>
      <c r="F55">
        <v>9.36</v>
      </c>
      <c r="G55">
        <v>12.08</v>
      </c>
      <c r="H55">
        <v>14.69</v>
      </c>
      <c r="I55">
        <v>15.33</v>
      </c>
      <c r="J55">
        <v>11.22</v>
      </c>
      <c r="K55">
        <v>5.38</v>
      </c>
      <c r="L55">
        <v>0.57</v>
      </c>
      <c r="M55">
        <v>-5.58</v>
      </c>
      <c r="N55">
        <v>4.22</v>
      </c>
    </row>
    <row r="56" spans="1:14" ht="12.75">
      <c r="A56">
        <v>1999</v>
      </c>
      <c r="B56">
        <v>-12.24</v>
      </c>
      <c r="C56">
        <v>-6.55</v>
      </c>
      <c r="D56">
        <v>-5.65</v>
      </c>
      <c r="E56">
        <v>2.18</v>
      </c>
      <c r="F56">
        <v>8.23</v>
      </c>
      <c r="G56">
        <v>12.99</v>
      </c>
      <c r="H56">
        <v>16.86</v>
      </c>
      <c r="I56">
        <v>13.4</v>
      </c>
      <c r="J56">
        <v>8.84</v>
      </c>
      <c r="K56">
        <v>2.89</v>
      </c>
      <c r="L56">
        <v>0.19</v>
      </c>
      <c r="M56">
        <v>-6.81</v>
      </c>
      <c r="N56">
        <v>2.86</v>
      </c>
    </row>
    <row r="57" ht="12.75">
      <c r="A57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Hunter</dc:creator>
  <cp:keywords/>
  <dc:description/>
  <cp:lastModifiedBy>Stanley Keith Martin</cp:lastModifiedBy>
  <dcterms:created xsi:type="dcterms:W3CDTF">1998-05-11T13:13:39Z</dcterms:created>
  <dcterms:modified xsi:type="dcterms:W3CDTF">2001-11-16T15:49:26Z</dcterms:modified>
  <cp:category/>
  <cp:version/>
  <cp:contentType/>
  <cp:contentStatus/>
</cp:coreProperties>
</file>