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2120" windowHeight="9120" activeTab="0"/>
  </bookViews>
  <sheets>
    <sheet name="Data" sheetId="1" r:id="rId1"/>
    <sheet name="Notes" sheetId="2" r:id="rId2"/>
    <sheet name="2007" sheetId="3" r:id="rId3"/>
    <sheet name="2006" sheetId="4" r:id="rId4"/>
    <sheet name="Sheet2" sheetId="5" r:id="rId5"/>
  </sheets>
  <definedNames>
    <definedName name="_xlnm.Print_Area" localSheetId="3">'2006'!$A$1:$AD$83</definedName>
    <definedName name="_xlnm.Print_Area" localSheetId="2">'2007'!$A$1:$AB$83</definedName>
    <definedName name="_xlnm.Print_Area" localSheetId="0">'Data'!$B$1:$H$66</definedName>
  </definedNames>
  <calcPr fullCalcOnLoad="1"/>
</workbook>
</file>

<file path=xl/sharedStrings.xml><?xml version="1.0" encoding="utf-8"?>
<sst xmlns="http://schemas.openxmlformats.org/spreadsheetml/2006/main" count="565" uniqueCount="254">
  <si>
    <t xml:space="preserve"> </t>
  </si>
  <si>
    <t xml:space="preserve">Mailing </t>
  </si>
  <si>
    <t xml:space="preserve">Number </t>
  </si>
  <si>
    <t xml:space="preserve">Paid </t>
  </si>
  <si>
    <t xml:space="preserve">Monthly </t>
  </si>
  <si>
    <t xml:space="preserve">Address </t>
  </si>
  <si>
    <t xml:space="preserve">Retired </t>
  </si>
  <si>
    <t xml:space="preserve">By DOD </t>
  </si>
  <si>
    <t xml:space="preserve">Payment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</si>
  <si>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</si>
  <si>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</si>
  <si>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</si>
  <si>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</si>
  <si>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</si>
  <si>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</si>
  <si>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</si>
  <si>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</si>
  <si>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 OF COLUMBIA </t>
  </si>
  <si>
    <t xml:space="preserve">FLORIDA </t>
  </si>
  <si>
    <t xml:space="preserve">GEORGIA </t>
  </si>
  <si>
    <t xml:space="preserve">GUAM, MI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</si>
  <si>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</si>
  <si>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</si>
  <si>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</si>
  <si>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</si>
  <si>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</si>
  <si>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</si>
  <si>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</si>
  <si>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</si>
  <si>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</si>
  <si>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</si>
  <si>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</si>
  <si>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</si>
  <si>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</si>
  <si>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</si>
  <si>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</si>
  <si>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</si>
  <si>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</si>
  <si>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</si>
  <si>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</si>
  <si>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</si>
  <si>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</si>
  <si>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</si>
  <si>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</si>
  <si>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</si>
  <si>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</si>
  <si>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</si>
  <si>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</si>
  <si>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</si>
  <si>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PUERTO RICO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</si>
  <si>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</si>
  <si>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</si>
  <si>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</si>
  <si>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</si>
  <si>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</si>
  <si>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</si>
  <si>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</si>
  <si>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</si>
  <si>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VIRGIN ISLANDS </t>
  </si>
  <si>
    <t xml:space="preserve">WASHINGTON </t>
  </si>
  <si>
    <t xml:space="preserve">WEST VIRGINIA </t>
  </si>
  <si>
    <t xml:space="preserve">WISCONSIN </t>
  </si>
  <si>
    <t xml:space="preserve">WYOMING </t>
  </si>
  <si>
    <t xml:space="preserve">OTHER </t>
  </si>
  <si>
    <t>$proc$compose autorecur acsd statab09 p0334 $proc$</t>
  </si>
  <si>
    <t>[45page]&lt;pn;4;334&gt;&lt;px;;2&gt;National Security and Veterans Affairs&lt;pa&gt;</t>
  </si>
  <si>
    <t>U.S. total</t>
  </si>
  <si>
    <t xml:space="preserve">Total </t>
  </si>
  <si>
    <t xml:space="preserve">[As of September 30. The data published in this report is produced from the </t>
  </si>
  <si>
    <t xml:space="preserve">files maintained by the Defense Manpower Data Center (DMDC). This report </t>
  </si>
  <si>
    <t>Any grouping of members by address reflects mailing, not necessarily residence address.</t>
  </si>
  <si>
    <t xml:space="preserve">The data is preliminary because of reporting delays. The information about </t>
  </si>
  <si>
    <t>compiles data primarily from the "Retiree Pay and Survivor Pay" files.</t>
  </si>
  <si>
    <t>AK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</si>
  <si>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</si>
  <si>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</si>
  <si>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</si>
  <si>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</si>
  <si>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</si>
  <si>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</si>
  <si>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</si>
  <si>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</si>
  <si>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</si>
  <si>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</si>
  <si>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</si>
  <si>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</si>
  <si>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</si>
  <si>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</si>
  <si>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</si>
  <si>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</si>
  <si>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</si>
  <si>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</si>
  <si>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</si>
  <si>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</si>
  <si>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</si>
  <si>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</si>
  <si>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</si>
  <si>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</si>
  <si>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</si>
  <si>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</si>
  <si>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</si>
  <si>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</si>
  <si>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</si>
  <si>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</si>
  <si>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</si>
  <si>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</si>
  <si>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</si>
  <si>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</si>
  <si>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</si>
  <si>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</si>
  <si>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</si>
  <si>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</si>
  <si>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</si>
  <si>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</si>
  <si>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</si>
  <si>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</si>
  <si>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</si>
  <si>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</si>
  <si>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</si>
  <si>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</si>
  <si>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</si>
  <si>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</si>
  <si>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</si>
  <si>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&lt;lp;6q&gt;AL</t>
  </si>
  <si>
    <t>\n\nGU</t>
  </si>
  <si>
    <t>\n\nVI</t>
  </si>
  <si>
    <t xml:space="preserve">\n\nOTHER </t>
  </si>
  <si>
    <t xml:space="preserve">\n\nPR </t>
  </si>
  <si>
    <t>years of service or the disability is at least 30 percent (under a standard schedule of rating</t>
  </si>
  <si>
    <t>disabilities by the Veterans Administration) and either (1) the member has at least eight years of</t>
  </si>
  <si>
    <t>service; (2) the disability results from active duty; or (3) the disability occurred in the line of</t>
  </si>
  <si>
    <t xml:space="preserve">processed in time to be included in this report. Only those members in plans administered by  </t>
  </si>
  <si>
    <t>Table 497. Title - Military Retirement System</t>
  </si>
  <si>
    <t xml:space="preserve">many members who retired or died within one month of the September 30 reporting date was not </t>
  </si>
  <si>
    <t xml:space="preserve">   &lt;lp;6q&gt;&lt;chgrow;bold&gt;U.S. </t>
  </si>
  <si>
    <r>
      <t xml:space="preserve">&lt;http://www.defenselink.mil/actuary/statbook2006.pdf&gt;, </t>
    </r>
    <r>
      <rPr>
        <i/>
        <sz val="12"/>
        <rFont val="Courier New"/>
        <family val="3"/>
      </rPr>
      <t>Introduction and Overview]</t>
    </r>
  </si>
  <si>
    <t xml:space="preserve">payment </t>
  </si>
  <si>
    <t xml:space="preserve">duty during a time of war or national emergency or certain other time periods. </t>
  </si>
  <si>
    <t>$del</t>
  </si>
  <si>
    <t xml:space="preserve">    &lt;chgrow;bold&gt;Total /3</t>
  </si>
  <si>
    <t>retired /1</t>
  </si>
  <si>
    <t>disabled /1</t>
  </si>
  <si>
    <t xml:space="preserve">\1 Represents military personnel (officers and enlisted) receiving and not receiving pay from DoD.\n\n </t>
  </si>
  <si>
    <t>\2 A disabled military member is entitled to disability retired pay if the member has at least 20</t>
  </si>
  <si>
    <t>Payment in thousands (3,253,634 represents 3,253,634,000).</t>
  </si>
  <si>
    <t>abled /1 /2</t>
  </si>
  <si>
    <t>Dis-</t>
  </si>
  <si>
    <t>Non-</t>
  </si>
  <si>
    <t>Footnotes</t>
  </si>
  <si>
    <t>Source: Department of Defense, Office of the Actuary, Statistical Report, Fiscal Year 2006. Issued May 2007.</t>
  </si>
  <si>
    <t xml:space="preserve">Please see the report for more details.\n\n </t>
  </si>
  <si>
    <t xml:space="preserve">Only those members in plans administered by the Department of Defense (DoD) are included in </t>
  </si>
  <si>
    <t xml:space="preserve">this table. The data is preliminary because of reporting delays due to the information about </t>
  </si>
  <si>
    <t xml:space="preserve">[As of September 30. The data published in this report are produced from the </t>
  </si>
  <si>
    <t xml:space="preserve">were not processed in time to be included in this report. For more information, please see </t>
  </si>
  <si>
    <t xml:space="preserve">many members who retired or died within one month of the September 30 reporting date. These data  </t>
  </si>
  <si>
    <t>Please see the report for more details.</t>
  </si>
  <si>
    <t>\1 Represents military personnel (officers and enlisted) receiving and not receiving pay from DoD.</t>
  </si>
  <si>
    <t>\3 Includes States, U.S. Territories and retirees living in foreign countries (Other).</t>
  </si>
  <si>
    <t>- - - - - - - - - - - - - - -     OFFICERS     - - - - - - - - - - - - - - -</t>
  </si>
  <si>
    <t>- - - - - - - - - - - - - - -     ENLISTED     - - - - - - - - - - - - - - -</t>
  </si>
  <si>
    <t>------------   DOD   ------------</t>
  </si>
  <si>
    <t>------------  DISABLED  ------------</t>
  </si>
  <si>
    <t>Mailing</t>
  </si>
  <si>
    <t>Number</t>
  </si>
  <si>
    <t>Monthly</t>
  </si>
  <si>
    <t>Address</t>
  </si>
  <si>
    <t>Retired</t>
  </si>
  <si>
    <t>Payment</t>
  </si>
  <si>
    <t>TOTAL</t>
  </si>
  <si>
    <t xml:space="preserve">       NON-DISABLED &amp; RESERVE</t>
  </si>
  <si>
    <t>Total</t>
  </si>
  <si>
    <t>Table 497. Title - Military Retirement System: 2007</t>
  </si>
  <si>
    <t xml:space="preserve">  &lt;lp;6q&gt;&lt;chgrow;bold&gt;U.S. </t>
  </si>
  <si>
    <t>Source: Department of Defense, Office of the Actuary, Statistical Report, Fiscal Year 2007. Issued May 2008.</t>
  </si>
  <si>
    <t>disabilities by the Veterans Administration) and either (a) the member has at least eight years of</t>
  </si>
  <si>
    <t>service; (b) the disability results from active duty; or (c) the disability occurred in the line of</t>
  </si>
  <si>
    <t>\&lt;http://www.defenselink.mil/actuary/\&gt;.</t>
  </si>
  <si>
    <t>32,252&lt;eb&gt;</t>
  </si>
  <si>
    <t xml:space="preserve">   Payment</t>
  </si>
  <si>
    <t>Retired military personnel /1</t>
  </si>
  <si>
    <t>Disabled /2</t>
  </si>
  <si>
    <t>Non-disabled</t>
  </si>
  <si>
    <t>State or other area</t>
  </si>
  <si>
    <t xml:space="preserve">\3 Includes States, U.S. Territories and retirees living in foreign countries. </t>
  </si>
  <si>
    <t>Table 497. Military Retirement System: 2007.</t>
  </si>
  <si>
    <t>[Payment in millions of dollars (3,430 represents $3,430,000,000).</t>
  </si>
  <si>
    <r>
      <t>As of September 30.</t>
    </r>
    <r>
      <rPr>
        <sz val="12"/>
        <rFont val="Courier New"/>
        <family val="0"/>
      </rPr>
      <t xml:space="preserve"> The data published in this report are produced from the </t>
    </r>
  </si>
  <si>
    <t xml:space="preserve">this table. The data are preliminary because of reporting delays due to the information about </t>
  </si>
  <si>
    <r>
      <t>Introduction and Overview,</t>
    </r>
    <r>
      <rPr>
        <sz val="12"/>
        <rFont val="Courier New"/>
        <family val="0"/>
      </rPr>
      <t xml:space="preserve"> \&lt;http://www.defenselink.mil/actuary/statbook2007.pdf</t>
    </r>
    <r>
      <rPr>
        <i/>
        <sz val="12"/>
        <rFont val="Courier New"/>
        <family val="3"/>
      </rPr>
      <t>]</t>
    </r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</si>
  <si>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</si>
  <si>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</si>
  <si>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</si>
  <si>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</si>
  <si>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</si>
  <si>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</si>
  <si>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</si>
  <si>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</si>
  <si>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>District of Columbia</t>
  </si>
  <si>
    <t xml:space="preserve">Florida </t>
  </si>
  <si>
    <t xml:space="preserve">Georgia </t>
  </si>
  <si>
    <t xml:space="preserve">Hawaii </t>
  </si>
  <si>
    <t xml:space="preserve">Idaho </t>
  </si>
  <si>
    <t>Illinois</t>
  </si>
  <si>
    <t xml:space="preserve">Indiana </t>
  </si>
  <si>
    <t>Iowa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</si>
  <si>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</si>
  <si>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</si>
  <si>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</si>
  <si>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</si>
  <si>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</si>
  <si>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</si>
  <si>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</si>
  <si>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</si>
  <si>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</si>
  <si>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</si>
  <si>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</si>
  <si>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</si>
  <si>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</si>
  <si>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</si>
  <si>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</si>
  <si>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</si>
  <si>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</si>
  <si>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</si>
  <si>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</si>
  <si>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</si>
  <si>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</si>
  <si>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</si>
  <si>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</si>
  <si>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</si>
  <si>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</si>
  <si>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</si>
  <si>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</si>
  <si>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</si>
  <si>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</si>
  <si>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</si>
  <si>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</si>
  <si>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</si>
  <si>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</si>
  <si>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</si>
  <si>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</si>
  <si>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>United States</t>
  </si>
  <si>
    <t xml:space="preserve">  Guam</t>
  </si>
  <si>
    <t xml:space="preserve">  Puerto Rico</t>
  </si>
  <si>
    <t xml:space="preserve">  Virgin Island</t>
  </si>
  <si>
    <t xml:space="preserve">  Foreign countries</t>
  </si>
  <si>
    <t>Please see report for more details.</t>
  </si>
  <si>
    <t xml:space="preserve">                Total \3  </t>
  </si>
  <si>
    <t>Source: U.S. Department of Defense, Office of the Actuary, Statistical Report, Fiscal Year 2007. Issued May 2008.</t>
  </si>
  <si>
    <t>FOOTNOTES</t>
  </si>
  <si>
    <t>Back to data.</t>
  </si>
  <si>
    <t>See notes.</t>
  </si>
  <si>
    <t>INTERNET LINK</t>
  </si>
  <si>
    <t>http://www.defenselink.mil/actuary/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</si>
</sst>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#,##0___)"/>
    <numFmt numFmtId="166" formatCode="#,##0__"/>
  </numFmts>
  <fonts count="8">
    <font>
      <sz val="12"/>
      <name val="Courier New"/>
      <family val="0"/>
    </font>
    <font>
      <i/>
      <sz val="12"/>
      <name val="Courier New"/>
      <family val="3"/>
    </font>
    <font>
      <b/>
      <sz val="12"/>
      <name val="Courier New"/>
      <family val="3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2" fillId="0" borderId="0" xfId="0" applyFont="1" applyAlignment="1" quotePrefix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4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1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5" fontId="0" fillId="0" borderId="6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165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6" xfId="0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9" xfId="0" applyNumberFormat="1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Continuous"/>
    </xf>
    <xf numFmtId="0" fontId="0" fillId="0" borderId="5" xfId="0" applyFill="1" applyBorder="1" applyAlignment="1">
      <alignment horizontal="centerContinuous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/>
    </xf>
    <xf numFmtId="0" fontId="6" fillId="0" borderId="0" xfId="20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showGridLines="0" tabSelected="1" zoomScale="75" zoomScaleNormal="75"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8.796875" defaultRowHeight="15.75"/>
  <cols>
    <col min="1" max="1" width="27.09765625" style="0" customWidth="1"/>
    <col min="2" max="2" width="13.69921875" style="0" customWidth="1"/>
    <col min="3" max="4" width="13.69921875" style="5" customWidth="1"/>
    <col min="5" max="5" width="11.69921875" style="0" customWidth="1"/>
    <col min="6" max="6" width="14.59765625" style="24" customWidth="1"/>
    <col min="7" max="7" width="14.796875" style="24" customWidth="1"/>
    <col min="8" max="28" width="14.59765625" style="24" customWidth="1"/>
    <col min="29" max="16384" width="14.59765625" style="0" customWidth="1"/>
  </cols>
  <sheetData>
    <row r="1" ht="15.75">
      <c r="A1" t="s">
        <v>185</v>
      </c>
    </row>
    <row r="3" ht="15.75">
      <c r="A3" s="72" t="s">
        <v>251</v>
      </c>
    </row>
    <row r="5" spans="1:5" ht="15.75">
      <c r="A5" s="14"/>
      <c r="B5" s="64" t="s">
        <v>180</v>
      </c>
      <c r="C5" s="65"/>
      <c r="D5" s="65"/>
      <c r="E5" s="63" t="s">
        <v>165</v>
      </c>
    </row>
    <row r="6" spans="1:5" ht="15.75" customHeight="1">
      <c r="A6" s="66" t="s">
        <v>183</v>
      </c>
      <c r="B6" s="57" t="s">
        <v>171</v>
      </c>
      <c r="C6" s="58" t="s">
        <v>181</v>
      </c>
      <c r="D6" s="58" t="s">
        <v>182</v>
      </c>
      <c r="E6" s="59" t="s">
        <v>179</v>
      </c>
    </row>
    <row r="7" spans="1:7" ht="16.5">
      <c r="A7" t="s">
        <v>247</v>
      </c>
      <c r="B7" s="70">
        <v>1983467</v>
      </c>
      <c r="C7" s="53">
        <v>179236</v>
      </c>
      <c r="D7" s="53">
        <v>1804231</v>
      </c>
      <c r="E7" s="60">
        <v>3429.7224002999988</v>
      </c>
      <c r="F7" s="23"/>
      <c r="G7" s="23"/>
    </row>
    <row r="8" spans="1:5" ht="16.5">
      <c r="A8" s="68" t="s">
        <v>241</v>
      </c>
      <c r="B8" s="60">
        <v>1943765</v>
      </c>
      <c r="C8" s="54">
        <v>176035</v>
      </c>
      <c r="D8" s="54">
        <v>1767730</v>
      </c>
      <c r="E8" s="60">
        <v>3366.9027784999844</v>
      </c>
    </row>
    <row r="9" spans="1:18" ht="15.75">
      <c r="A9" t="s">
        <v>190</v>
      </c>
      <c r="B9" s="71">
        <v>53982</v>
      </c>
      <c r="C9" s="9">
        <v>4370</v>
      </c>
      <c r="D9" s="9">
        <v>49612</v>
      </c>
      <c r="E9" s="61">
        <v>91.4881194799994</v>
      </c>
      <c r="F9" s="23"/>
      <c r="G9" s="23"/>
      <c r="J9" s="23"/>
      <c r="K9" s="23"/>
      <c r="L9" s="23"/>
      <c r="M9" s="23"/>
      <c r="N9" s="23"/>
      <c r="O9" s="23"/>
      <c r="P9" s="23"/>
      <c r="Q9" s="23"/>
      <c r="R9" s="23"/>
    </row>
    <row r="10" spans="1:18" ht="15.75">
      <c r="A10" t="s">
        <v>191</v>
      </c>
      <c r="B10" s="61">
        <v>9261</v>
      </c>
      <c r="C10" s="9">
        <v>575</v>
      </c>
      <c r="D10" s="9">
        <v>8686</v>
      </c>
      <c r="E10" s="61">
        <v>14.954725100000015</v>
      </c>
      <c r="F10" s="23"/>
      <c r="G10" s="23"/>
      <c r="K10" s="23"/>
      <c r="L10" s="23"/>
      <c r="M10" s="23"/>
      <c r="N10" s="23"/>
      <c r="R10" s="23"/>
    </row>
    <row r="11" spans="1:18" ht="15.75">
      <c r="A11" t="s">
        <v>192</v>
      </c>
      <c r="B11" s="61">
        <v>53497</v>
      </c>
      <c r="C11" s="9">
        <v>4559</v>
      </c>
      <c r="D11" s="9">
        <v>48938</v>
      </c>
      <c r="E11" s="61">
        <v>96.28644927999989</v>
      </c>
      <c r="F11" s="23"/>
      <c r="G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ht="15.75">
      <c r="A12" t="s">
        <v>193</v>
      </c>
      <c r="B12" s="61">
        <v>25381</v>
      </c>
      <c r="C12" s="9">
        <v>2367</v>
      </c>
      <c r="D12" s="9">
        <v>23014</v>
      </c>
      <c r="E12" s="61">
        <v>39.294154119999824</v>
      </c>
      <c r="F12" s="23"/>
      <c r="G12" s="23"/>
      <c r="K12" s="23"/>
      <c r="L12" s="23"/>
      <c r="M12" s="23"/>
      <c r="N12" s="23"/>
      <c r="O12" s="23"/>
      <c r="R12" s="23"/>
    </row>
    <row r="13" spans="1:18" ht="15.75">
      <c r="A13" t="s">
        <v>194</v>
      </c>
      <c r="B13" s="61">
        <v>170320</v>
      </c>
      <c r="C13" s="9">
        <v>15987</v>
      </c>
      <c r="D13" s="9">
        <v>154333</v>
      </c>
      <c r="E13" s="61">
        <v>300.6969332199966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ht="15.75">
      <c r="A14" t="s">
        <v>195</v>
      </c>
      <c r="B14" s="62">
        <v>47699</v>
      </c>
      <c r="C14" s="9">
        <v>3713</v>
      </c>
      <c r="D14" s="9">
        <v>43986</v>
      </c>
      <c r="E14" s="62">
        <v>95.39620314999958</v>
      </c>
      <c r="F14" s="23"/>
      <c r="G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ht="15.75">
      <c r="A15" t="s">
        <v>196</v>
      </c>
      <c r="B15" s="62">
        <v>10660</v>
      </c>
      <c r="C15" s="9">
        <v>1318</v>
      </c>
      <c r="D15" s="9">
        <v>9342</v>
      </c>
      <c r="E15" s="62">
        <v>16.20367081000002</v>
      </c>
      <c r="F15" s="23"/>
      <c r="G15" s="23"/>
      <c r="K15" s="23"/>
      <c r="L15" s="23"/>
      <c r="M15" s="23"/>
      <c r="N15" s="23"/>
      <c r="O15" s="23"/>
      <c r="R15" s="23"/>
    </row>
    <row r="16" spans="1:18" ht="15.75">
      <c r="A16" t="s">
        <v>197</v>
      </c>
      <c r="B16" s="62">
        <v>7986</v>
      </c>
      <c r="C16" s="9">
        <v>549</v>
      </c>
      <c r="D16" s="9">
        <v>7437</v>
      </c>
      <c r="E16" s="62">
        <v>12.74962494000004</v>
      </c>
      <c r="F16" s="23"/>
      <c r="G16" s="23"/>
      <c r="K16" s="23"/>
      <c r="L16" s="23"/>
      <c r="M16" s="23"/>
      <c r="N16" s="23"/>
      <c r="R16" s="23"/>
    </row>
    <row r="17" spans="1:18" ht="15.75">
      <c r="A17" t="s">
        <v>198</v>
      </c>
      <c r="B17" s="62">
        <v>3060</v>
      </c>
      <c r="C17" s="9">
        <v>461</v>
      </c>
      <c r="D17" s="9">
        <v>2599</v>
      </c>
      <c r="E17" s="62">
        <v>5.370941630000001</v>
      </c>
      <c r="G17" s="23"/>
      <c r="K17" s="23"/>
      <c r="L17" s="23"/>
      <c r="M17" s="23"/>
      <c r="N17" s="23"/>
      <c r="R17" s="23"/>
    </row>
    <row r="18" spans="1:18" ht="15.75">
      <c r="A18" t="s">
        <v>199</v>
      </c>
      <c r="B18" s="62">
        <v>186102</v>
      </c>
      <c r="C18" s="9">
        <v>15451</v>
      </c>
      <c r="D18" s="9">
        <v>170651</v>
      </c>
      <c r="E18" s="62">
        <v>344.2057510999966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ht="15.75">
      <c r="A19" t="s">
        <v>200</v>
      </c>
      <c r="B19" s="61">
        <v>86998</v>
      </c>
      <c r="C19" s="9">
        <v>7265</v>
      </c>
      <c r="D19" s="9">
        <v>79733</v>
      </c>
      <c r="E19" s="61">
        <v>147.71394941999975</v>
      </c>
      <c r="F19" s="23"/>
      <c r="G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 ht="15.75">
      <c r="A20" t="s">
        <v>201</v>
      </c>
      <c r="B20" s="61">
        <v>15701</v>
      </c>
      <c r="C20" s="9">
        <v>1038</v>
      </c>
      <c r="D20" s="9">
        <v>14663</v>
      </c>
      <c r="E20" s="61">
        <v>29.323829500000034</v>
      </c>
      <c r="F20" s="23"/>
      <c r="G20" s="23"/>
      <c r="K20" s="23"/>
      <c r="L20" s="23"/>
      <c r="M20" s="23"/>
      <c r="N20" s="23"/>
      <c r="R20" s="23"/>
    </row>
    <row r="21" spans="1:18" ht="15.75">
      <c r="A21" t="s">
        <v>202</v>
      </c>
      <c r="B21" s="61">
        <v>12455</v>
      </c>
      <c r="C21" s="9">
        <v>1037</v>
      </c>
      <c r="D21" s="9">
        <v>11418</v>
      </c>
      <c r="E21" s="61">
        <v>20.274737840000054</v>
      </c>
      <c r="F21" s="23"/>
      <c r="G21" s="23"/>
      <c r="K21" s="23"/>
      <c r="L21" s="23"/>
      <c r="M21" s="23"/>
      <c r="N21" s="23"/>
      <c r="R21" s="23"/>
    </row>
    <row r="22" spans="1:18" ht="15.75">
      <c r="A22" t="s">
        <v>203</v>
      </c>
      <c r="B22" s="61">
        <v>34779</v>
      </c>
      <c r="C22" s="9">
        <v>4452</v>
      </c>
      <c r="D22" s="9">
        <v>30327</v>
      </c>
      <c r="E22" s="61">
        <v>54.97695806999972</v>
      </c>
      <c r="F22" s="23"/>
      <c r="G22" s="23"/>
      <c r="K22" s="23"/>
      <c r="L22" s="23"/>
      <c r="M22" s="23"/>
      <c r="N22" s="23"/>
      <c r="O22" s="23"/>
      <c r="P22" s="23"/>
      <c r="Q22" s="23"/>
      <c r="R22" s="23"/>
    </row>
    <row r="23" spans="1:18" ht="15.75">
      <c r="A23" t="s">
        <v>204</v>
      </c>
      <c r="B23" s="62">
        <v>23354</v>
      </c>
      <c r="C23" s="9">
        <v>2956</v>
      </c>
      <c r="D23" s="9">
        <v>20398</v>
      </c>
      <c r="E23" s="62">
        <v>32.828307640000034</v>
      </c>
      <c r="F23" s="23"/>
      <c r="G23" s="23"/>
      <c r="K23" s="23"/>
      <c r="L23" s="23"/>
      <c r="M23" s="23"/>
      <c r="N23" s="23"/>
      <c r="O23" s="23"/>
      <c r="P23" s="23"/>
      <c r="R23" s="23"/>
    </row>
    <row r="24" spans="1:18" ht="15.75">
      <c r="A24" t="s">
        <v>205</v>
      </c>
      <c r="B24" s="62">
        <v>11393</v>
      </c>
      <c r="C24" s="9">
        <v>1273</v>
      </c>
      <c r="D24" s="9">
        <v>10120</v>
      </c>
      <c r="E24" s="62">
        <v>15.534256949999994</v>
      </c>
      <c r="F24" s="23"/>
      <c r="G24" s="23"/>
      <c r="K24" s="23"/>
      <c r="L24" s="23"/>
      <c r="M24" s="23"/>
      <c r="N24" s="23"/>
      <c r="O24" s="23"/>
      <c r="R24" s="23"/>
    </row>
    <row r="25" spans="1:18" ht="15.75">
      <c r="A25" t="s">
        <v>206</v>
      </c>
      <c r="B25" s="62">
        <v>20281</v>
      </c>
      <c r="C25" s="9">
        <v>1589</v>
      </c>
      <c r="D25" s="9">
        <v>18692</v>
      </c>
      <c r="E25" s="62">
        <v>34.716334170000025</v>
      </c>
      <c r="F25" s="23"/>
      <c r="G25" s="23"/>
      <c r="K25" s="23"/>
      <c r="L25" s="23"/>
      <c r="M25" s="23"/>
      <c r="N25" s="23"/>
      <c r="O25" s="23"/>
      <c r="R25" s="23"/>
    </row>
    <row r="26" spans="1:18" ht="15.75">
      <c r="A26" t="s">
        <v>207</v>
      </c>
      <c r="B26" s="62">
        <v>25945</v>
      </c>
      <c r="C26" s="9">
        <v>2728</v>
      </c>
      <c r="D26" s="9">
        <v>23217</v>
      </c>
      <c r="E26" s="62">
        <v>39.838320519999826</v>
      </c>
      <c r="F26" s="23"/>
      <c r="G26" s="23"/>
      <c r="K26" s="23"/>
      <c r="L26" s="23"/>
      <c r="M26" s="23"/>
      <c r="N26" s="23"/>
      <c r="O26" s="23"/>
      <c r="R26" s="23"/>
    </row>
    <row r="27" spans="1:18" ht="15.75">
      <c r="A27" t="s">
        <v>208</v>
      </c>
      <c r="B27" s="62">
        <v>25524</v>
      </c>
      <c r="C27" s="9">
        <v>2694</v>
      </c>
      <c r="D27" s="9">
        <v>22830</v>
      </c>
      <c r="E27" s="62">
        <v>40.3498949899995</v>
      </c>
      <c r="F27" s="23"/>
      <c r="G27" s="23"/>
      <c r="K27" s="23"/>
      <c r="L27" s="23"/>
      <c r="M27" s="23"/>
      <c r="N27" s="23"/>
      <c r="O27" s="23"/>
      <c r="P27" s="23"/>
      <c r="R27" s="23"/>
    </row>
    <row r="28" spans="1:18" ht="15.75">
      <c r="A28" t="s">
        <v>209</v>
      </c>
      <c r="B28" s="61">
        <v>11982</v>
      </c>
      <c r="C28" s="9">
        <v>1123</v>
      </c>
      <c r="D28" s="9">
        <v>10859</v>
      </c>
      <c r="E28" s="61">
        <v>18.27354202000002</v>
      </c>
      <c r="F28" s="23"/>
      <c r="G28" s="23"/>
      <c r="K28" s="23"/>
      <c r="L28" s="23"/>
      <c r="M28" s="23"/>
      <c r="N28" s="23"/>
      <c r="R28" s="23"/>
    </row>
    <row r="29" spans="1:18" ht="15.75">
      <c r="A29" t="s">
        <v>210</v>
      </c>
      <c r="B29" s="61">
        <v>49878</v>
      </c>
      <c r="C29" s="9">
        <v>3790</v>
      </c>
      <c r="D29" s="9">
        <v>46088</v>
      </c>
      <c r="E29" s="61">
        <v>94.46031955999977</v>
      </c>
      <c r="F29" s="23"/>
      <c r="G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 ht="15.75">
      <c r="A30" t="s">
        <v>211</v>
      </c>
      <c r="B30" s="61">
        <v>19164</v>
      </c>
      <c r="C30" s="9">
        <v>2564</v>
      </c>
      <c r="D30" s="9">
        <v>16600</v>
      </c>
      <c r="E30" s="61">
        <v>27.233101649999934</v>
      </c>
      <c r="F30" s="23"/>
      <c r="G30" s="23"/>
      <c r="K30" s="23"/>
      <c r="L30" s="23"/>
      <c r="M30" s="23"/>
      <c r="N30" s="23"/>
      <c r="O30" s="23"/>
      <c r="R30" s="23"/>
    </row>
    <row r="31" spans="1:18" ht="15.75">
      <c r="A31" t="s">
        <v>212</v>
      </c>
      <c r="B31" s="61">
        <v>27234</v>
      </c>
      <c r="C31" s="9">
        <v>4131</v>
      </c>
      <c r="D31" s="9">
        <v>23103</v>
      </c>
      <c r="E31" s="61">
        <v>36.719040409999785</v>
      </c>
      <c r="F31" s="23"/>
      <c r="G31" s="23"/>
      <c r="K31" s="23"/>
      <c r="L31" s="23"/>
      <c r="M31" s="23"/>
      <c r="N31" s="23"/>
      <c r="O31" s="23"/>
      <c r="P31" s="23"/>
      <c r="R31" s="23"/>
    </row>
    <row r="32" spans="1:18" ht="15.75">
      <c r="A32" t="s">
        <v>213</v>
      </c>
      <c r="B32" s="61">
        <v>16972</v>
      </c>
      <c r="C32" s="9">
        <v>2031</v>
      </c>
      <c r="D32" s="9">
        <v>14941</v>
      </c>
      <c r="E32" s="61">
        <v>22.954528189999987</v>
      </c>
      <c r="F32" s="23"/>
      <c r="G32" s="23"/>
      <c r="K32" s="23"/>
      <c r="L32" s="23"/>
      <c r="M32" s="23"/>
      <c r="N32" s="23"/>
      <c r="O32" s="23"/>
      <c r="R32" s="23"/>
    </row>
    <row r="33" spans="1:18" ht="15.75">
      <c r="A33" t="s">
        <v>214</v>
      </c>
      <c r="B33" s="62">
        <v>25574</v>
      </c>
      <c r="C33" s="9">
        <v>2235</v>
      </c>
      <c r="D33" s="9">
        <v>23339</v>
      </c>
      <c r="E33" s="62">
        <v>39.28552604999985</v>
      </c>
      <c r="F33" s="23"/>
      <c r="G33" s="23"/>
      <c r="K33" s="23"/>
      <c r="L33" s="23"/>
      <c r="M33" s="23"/>
      <c r="N33" s="23"/>
      <c r="O33" s="23"/>
      <c r="R33" s="23"/>
    </row>
    <row r="34" spans="1:18" ht="15.75">
      <c r="A34" t="s">
        <v>215</v>
      </c>
      <c r="B34" s="62">
        <v>36025</v>
      </c>
      <c r="C34" s="9">
        <v>3773</v>
      </c>
      <c r="D34" s="9" t="s">
        <v>178</v>
      </c>
      <c r="E34" s="62">
        <v>54.726671849999754</v>
      </c>
      <c r="F34" s="23"/>
      <c r="G34" s="23"/>
      <c r="K34" s="23"/>
      <c r="L34" s="23"/>
      <c r="M34" s="23"/>
      <c r="N34" s="23"/>
      <c r="O34" s="23"/>
      <c r="P34" s="23"/>
      <c r="Q34" s="23"/>
      <c r="R34" s="23"/>
    </row>
    <row r="35" spans="1:18" ht="15.75">
      <c r="A35" t="s">
        <v>216</v>
      </c>
      <c r="B35" s="62">
        <v>8326</v>
      </c>
      <c r="C35" s="9">
        <v>779</v>
      </c>
      <c r="D35" s="9">
        <v>7547</v>
      </c>
      <c r="E35" s="62">
        <v>13.224296859999992</v>
      </c>
      <c r="F35" s="23"/>
      <c r="G35" s="23"/>
      <c r="K35" s="23"/>
      <c r="L35" s="23"/>
      <c r="M35" s="23"/>
      <c r="N35" s="23"/>
      <c r="R35" s="23"/>
    </row>
    <row r="36" spans="1:18" ht="15.75">
      <c r="A36" t="s">
        <v>217</v>
      </c>
      <c r="B36" s="62">
        <v>13547</v>
      </c>
      <c r="C36" s="9">
        <v>1012</v>
      </c>
      <c r="D36" s="9">
        <v>12535</v>
      </c>
      <c r="E36" s="62">
        <v>23.707130570000036</v>
      </c>
      <c r="F36" s="23"/>
      <c r="G36" s="23"/>
      <c r="K36" s="23"/>
      <c r="L36" s="23"/>
      <c r="M36" s="23"/>
      <c r="N36" s="23"/>
      <c r="R36" s="23"/>
    </row>
    <row r="37" spans="1:18" ht="15.75">
      <c r="A37" t="s">
        <v>218</v>
      </c>
      <c r="B37" s="62">
        <v>27196</v>
      </c>
      <c r="C37" s="9">
        <v>1825</v>
      </c>
      <c r="D37" s="9">
        <v>25371</v>
      </c>
      <c r="E37" s="62">
        <v>47.973888269999804</v>
      </c>
      <c r="F37" s="23"/>
      <c r="G37" s="23"/>
      <c r="K37" s="23"/>
      <c r="L37" s="23"/>
      <c r="M37" s="23"/>
      <c r="N37" s="23"/>
      <c r="O37" s="23"/>
      <c r="R37" s="23"/>
    </row>
    <row r="38" spans="1:18" ht="15.75">
      <c r="A38" t="s">
        <v>219</v>
      </c>
      <c r="B38" s="61">
        <v>9433</v>
      </c>
      <c r="C38" s="9">
        <v>794</v>
      </c>
      <c r="D38" s="9">
        <v>8639</v>
      </c>
      <c r="E38" s="61">
        <v>16.393146000000034</v>
      </c>
      <c r="F38" s="23"/>
      <c r="G38" s="23"/>
      <c r="K38" s="23"/>
      <c r="L38" s="23"/>
      <c r="M38" s="23"/>
      <c r="N38" s="23"/>
      <c r="R38" s="23"/>
    </row>
    <row r="39" spans="1:18" ht="15.75">
      <c r="A39" t="s">
        <v>220</v>
      </c>
      <c r="B39" s="61">
        <v>20419</v>
      </c>
      <c r="C39" s="9">
        <v>2658</v>
      </c>
      <c r="D39" s="9">
        <v>17761</v>
      </c>
      <c r="E39" s="61">
        <v>29.059710660000057</v>
      </c>
      <c r="F39" s="23"/>
      <c r="G39" s="23"/>
      <c r="K39" s="23"/>
      <c r="L39" s="23"/>
      <c r="M39" s="23"/>
      <c r="N39" s="23"/>
      <c r="O39" s="23"/>
      <c r="R39" s="23"/>
    </row>
    <row r="40" spans="1:18" ht="15.75">
      <c r="A40" t="s">
        <v>221</v>
      </c>
      <c r="B40" s="61">
        <v>21274</v>
      </c>
      <c r="C40" s="9">
        <v>1679</v>
      </c>
      <c r="D40" s="9">
        <v>19595</v>
      </c>
      <c r="E40" s="61">
        <v>39.02842126999997</v>
      </c>
      <c r="F40" s="23"/>
      <c r="G40" s="23"/>
      <c r="K40" s="23"/>
      <c r="L40" s="23"/>
      <c r="M40" s="23"/>
      <c r="N40" s="23"/>
      <c r="O40" s="23"/>
      <c r="R40" s="23"/>
    </row>
    <row r="41" spans="1:18" ht="15.75">
      <c r="A41" t="s">
        <v>222</v>
      </c>
      <c r="B41" s="61">
        <v>36884</v>
      </c>
      <c r="C41" s="9">
        <v>5764</v>
      </c>
      <c r="D41" s="9">
        <v>31120</v>
      </c>
      <c r="E41" s="61">
        <v>47.03277835000006</v>
      </c>
      <c r="F41" s="23"/>
      <c r="G41" s="23"/>
      <c r="K41" s="23"/>
      <c r="L41" s="23"/>
      <c r="M41" s="23"/>
      <c r="N41" s="23"/>
      <c r="O41" s="23"/>
      <c r="P41" s="23"/>
      <c r="Q41" s="23"/>
      <c r="R41" s="23"/>
    </row>
    <row r="42" spans="1:18" ht="15.75">
      <c r="A42" t="s">
        <v>223</v>
      </c>
      <c r="B42" s="61">
        <v>82050</v>
      </c>
      <c r="C42" s="9">
        <v>7087</v>
      </c>
      <c r="D42" s="9">
        <v>74963</v>
      </c>
      <c r="E42" s="61">
        <v>142.22155719999932</v>
      </c>
      <c r="F42" s="23"/>
      <c r="G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8" ht="15.75">
      <c r="A43" t="s">
        <v>224</v>
      </c>
      <c r="B43" s="62">
        <v>4634</v>
      </c>
      <c r="C43" s="9">
        <v>360</v>
      </c>
      <c r="D43" s="9">
        <v>4274</v>
      </c>
      <c r="E43" s="62">
        <v>6.543421430000003</v>
      </c>
      <c r="G43" s="23"/>
      <c r="K43" s="23"/>
      <c r="L43" s="23"/>
      <c r="M43" s="23"/>
      <c r="N43" s="23"/>
      <c r="R43" s="23"/>
    </row>
    <row r="44" spans="1:18" ht="15.75">
      <c r="A44" t="s">
        <v>225</v>
      </c>
      <c r="B44" s="62">
        <v>43479</v>
      </c>
      <c r="C44" s="9">
        <v>5596</v>
      </c>
      <c r="D44" s="9">
        <v>37883</v>
      </c>
      <c r="E44" s="62">
        <v>66.41789150999986</v>
      </c>
      <c r="F44" s="23"/>
      <c r="G44" s="23"/>
      <c r="K44" s="23"/>
      <c r="L44" s="23"/>
      <c r="M44" s="23"/>
      <c r="N44" s="23"/>
      <c r="O44" s="23"/>
      <c r="P44" s="23"/>
      <c r="Q44" s="23"/>
      <c r="R44" s="23"/>
    </row>
    <row r="45" spans="1:18" ht="15.75">
      <c r="A45" t="s">
        <v>226</v>
      </c>
      <c r="B45" s="62">
        <v>34082</v>
      </c>
      <c r="C45" s="9">
        <v>2803</v>
      </c>
      <c r="D45" s="9">
        <v>31279</v>
      </c>
      <c r="E45" s="62">
        <v>53.36012747999972</v>
      </c>
      <c r="F45" s="23"/>
      <c r="G45" s="23"/>
      <c r="K45" s="23"/>
      <c r="L45" s="23"/>
      <c r="M45" s="23"/>
      <c r="N45" s="23"/>
      <c r="O45" s="23"/>
      <c r="P45" s="23"/>
      <c r="R45" s="23"/>
    </row>
    <row r="46" spans="1:18" ht="15.75">
      <c r="A46" t="s">
        <v>227</v>
      </c>
      <c r="B46" s="62">
        <v>21321</v>
      </c>
      <c r="C46" s="9">
        <v>2509</v>
      </c>
      <c r="D46" s="9">
        <v>18812</v>
      </c>
      <c r="E46" s="62">
        <v>33.54540300000004</v>
      </c>
      <c r="F46" s="23"/>
      <c r="G46" s="23"/>
      <c r="K46" s="23"/>
      <c r="L46" s="23"/>
      <c r="M46" s="23"/>
      <c r="N46" s="23"/>
      <c r="O46" s="23"/>
      <c r="R46" s="23"/>
    </row>
    <row r="47" spans="1:18" ht="15.75">
      <c r="A47" t="s">
        <v>228</v>
      </c>
      <c r="B47" s="62">
        <v>48053</v>
      </c>
      <c r="C47" s="9">
        <v>5913</v>
      </c>
      <c r="D47" s="9">
        <v>42140</v>
      </c>
      <c r="E47" s="62">
        <v>72.0030237999998</v>
      </c>
      <c r="F47" s="23"/>
      <c r="G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1:18" ht="15.75">
      <c r="A48" t="s">
        <v>229</v>
      </c>
      <c r="B48" s="61">
        <v>5538</v>
      </c>
      <c r="C48" s="9">
        <v>547</v>
      </c>
      <c r="D48" s="9">
        <v>4991</v>
      </c>
      <c r="E48" s="61">
        <v>9.466230619999994</v>
      </c>
      <c r="F48" s="23"/>
      <c r="G48" s="23"/>
      <c r="K48" s="23"/>
      <c r="L48" s="23"/>
      <c r="M48" s="23"/>
      <c r="N48" s="23"/>
      <c r="R48" s="23"/>
    </row>
    <row r="49" spans="1:18" ht="15.75">
      <c r="A49" t="s">
        <v>230</v>
      </c>
      <c r="B49" s="61">
        <v>53592</v>
      </c>
      <c r="C49" s="9">
        <v>4124</v>
      </c>
      <c r="D49" s="9">
        <v>49468</v>
      </c>
      <c r="E49" s="61">
        <v>90.61038801999986</v>
      </c>
      <c r="F49" s="23"/>
      <c r="G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 ht="15.75">
      <c r="A50" t="s">
        <v>231</v>
      </c>
      <c r="B50" s="61">
        <v>6811</v>
      </c>
      <c r="C50" s="9">
        <v>559</v>
      </c>
      <c r="D50" s="9">
        <v>6252</v>
      </c>
      <c r="E50" s="61">
        <v>10.632039120000005</v>
      </c>
      <c r="F50" s="23"/>
      <c r="G50" s="23"/>
      <c r="K50" s="23"/>
      <c r="L50" s="23"/>
      <c r="M50" s="23"/>
      <c r="N50" s="23"/>
      <c r="R50" s="23"/>
    </row>
    <row r="51" spans="1:18" ht="15.75">
      <c r="A51" t="s">
        <v>232</v>
      </c>
      <c r="B51" s="61">
        <v>49597</v>
      </c>
      <c r="C51" s="9">
        <v>4496</v>
      </c>
      <c r="D51" s="9">
        <v>45101</v>
      </c>
      <c r="E51" s="61">
        <v>79.63634533999968</v>
      </c>
      <c r="F51" s="23"/>
      <c r="G51" s="23"/>
      <c r="K51" s="23"/>
      <c r="L51" s="23"/>
      <c r="M51" s="23"/>
      <c r="N51" s="23"/>
      <c r="O51" s="23"/>
      <c r="P51" s="23"/>
      <c r="Q51" s="23"/>
      <c r="R51" s="23"/>
    </row>
    <row r="52" spans="1:18" ht="15.75">
      <c r="A52" t="s">
        <v>233</v>
      </c>
      <c r="B52" s="62">
        <v>183005</v>
      </c>
      <c r="C52" s="9">
        <v>15020</v>
      </c>
      <c r="D52" s="9">
        <v>167985</v>
      </c>
      <c r="E52" s="62">
        <v>333.64675388999893</v>
      </c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 ht="15.75">
      <c r="A53" t="s">
        <v>234</v>
      </c>
      <c r="B53" s="62">
        <v>14250</v>
      </c>
      <c r="C53" s="9">
        <v>1071</v>
      </c>
      <c r="D53" s="9">
        <v>13179</v>
      </c>
      <c r="E53" s="62">
        <v>23.938499759999974</v>
      </c>
      <c r="F53" s="23"/>
      <c r="G53" s="23"/>
      <c r="K53" s="23"/>
      <c r="L53" s="23"/>
      <c r="M53" s="23"/>
      <c r="N53" s="23"/>
      <c r="R53" s="23"/>
    </row>
    <row r="54" spans="1:18" ht="15.75">
      <c r="A54" t="s">
        <v>235</v>
      </c>
      <c r="B54" s="62">
        <v>3603</v>
      </c>
      <c r="C54" s="9">
        <v>336</v>
      </c>
      <c r="D54" s="9">
        <v>3267</v>
      </c>
      <c r="E54" s="62">
        <v>5.185757469999999</v>
      </c>
      <c r="G54" s="23"/>
      <c r="K54" s="23"/>
      <c r="L54" s="23"/>
      <c r="M54" s="23"/>
      <c r="N54" s="23"/>
      <c r="R54" s="23"/>
    </row>
    <row r="55" spans="1:18" ht="15.75">
      <c r="A55" t="s">
        <v>236</v>
      </c>
      <c r="B55" s="62">
        <v>141295</v>
      </c>
      <c r="C55" s="9">
        <v>7875</v>
      </c>
      <c r="D55" s="9">
        <v>133420</v>
      </c>
      <c r="E55" s="62">
        <v>326.00978883999875</v>
      </c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 ht="15.75">
      <c r="A56" t="s">
        <v>237</v>
      </c>
      <c r="B56" s="61">
        <v>69839</v>
      </c>
      <c r="C56" s="9">
        <v>5163</v>
      </c>
      <c r="D56" s="9">
        <v>64676</v>
      </c>
      <c r="E56" s="61">
        <v>123.15512300999931</v>
      </c>
      <c r="F56" s="23"/>
      <c r="G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 ht="15.75">
      <c r="A57" t="s">
        <v>238</v>
      </c>
      <c r="B57" s="61">
        <v>10553</v>
      </c>
      <c r="C57" s="9">
        <v>1308</v>
      </c>
      <c r="D57" s="9">
        <v>9245</v>
      </c>
      <c r="E57" s="61">
        <v>14.967638460000005</v>
      </c>
      <c r="F57" s="23"/>
      <c r="G57" s="23"/>
      <c r="K57" s="23"/>
      <c r="L57" s="23"/>
      <c r="M57" s="23"/>
      <c r="N57" s="23"/>
      <c r="O57" s="23"/>
      <c r="R57" s="23"/>
    </row>
    <row r="58" spans="1:18" ht="15.75">
      <c r="A58" t="s">
        <v>239</v>
      </c>
      <c r="B58" s="61">
        <v>18944</v>
      </c>
      <c r="C58" s="9">
        <v>2338</v>
      </c>
      <c r="D58" s="9">
        <v>16606</v>
      </c>
      <c r="E58" s="61">
        <v>25.592819400000046</v>
      </c>
      <c r="F58" s="23"/>
      <c r="G58" s="23"/>
      <c r="K58" s="23"/>
      <c r="L58" s="23"/>
      <c r="M58" s="23"/>
      <c r="N58" s="23"/>
      <c r="O58" s="23"/>
      <c r="R58" s="23"/>
    </row>
    <row r="59" spans="1:18" ht="15.75">
      <c r="A59" t="s">
        <v>240</v>
      </c>
      <c r="B59" s="61">
        <v>4833</v>
      </c>
      <c r="C59" s="9">
        <v>390</v>
      </c>
      <c r="D59" s="9">
        <v>4443</v>
      </c>
      <c r="E59" s="61">
        <v>7.6947065100000165</v>
      </c>
      <c r="G59" s="23"/>
      <c r="K59" s="23"/>
      <c r="L59" s="23"/>
      <c r="M59" s="23"/>
      <c r="N59" s="23"/>
      <c r="R59" s="23"/>
    </row>
    <row r="60" spans="1:18" ht="15.75">
      <c r="A60" t="s">
        <v>242</v>
      </c>
      <c r="B60" s="61">
        <v>1846</v>
      </c>
      <c r="C60" s="9">
        <v>107</v>
      </c>
      <c r="D60" s="9">
        <v>1739</v>
      </c>
      <c r="E60" s="61">
        <v>2.8524811799999954</v>
      </c>
      <c r="K60" s="23"/>
      <c r="L60" s="23"/>
      <c r="M60" s="23"/>
      <c r="N60" s="23"/>
      <c r="R60" s="23"/>
    </row>
    <row r="61" spans="1:18" ht="15.75">
      <c r="A61" t="s">
        <v>243</v>
      </c>
      <c r="B61" s="61">
        <v>9638</v>
      </c>
      <c r="C61" s="9">
        <v>1543</v>
      </c>
      <c r="D61" s="9">
        <v>8095</v>
      </c>
      <c r="E61" s="61">
        <v>8.937447630000003</v>
      </c>
      <c r="F61" s="23"/>
      <c r="G61" s="23"/>
      <c r="K61" s="23"/>
      <c r="L61" s="23"/>
      <c r="M61" s="23"/>
      <c r="N61" s="23"/>
      <c r="O61" s="23"/>
      <c r="R61" s="23"/>
    </row>
    <row r="62" spans="1:18" ht="15.75">
      <c r="A62" t="s">
        <v>244</v>
      </c>
      <c r="B62" s="62">
        <v>364</v>
      </c>
      <c r="C62" s="9">
        <v>42</v>
      </c>
      <c r="D62" s="9">
        <v>322</v>
      </c>
      <c r="E62" s="62">
        <v>0.51448651</v>
      </c>
      <c r="K62" s="23"/>
      <c r="R62" s="23"/>
    </row>
    <row r="63" spans="1:18" ht="15.75">
      <c r="A63" s="69" t="s">
        <v>245</v>
      </c>
      <c r="B63" s="56">
        <v>27854</v>
      </c>
      <c r="C63" s="55">
        <v>1509</v>
      </c>
      <c r="D63" s="55">
        <v>26345</v>
      </c>
      <c r="E63" s="56">
        <v>50.515206480014506</v>
      </c>
      <c r="F63" s="23"/>
      <c r="G63" s="23"/>
      <c r="K63" s="23"/>
      <c r="L63" s="23"/>
      <c r="M63" s="23"/>
      <c r="N63" s="23"/>
      <c r="O63" s="23"/>
      <c r="R63" s="23"/>
    </row>
    <row r="64" spans="2:18" ht="15.75">
      <c r="B64" s="22"/>
      <c r="C64" s="23"/>
      <c r="D64" s="23"/>
      <c r="E64" s="22"/>
      <c r="F64" s="23"/>
      <c r="G64" s="23"/>
      <c r="K64" s="23"/>
      <c r="L64" s="23"/>
      <c r="M64" s="23"/>
      <c r="N64" s="23"/>
      <c r="O64" s="23"/>
      <c r="R64" s="23"/>
    </row>
    <row r="65" ht="15.75">
      <c r="A65" s="10"/>
    </row>
    <row r="66" ht="15.75">
      <c r="A66" s="24" t="s">
        <v>248</v>
      </c>
    </row>
    <row r="67" ht="15.75">
      <c r="A67" t="s">
        <v>177</v>
      </c>
    </row>
  </sheetData>
  <hyperlinks>
    <hyperlink ref="A3" location="Notes!A1" display="See notes."/>
  </hyperlinks>
  <printOptions/>
  <pageMargins left="0.75" right="0.75" top="1" bottom="1" header="0.5" footer="0.5"/>
  <pageSetup horizontalDpi="600" verticalDpi="600" orientation="portrait" paperSize="17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5.75">
      <c r="A1" t="s">
        <v>185</v>
      </c>
    </row>
    <row r="3" ht="15.75">
      <c r="A3" s="72" t="s">
        <v>250</v>
      </c>
    </row>
    <row r="5" ht="15.75">
      <c r="A5" t="s">
        <v>186</v>
      </c>
    </row>
    <row r="6" ht="16.5">
      <c r="A6" s="11" t="s">
        <v>187</v>
      </c>
    </row>
    <row r="7" ht="15.75">
      <c r="A7" t="s">
        <v>69</v>
      </c>
    </row>
    <row r="8" ht="15.75">
      <c r="A8" t="s">
        <v>72</v>
      </c>
    </row>
    <row r="9" ht="15.75">
      <c r="A9" t="s">
        <v>70</v>
      </c>
    </row>
    <row r="10" ht="15.75">
      <c r="A10" t="s">
        <v>151</v>
      </c>
    </row>
    <row r="11" ht="15.75">
      <c r="A11" t="s">
        <v>188</v>
      </c>
    </row>
    <row r="12" ht="15.75">
      <c r="A12" t="s">
        <v>155</v>
      </c>
    </row>
    <row r="13" ht="15.75">
      <c r="A13" t="s">
        <v>154</v>
      </c>
    </row>
    <row r="14" ht="16.5">
      <c r="A14" s="67" t="s">
        <v>189</v>
      </c>
    </row>
    <row r="16" ht="15.75">
      <c r="A16" t="s">
        <v>249</v>
      </c>
    </row>
    <row r="17" ht="15.75">
      <c r="A17" t="s">
        <v>157</v>
      </c>
    </row>
    <row r="18" ht="15.75">
      <c r="A18" t="s">
        <v>143</v>
      </c>
    </row>
    <row r="19" ht="15.75">
      <c r="A19" t="s">
        <v>128</v>
      </c>
    </row>
    <row r="20" ht="15.75">
      <c r="A20" t="s">
        <v>175</v>
      </c>
    </row>
    <row r="21" ht="15.75">
      <c r="A21" s="10" t="s">
        <v>176</v>
      </c>
    </row>
    <row r="22" ht="15.75">
      <c r="A22" s="10" t="s">
        <v>137</v>
      </c>
    </row>
    <row r="23" ht="15.75">
      <c r="A23" s="10" t="s">
        <v>246</v>
      </c>
    </row>
    <row r="24" ht="15.75">
      <c r="A24" s="10" t="s">
        <v>184</v>
      </c>
    </row>
    <row r="25" ht="15.75">
      <c r="A25" s="10"/>
    </row>
    <row r="26" ht="15.75">
      <c r="A26" s="24" t="s">
        <v>248</v>
      </c>
    </row>
    <row r="27" ht="15.75">
      <c r="A27" t="s">
        <v>177</v>
      </c>
    </row>
    <row r="29" ht="15.75">
      <c r="A29" t="s">
        <v>252</v>
      </c>
    </row>
    <row r="30" ht="15.75">
      <c r="A30" s="73" t="s">
        <v>253</v>
      </c>
    </row>
  </sheetData>
  <hyperlinks>
    <hyperlink ref="A3" location="Data!A1" display="Back to data.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83"/>
  <sheetViews>
    <sheetView showGridLines="0" workbookViewId="0" topLeftCell="B3">
      <selection activeCell="C84" sqref="C84"/>
    </sheetView>
  </sheetViews>
  <sheetFormatPr defaultColWidth="8.796875" defaultRowHeight="15.75"/>
  <cols>
    <col min="1" max="1" width="24.69921875" style="0" hidden="1" customWidth="1"/>
    <col min="2" max="2" width="29.796875" style="0" customWidth="1"/>
    <col min="3" max="3" width="13.3984375" style="0" customWidth="1"/>
    <col min="4" max="4" width="12.796875" style="0" customWidth="1"/>
    <col min="5" max="5" width="11.5" style="5" customWidth="1"/>
    <col min="6" max="6" width="11.296875" style="5" customWidth="1"/>
    <col min="7" max="7" width="8.796875" style="0" hidden="1" customWidth="1"/>
    <col min="8" max="8" width="13" style="0" hidden="1" customWidth="1"/>
    <col min="9" max="14" width="8.796875" style="0" hidden="1" customWidth="1"/>
    <col min="15" max="15" width="17" style="0" hidden="1" customWidth="1"/>
    <col min="16" max="22" width="8.796875" style="0" hidden="1" customWidth="1"/>
    <col min="23" max="26" width="0" style="0" hidden="1" customWidth="1"/>
    <col min="27" max="27" width="11.8984375" style="0" bestFit="1" customWidth="1"/>
    <col min="28" max="28" width="16.69921875" style="0" customWidth="1"/>
    <col min="29" max="29" width="14" style="0" customWidth="1"/>
    <col min="30" max="30" width="15" style="0" customWidth="1"/>
  </cols>
  <sheetData>
    <row r="1" ht="15.75" hidden="1">
      <c r="B1" s="7" t="s">
        <v>64</v>
      </c>
    </row>
    <row r="2" ht="15.75" hidden="1">
      <c r="B2" s="7" t="s">
        <v>65</v>
      </c>
    </row>
    <row r="3" spans="1:2" ht="16.5">
      <c r="A3" s="11" t="s">
        <v>172</v>
      </c>
      <c r="B3" s="11" t="s">
        <v>172</v>
      </c>
    </row>
    <row r="4" spans="1:2" ht="16.5">
      <c r="A4" s="11" t="s">
        <v>144</v>
      </c>
      <c r="B4" s="11" t="s">
        <v>144</v>
      </c>
    </row>
    <row r="5" spans="1:2" ht="15.75">
      <c r="A5" t="s">
        <v>153</v>
      </c>
      <c r="B5" t="s">
        <v>68</v>
      </c>
    </row>
    <row r="6" spans="1:2" ht="15.75">
      <c r="A6" t="s">
        <v>69</v>
      </c>
      <c r="B6" t="s">
        <v>69</v>
      </c>
    </row>
    <row r="7" spans="1:2" ht="15.75">
      <c r="A7" t="s">
        <v>72</v>
      </c>
      <c r="B7" t="s">
        <v>72</v>
      </c>
    </row>
    <row r="8" spans="1:2" ht="15.75">
      <c r="A8" t="s">
        <v>70</v>
      </c>
      <c r="B8" t="s">
        <v>70</v>
      </c>
    </row>
    <row r="9" spans="1:2" ht="15.75">
      <c r="A9" t="s">
        <v>151</v>
      </c>
      <c r="B9" t="s">
        <v>151</v>
      </c>
    </row>
    <row r="10" spans="1:2" ht="15.75">
      <c r="A10" t="s">
        <v>152</v>
      </c>
      <c r="B10" t="s">
        <v>152</v>
      </c>
    </row>
    <row r="11" spans="1:2" ht="15.75">
      <c r="A11" t="s">
        <v>155</v>
      </c>
      <c r="B11" t="s">
        <v>133</v>
      </c>
    </row>
    <row r="12" spans="1:2" ht="15.75">
      <c r="A12" t="s">
        <v>154</v>
      </c>
      <c r="B12" t="s">
        <v>131</v>
      </c>
    </row>
    <row r="13" spans="1:2" ht="16.5">
      <c r="A13" t="s">
        <v>135</v>
      </c>
      <c r="B13" t="s">
        <v>135</v>
      </c>
    </row>
    <row r="14" spans="2:18" ht="15.75" hidden="1">
      <c r="B14" t="s">
        <v>138</v>
      </c>
      <c r="C14" s="2"/>
      <c r="D14" s="2"/>
      <c r="H14" s="4"/>
      <c r="K14" s="3"/>
      <c r="O14" s="4"/>
      <c r="R14" s="3"/>
    </row>
    <row r="15" spans="1:21" ht="15.75">
      <c r="A15" s="14" t="s">
        <v>1</v>
      </c>
      <c r="B15" s="14" t="s">
        <v>1</v>
      </c>
      <c r="C15" s="18" t="s">
        <v>2</v>
      </c>
      <c r="D15" s="18" t="s">
        <v>4</v>
      </c>
      <c r="E15" s="19" t="s">
        <v>146</v>
      </c>
      <c r="F15" s="19" t="s">
        <v>147</v>
      </c>
      <c r="H15" s="4" t="s">
        <v>2</v>
      </c>
      <c r="I15" t="s">
        <v>3</v>
      </c>
      <c r="J15" t="s">
        <v>4</v>
      </c>
      <c r="K15" s="3" t="s">
        <v>2</v>
      </c>
      <c r="L15" t="s">
        <v>3</v>
      </c>
      <c r="M15" t="s">
        <v>4</v>
      </c>
      <c r="O15" s="4" t="s">
        <v>2</v>
      </c>
      <c r="P15" t="s">
        <v>3</v>
      </c>
      <c r="Q15" t="s">
        <v>4</v>
      </c>
      <c r="R15" s="3" t="s">
        <v>2</v>
      </c>
      <c r="S15" t="s">
        <v>3</v>
      </c>
      <c r="T15" t="s">
        <v>4</v>
      </c>
      <c r="U15" t="s">
        <v>0</v>
      </c>
    </row>
    <row r="16" spans="1:21" ht="15.75">
      <c r="A16" s="17" t="s">
        <v>5</v>
      </c>
      <c r="B16" s="17" t="s">
        <v>5</v>
      </c>
      <c r="C16" s="20" t="s">
        <v>140</v>
      </c>
      <c r="D16" s="20" t="s">
        <v>136</v>
      </c>
      <c r="E16" s="21" t="s">
        <v>145</v>
      </c>
      <c r="F16" s="21" t="s">
        <v>141</v>
      </c>
      <c r="H16" s="4" t="s">
        <v>6</v>
      </c>
      <c r="I16" t="s">
        <v>7</v>
      </c>
      <c r="J16" t="s">
        <v>8</v>
      </c>
      <c r="K16" s="3" t="s">
        <v>6</v>
      </c>
      <c r="L16" t="s">
        <v>7</v>
      </c>
      <c r="M16" t="s">
        <v>8</v>
      </c>
      <c r="O16" s="4" t="s">
        <v>6</v>
      </c>
      <c r="P16" t="s">
        <v>7</v>
      </c>
      <c r="Q16" t="s">
        <v>8</v>
      </c>
      <c r="R16" s="3" t="s">
        <v>6</v>
      </c>
      <c r="S16" t="s">
        <v>7</v>
      </c>
      <c r="T16" t="s">
        <v>8</v>
      </c>
      <c r="U16" t="s">
        <v>0</v>
      </c>
    </row>
    <row r="17" spans="1:30" ht="16.5">
      <c r="A17" s="15" t="s">
        <v>67</v>
      </c>
      <c r="B17" s="15" t="s">
        <v>139</v>
      </c>
      <c r="C17" s="52">
        <v>1983467</v>
      </c>
      <c r="D17" s="53">
        <v>3429722.400299999</v>
      </c>
      <c r="E17" s="53">
        <v>180928</v>
      </c>
      <c r="F17" s="53">
        <v>1814387</v>
      </c>
      <c r="H17" s="4"/>
      <c r="K17" s="3"/>
      <c r="O17" s="4"/>
      <c r="R17" s="3"/>
      <c r="AA17" s="51"/>
      <c r="AB17" s="51"/>
      <c r="AC17" s="51"/>
      <c r="AD17" s="51"/>
    </row>
    <row r="18" spans="1:30" ht="16.5">
      <c r="A18" s="15" t="s">
        <v>66</v>
      </c>
      <c r="B18" s="15" t="s">
        <v>173</v>
      </c>
      <c r="C18" s="53">
        <v>1943765</v>
      </c>
      <c r="D18" s="53">
        <v>3366902.778499984</v>
      </c>
      <c r="E18" s="54">
        <v>176035</v>
      </c>
      <c r="F18" s="54">
        <v>1767730</v>
      </c>
      <c r="H18" s="4"/>
      <c r="K18" s="3"/>
      <c r="O18" s="4"/>
      <c r="R18" s="3"/>
      <c r="AA18" s="51"/>
      <c r="AB18" s="51"/>
      <c r="AC18" s="51"/>
      <c r="AD18" s="51"/>
    </row>
    <row r="19" spans="1:21" ht="15.75">
      <c r="A19" s="15" t="s">
        <v>9</v>
      </c>
      <c r="B19" s="16" t="s">
        <v>123</v>
      </c>
      <c r="C19" s="35">
        <v>53982</v>
      </c>
      <c r="D19" s="35">
        <v>91488.1194799994</v>
      </c>
      <c r="E19" s="6">
        <v>4370</v>
      </c>
      <c r="F19" s="6">
        <v>49612</v>
      </c>
      <c r="G19" s="1">
        <f>H19+K19</f>
        <v>13808</v>
      </c>
      <c r="H19" s="1">
        <v>13304</v>
      </c>
      <c r="I19" s="1">
        <v>13203</v>
      </c>
      <c r="J19" s="1">
        <v>37043</v>
      </c>
      <c r="K19">
        <v>504</v>
      </c>
      <c r="L19">
        <v>448</v>
      </c>
      <c r="M19" s="1">
        <v>1012</v>
      </c>
      <c r="N19" s="1">
        <f>O19+R19</f>
        <v>38636</v>
      </c>
      <c r="O19" s="1">
        <v>34795</v>
      </c>
      <c r="P19" s="1">
        <v>34125</v>
      </c>
      <c r="Q19" s="1">
        <v>45831</v>
      </c>
      <c r="R19" s="1">
        <v>3841</v>
      </c>
      <c r="S19" s="1">
        <v>1754</v>
      </c>
      <c r="T19" s="1">
        <v>1542</v>
      </c>
      <c r="U19" s="1">
        <f aca="true" t="shared" si="0" ref="U19:U73">C19-SUM(E19+F19)</f>
        <v>0</v>
      </c>
    </row>
    <row r="20" spans="1:21" ht="15.75">
      <c r="A20" s="15" t="s">
        <v>10</v>
      </c>
      <c r="B20" s="15" t="s">
        <v>73</v>
      </c>
      <c r="C20" s="35">
        <v>9261</v>
      </c>
      <c r="D20" s="35">
        <v>14954.725100000016</v>
      </c>
      <c r="E20" s="6">
        <v>575</v>
      </c>
      <c r="F20" s="6">
        <v>8686</v>
      </c>
      <c r="G20" s="1">
        <f aca="true" t="shared" si="1" ref="G20:G69">H20+K20</f>
        <v>1833</v>
      </c>
      <c r="H20" s="1">
        <v>1774</v>
      </c>
      <c r="I20" s="1">
        <v>1763</v>
      </c>
      <c r="J20" s="1">
        <v>4931</v>
      </c>
      <c r="K20">
        <v>59</v>
      </c>
      <c r="L20">
        <v>49</v>
      </c>
      <c r="M20">
        <v>101</v>
      </c>
      <c r="N20" s="1">
        <f aca="true" t="shared" si="2" ref="N20:N69">O20+R20</f>
        <v>7205</v>
      </c>
      <c r="O20" s="1">
        <v>6713</v>
      </c>
      <c r="P20" s="1">
        <v>6404</v>
      </c>
      <c r="Q20" s="1">
        <v>8542</v>
      </c>
      <c r="R20">
        <v>492</v>
      </c>
      <c r="S20">
        <v>205</v>
      </c>
      <c r="T20">
        <v>157</v>
      </c>
      <c r="U20" s="1">
        <f t="shared" si="0"/>
        <v>0</v>
      </c>
    </row>
    <row r="21" spans="1:21" ht="15.75">
      <c r="A21" s="15" t="s">
        <v>11</v>
      </c>
      <c r="B21" s="15" t="s">
        <v>74</v>
      </c>
      <c r="C21" s="35">
        <v>53497</v>
      </c>
      <c r="D21" s="35">
        <v>96286.44927999988</v>
      </c>
      <c r="E21" s="6">
        <v>4559</v>
      </c>
      <c r="F21" s="6">
        <v>48938</v>
      </c>
      <c r="G21" s="1">
        <f t="shared" si="1"/>
        <v>14614</v>
      </c>
      <c r="H21" s="1">
        <v>13852</v>
      </c>
      <c r="I21" s="1">
        <v>13753</v>
      </c>
      <c r="J21" s="1">
        <v>40336</v>
      </c>
      <c r="K21">
        <v>762</v>
      </c>
      <c r="L21">
        <v>659</v>
      </c>
      <c r="M21" s="1">
        <v>1626</v>
      </c>
      <c r="N21" s="1">
        <f t="shared" si="2"/>
        <v>38368</v>
      </c>
      <c r="O21" s="1">
        <v>34513</v>
      </c>
      <c r="P21" s="1">
        <v>33732</v>
      </c>
      <c r="Q21" s="1">
        <v>48346</v>
      </c>
      <c r="R21" s="1">
        <v>3855</v>
      </c>
      <c r="S21" s="1">
        <v>1635</v>
      </c>
      <c r="T21" s="1">
        <v>1437</v>
      </c>
      <c r="U21" s="1">
        <f t="shared" si="0"/>
        <v>0</v>
      </c>
    </row>
    <row r="22" spans="1:21" ht="15.75">
      <c r="A22" s="15" t="s">
        <v>12</v>
      </c>
      <c r="B22" s="15" t="s">
        <v>75</v>
      </c>
      <c r="C22" s="35">
        <v>25381</v>
      </c>
      <c r="D22" s="35">
        <v>39294.154119999825</v>
      </c>
      <c r="E22" s="6">
        <v>2367</v>
      </c>
      <c r="F22" s="6">
        <v>23014</v>
      </c>
      <c r="G22" s="1">
        <f t="shared" si="1"/>
        <v>5218</v>
      </c>
      <c r="H22" s="1">
        <v>5002</v>
      </c>
      <c r="I22" s="1">
        <v>4981</v>
      </c>
      <c r="J22" s="1">
        <v>12939</v>
      </c>
      <c r="K22">
        <v>216</v>
      </c>
      <c r="L22">
        <v>172</v>
      </c>
      <c r="M22">
        <v>393</v>
      </c>
      <c r="N22" s="1">
        <f t="shared" si="2"/>
        <v>19806</v>
      </c>
      <c r="O22" s="1">
        <v>17680</v>
      </c>
      <c r="P22" s="1">
        <v>17411</v>
      </c>
      <c r="Q22" s="1">
        <v>23249</v>
      </c>
      <c r="R22" s="1">
        <v>2126</v>
      </c>
      <c r="S22">
        <v>784</v>
      </c>
      <c r="T22">
        <v>723</v>
      </c>
      <c r="U22" s="1">
        <f t="shared" si="0"/>
        <v>0</v>
      </c>
    </row>
    <row r="23" spans="1:21" ht="15.75">
      <c r="A23" s="15" t="s">
        <v>13</v>
      </c>
      <c r="B23" s="15" t="s">
        <v>76</v>
      </c>
      <c r="C23" s="35">
        <v>170320</v>
      </c>
      <c r="D23" s="35">
        <v>300696.9332199966</v>
      </c>
      <c r="E23" s="6">
        <v>15987</v>
      </c>
      <c r="F23" s="6">
        <v>154333</v>
      </c>
      <c r="G23" s="1">
        <f t="shared" si="1"/>
        <v>48310</v>
      </c>
      <c r="H23" s="1">
        <v>45619</v>
      </c>
      <c r="I23" s="1">
        <v>45347</v>
      </c>
      <c r="J23" s="1">
        <v>129693</v>
      </c>
      <c r="K23" s="1">
        <v>2691</v>
      </c>
      <c r="L23" s="1">
        <v>2375</v>
      </c>
      <c r="M23" s="1">
        <v>5861</v>
      </c>
      <c r="N23" s="1">
        <f t="shared" si="2"/>
        <v>124031</v>
      </c>
      <c r="O23" s="1">
        <v>110382</v>
      </c>
      <c r="P23" s="1">
        <v>105807</v>
      </c>
      <c r="Q23" s="1">
        <v>151633</v>
      </c>
      <c r="R23" s="1">
        <v>13649</v>
      </c>
      <c r="S23" s="1">
        <v>6289</v>
      </c>
      <c r="T23" s="1">
        <v>5508</v>
      </c>
      <c r="U23" s="1">
        <f t="shared" si="0"/>
        <v>0</v>
      </c>
    </row>
    <row r="24" spans="1:21" ht="15.75">
      <c r="A24" s="15" t="s">
        <v>14</v>
      </c>
      <c r="B24" s="15" t="s">
        <v>77</v>
      </c>
      <c r="C24" s="46">
        <v>47699</v>
      </c>
      <c r="D24" s="46">
        <v>95396.20314999958</v>
      </c>
      <c r="E24" s="6">
        <v>3713</v>
      </c>
      <c r="F24" s="6">
        <v>43986</v>
      </c>
      <c r="G24" s="1">
        <f t="shared" si="1"/>
        <v>16019</v>
      </c>
      <c r="H24" s="1">
        <v>15251</v>
      </c>
      <c r="I24" s="1">
        <v>15193</v>
      </c>
      <c r="J24" s="1">
        <v>47454</v>
      </c>
      <c r="K24">
        <v>768</v>
      </c>
      <c r="L24">
        <v>665</v>
      </c>
      <c r="M24" s="1">
        <v>1701</v>
      </c>
      <c r="N24" s="1">
        <f t="shared" si="2"/>
        <v>31046</v>
      </c>
      <c r="O24" s="1">
        <v>28075</v>
      </c>
      <c r="P24" s="1">
        <v>27422</v>
      </c>
      <c r="Q24" s="1">
        <v>40102</v>
      </c>
      <c r="R24" s="1">
        <v>2971</v>
      </c>
      <c r="S24" s="1">
        <v>1325</v>
      </c>
      <c r="T24" s="1">
        <v>1145</v>
      </c>
      <c r="U24" s="1">
        <f t="shared" si="0"/>
        <v>0</v>
      </c>
    </row>
    <row r="25" spans="1:21" ht="15.75">
      <c r="A25" s="15" t="s">
        <v>15</v>
      </c>
      <c r="B25" s="15" t="s">
        <v>78</v>
      </c>
      <c r="C25" s="46">
        <v>10660</v>
      </c>
      <c r="D25" s="46">
        <v>16203.67081000002</v>
      </c>
      <c r="E25" s="6">
        <v>1318</v>
      </c>
      <c r="F25" s="6">
        <v>9342</v>
      </c>
      <c r="G25" s="1">
        <f t="shared" si="1"/>
        <v>3308</v>
      </c>
      <c r="H25" s="1">
        <v>3101</v>
      </c>
      <c r="I25" s="1">
        <v>3095</v>
      </c>
      <c r="J25" s="1">
        <v>6936</v>
      </c>
      <c r="K25">
        <v>207</v>
      </c>
      <c r="L25">
        <v>180</v>
      </c>
      <c r="M25">
        <v>312</v>
      </c>
      <c r="N25" s="1">
        <f t="shared" si="2"/>
        <v>7277</v>
      </c>
      <c r="O25" s="1">
        <v>6155</v>
      </c>
      <c r="P25" s="1">
        <v>6049</v>
      </c>
      <c r="Q25" s="1">
        <v>7960</v>
      </c>
      <c r="R25" s="1">
        <v>1122</v>
      </c>
      <c r="S25">
        <v>432</v>
      </c>
      <c r="T25">
        <v>308</v>
      </c>
      <c r="U25" s="1">
        <f t="shared" si="0"/>
        <v>0</v>
      </c>
    </row>
    <row r="26" spans="1:21" ht="15.75">
      <c r="A26" s="15" t="s">
        <v>16</v>
      </c>
      <c r="B26" s="15" t="s">
        <v>79</v>
      </c>
      <c r="C26" s="46">
        <v>7986</v>
      </c>
      <c r="D26" s="46">
        <v>12749.62494000004</v>
      </c>
      <c r="E26" s="6">
        <v>549</v>
      </c>
      <c r="F26" s="6">
        <v>7437</v>
      </c>
      <c r="G26" s="1">
        <f t="shared" si="1"/>
        <v>1526</v>
      </c>
      <c r="H26" s="1">
        <v>1468</v>
      </c>
      <c r="I26" s="1">
        <v>1463</v>
      </c>
      <c r="J26" s="1">
        <v>3708</v>
      </c>
      <c r="K26">
        <v>58</v>
      </c>
      <c r="L26">
        <v>45</v>
      </c>
      <c r="M26">
        <v>95</v>
      </c>
      <c r="N26" s="1">
        <f t="shared" si="2"/>
        <v>6238</v>
      </c>
      <c r="O26" s="1">
        <v>5760</v>
      </c>
      <c r="P26" s="1">
        <v>5662</v>
      </c>
      <c r="Q26" s="1">
        <v>7850</v>
      </c>
      <c r="R26">
        <v>478</v>
      </c>
      <c r="S26">
        <v>243</v>
      </c>
      <c r="T26">
        <v>209</v>
      </c>
      <c r="U26" s="1">
        <f t="shared" si="0"/>
        <v>0</v>
      </c>
    </row>
    <row r="27" spans="1:21" ht="15.75">
      <c r="A27" s="15" t="s">
        <v>17</v>
      </c>
      <c r="B27" s="15" t="s">
        <v>80</v>
      </c>
      <c r="C27" s="46">
        <v>3060</v>
      </c>
      <c r="D27" s="46">
        <v>5370.941630000001</v>
      </c>
      <c r="E27" s="6">
        <v>461</v>
      </c>
      <c r="F27" s="6">
        <v>2599</v>
      </c>
      <c r="G27" s="1">
        <f t="shared" si="1"/>
        <v>938</v>
      </c>
      <c r="H27">
        <v>861</v>
      </c>
      <c r="I27">
        <v>847</v>
      </c>
      <c r="J27" s="1">
        <v>2680</v>
      </c>
      <c r="K27">
        <v>77</v>
      </c>
      <c r="L27">
        <v>64</v>
      </c>
      <c r="M27">
        <v>148</v>
      </c>
      <c r="N27" s="1">
        <f t="shared" si="2"/>
        <v>2126</v>
      </c>
      <c r="O27" s="1">
        <v>1752</v>
      </c>
      <c r="P27" s="1">
        <v>1654</v>
      </c>
      <c r="Q27" s="1">
        <v>2172</v>
      </c>
      <c r="R27">
        <v>374</v>
      </c>
      <c r="S27">
        <v>181</v>
      </c>
      <c r="T27">
        <v>152</v>
      </c>
      <c r="U27" s="1">
        <f t="shared" si="0"/>
        <v>0</v>
      </c>
    </row>
    <row r="28" spans="1:21" ht="15.75">
      <c r="A28" s="15" t="s">
        <v>18</v>
      </c>
      <c r="B28" s="15" t="s">
        <v>81</v>
      </c>
      <c r="C28" s="46">
        <v>186102</v>
      </c>
      <c r="D28" s="46">
        <v>344205.75109999656</v>
      </c>
      <c r="E28" s="6">
        <v>15451</v>
      </c>
      <c r="F28" s="6">
        <v>170651</v>
      </c>
      <c r="G28" s="1">
        <f t="shared" si="1"/>
        <v>51863</v>
      </c>
      <c r="H28" s="1">
        <v>49246</v>
      </c>
      <c r="I28" s="1">
        <v>48847</v>
      </c>
      <c r="J28" s="1">
        <v>147893</v>
      </c>
      <c r="K28" s="1">
        <v>2617</v>
      </c>
      <c r="L28" s="1">
        <v>2310</v>
      </c>
      <c r="M28" s="1">
        <v>5905</v>
      </c>
      <c r="N28" s="1">
        <f t="shared" si="2"/>
        <v>134361</v>
      </c>
      <c r="O28" s="1">
        <v>121224</v>
      </c>
      <c r="P28" s="1">
        <v>118147</v>
      </c>
      <c r="Q28" s="1">
        <v>172364</v>
      </c>
      <c r="R28" s="1">
        <v>13137</v>
      </c>
      <c r="S28" s="1">
        <v>5980</v>
      </c>
      <c r="T28" s="1">
        <v>5442</v>
      </c>
      <c r="U28" s="1">
        <f t="shared" si="0"/>
        <v>0</v>
      </c>
    </row>
    <row r="29" spans="1:21" ht="15.75">
      <c r="A29" s="15" t="s">
        <v>19</v>
      </c>
      <c r="B29" s="15" t="s">
        <v>82</v>
      </c>
      <c r="C29" s="35">
        <v>86998</v>
      </c>
      <c r="D29" s="35">
        <v>147713.94941999976</v>
      </c>
      <c r="E29" s="6">
        <v>7265</v>
      </c>
      <c r="F29" s="6">
        <v>79733</v>
      </c>
      <c r="G29" s="1">
        <f t="shared" si="1"/>
        <v>18638</v>
      </c>
      <c r="H29" s="1">
        <v>17796</v>
      </c>
      <c r="I29" s="1">
        <v>17710</v>
      </c>
      <c r="J29" s="1">
        <v>50525</v>
      </c>
      <c r="K29">
        <v>842</v>
      </c>
      <c r="L29">
        <v>737</v>
      </c>
      <c r="M29" s="1">
        <v>1644</v>
      </c>
      <c r="N29" s="1">
        <f t="shared" si="2"/>
        <v>66617</v>
      </c>
      <c r="O29" s="1">
        <v>60206</v>
      </c>
      <c r="P29" s="1">
        <v>59215</v>
      </c>
      <c r="Q29" s="1">
        <v>84363</v>
      </c>
      <c r="R29" s="1">
        <v>6411</v>
      </c>
      <c r="S29" s="1">
        <v>3117</v>
      </c>
      <c r="T29" s="1">
        <v>2746</v>
      </c>
      <c r="U29" s="1">
        <f t="shared" si="0"/>
        <v>0</v>
      </c>
    </row>
    <row r="30" spans="1:21" ht="15.75">
      <c r="A30" s="15" t="s">
        <v>21</v>
      </c>
      <c r="B30" s="15" t="s">
        <v>83</v>
      </c>
      <c r="C30" s="35">
        <v>15701</v>
      </c>
      <c r="D30" s="35">
        <v>29323.829500000033</v>
      </c>
      <c r="E30" s="6">
        <v>1038</v>
      </c>
      <c r="F30" s="6">
        <v>14663</v>
      </c>
      <c r="G30" s="1">
        <f t="shared" si="1"/>
        <v>4415</v>
      </c>
      <c r="H30" s="1">
        <v>4258</v>
      </c>
      <c r="I30" s="1">
        <v>4235</v>
      </c>
      <c r="J30" s="1">
        <v>12904</v>
      </c>
      <c r="K30">
        <v>157</v>
      </c>
      <c r="L30">
        <v>136</v>
      </c>
      <c r="M30">
        <v>359</v>
      </c>
      <c r="N30" s="1">
        <f t="shared" si="2"/>
        <v>11010</v>
      </c>
      <c r="O30" s="1">
        <v>10132</v>
      </c>
      <c r="P30" s="1">
        <v>9718</v>
      </c>
      <c r="Q30" s="1">
        <v>14061</v>
      </c>
      <c r="R30">
        <v>878</v>
      </c>
      <c r="S30">
        <v>398</v>
      </c>
      <c r="T30">
        <v>363</v>
      </c>
      <c r="U30" s="1">
        <f t="shared" si="0"/>
        <v>0</v>
      </c>
    </row>
    <row r="31" spans="1:21" ht="15.75">
      <c r="A31" s="15" t="s">
        <v>22</v>
      </c>
      <c r="B31" s="15" t="s">
        <v>84</v>
      </c>
      <c r="C31" s="35">
        <v>12455</v>
      </c>
      <c r="D31" s="35">
        <v>20274.737840000053</v>
      </c>
      <c r="E31" s="6">
        <v>1037</v>
      </c>
      <c r="F31" s="6">
        <v>11418</v>
      </c>
      <c r="G31" s="1">
        <f t="shared" si="1"/>
        <v>2977</v>
      </c>
      <c r="H31" s="1">
        <v>2839</v>
      </c>
      <c r="I31" s="1">
        <v>2829</v>
      </c>
      <c r="J31" s="1">
        <v>7516</v>
      </c>
      <c r="K31">
        <v>138</v>
      </c>
      <c r="L31">
        <v>113</v>
      </c>
      <c r="M31">
        <v>264</v>
      </c>
      <c r="N31" s="1">
        <f t="shared" si="2"/>
        <v>9083</v>
      </c>
      <c r="O31" s="1">
        <v>8206</v>
      </c>
      <c r="P31" s="1">
        <v>8083</v>
      </c>
      <c r="Q31" s="1">
        <v>10841</v>
      </c>
      <c r="R31">
        <v>877</v>
      </c>
      <c r="S31">
        <v>356</v>
      </c>
      <c r="T31">
        <v>290</v>
      </c>
      <c r="U31" s="1">
        <f t="shared" si="0"/>
        <v>0</v>
      </c>
    </row>
    <row r="32" spans="1:21" ht="15.75">
      <c r="A32" s="15" t="s">
        <v>23</v>
      </c>
      <c r="B32" s="15" t="s">
        <v>85</v>
      </c>
      <c r="C32" s="35">
        <v>34779</v>
      </c>
      <c r="D32" s="35">
        <v>54976.95806999972</v>
      </c>
      <c r="E32" s="6">
        <v>4452</v>
      </c>
      <c r="F32" s="6">
        <v>30327</v>
      </c>
      <c r="G32" s="1">
        <f t="shared" si="1"/>
        <v>8660</v>
      </c>
      <c r="H32" s="1">
        <v>8233</v>
      </c>
      <c r="I32" s="1">
        <v>8194</v>
      </c>
      <c r="J32" s="1">
        <v>20910</v>
      </c>
      <c r="K32">
        <v>427</v>
      </c>
      <c r="L32">
        <v>374</v>
      </c>
      <c r="M32">
        <v>684</v>
      </c>
      <c r="N32" s="1">
        <f t="shared" si="2"/>
        <v>25435</v>
      </c>
      <c r="O32" s="1">
        <v>21346</v>
      </c>
      <c r="P32" s="1">
        <v>20925</v>
      </c>
      <c r="Q32" s="1">
        <v>28788</v>
      </c>
      <c r="R32" s="1">
        <v>4089</v>
      </c>
      <c r="S32" s="1">
        <v>1738</v>
      </c>
      <c r="T32" s="1">
        <v>1153</v>
      </c>
      <c r="U32" s="1">
        <f t="shared" si="0"/>
        <v>0</v>
      </c>
    </row>
    <row r="33" spans="1:21" ht="15.75">
      <c r="A33" s="15" t="s">
        <v>24</v>
      </c>
      <c r="B33" s="15" t="s">
        <v>86</v>
      </c>
      <c r="C33" s="46">
        <v>23354</v>
      </c>
      <c r="D33" s="46">
        <v>32828.307640000035</v>
      </c>
      <c r="E33" s="6">
        <v>2956</v>
      </c>
      <c r="F33" s="6">
        <v>20398</v>
      </c>
      <c r="G33" s="1">
        <f t="shared" si="1"/>
        <v>4819</v>
      </c>
      <c r="H33" s="1">
        <v>4570</v>
      </c>
      <c r="I33" s="1">
        <v>4557</v>
      </c>
      <c r="J33" s="1">
        <v>10567</v>
      </c>
      <c r="K33">
        <v>249</v>
      </c>
      <c r="L33">
        <v>214</v>
      </c>
      <c r="M33">
        <v>383</v>
      </c>
      <c r="N33" s="1">
        <f t="shared" si="2"/>
        <v>17992</v>
      </c>
      <c r="O33" s="1">
        <v>15261</v>
      </c>
      <c r="P33" s="1">
        <v>15061</v>
      </c>
      <c r="Q33" s="1">
        <v>19171</v>
      </c>
      <c r="R33" s="1">
        <v>2731</v>
      </c>
      <c r="S33" s="1">
        <v>1060</v>
      </c>
      <c r="T33">
        <v>732</v>
      </c>
      <c r="U33" s="1">
        <f t="shared" si="0"/>
        <v>0</v>
      </c>
    </row>
    <row r="34" spans="1:21" ht="15.75">
      <c r="A34" s="15" t="s">
        <v>25</v>
      </c>
      <c r="B34" s="15" t="s">
        <v>87</v>
      </c>
      <c r="C34" s="46">
        <v>11393</v>
      </c>
      <c r="D34" s="46">
        <v>15534.256949999994</v>
      </c>
      <c r="E34" s="6">
        <v>1273</v>
      </c>
      <c r="F34" s="6">
        <v>10120</v>
      </c>
      <c r="G34" s="1">
        <f t="shared" si="1"/>
        <v>2560</v>
      </c>
      <c r="H34" s="1">
        <v>2459</v>
      </c>
      <c r="I34" s="1">
        <v>2454</v>
      </c>
      <c r="J34" s="1">
        <v>5173</v>
      </c>
      <c r="K34">
        <v>101</v>
      </c>
      <c r="L34">
        <v>84</v>
      </c>
      <c r="M34">
        <v>145</v>
      </c>
      <c r="N34" s="1">
        <f t="shared" si="2"/>
        <v>8489</v>
      </c>
      <c r="O34" s="1">
        <v>7325</v>
      </c>
      <c r="P34" s="1">
        <v>7239</v>
      </c>
      <c r="Q34" s="1">
        <v>8860</v>
      </c>
      <c r="R34" s="1">
        <v>1164</v>
      </c>
      <c r="S34">
        <v>413</v>
      </c>
      <c r="T34">
        <v>271</v>
      </c>
      <c r="U34" s="1">
        <f t="shared" si="0"/>
        <v>0</v>
      </c>
    </row>
    <row r="35" spans="1:21" ht="15.75">
      <c r="A35" s="15" t="s">
        <v>26</v>
      </c>
      <c r="B35" s="15" t="s">
        <v>88</v>
      </c>
      <c r="C35" s="46">
        <v>20281</v>
      </c>
      <c r="D35" s="46">
        <v>34716.334170000024</v>
      </c>
      <c r="E35" s="6">
        <v>1589</v>
      </c>
      <c r="F35" s="6">
        <v>18692</v>
      </c>
      <c r="G35" s="1">
        <f t="shared" si="1"/>
        <v>5591</v>
      </c>
      <c r="H35" s="1">
        <v>5399</v>
      </c>
      <c r="I35" s="1">
        <v>5378</v>
      </c>
      <c r="J35" s="1">
        <v>14587</v>
      </c>
      <c r="K35">
        <v>192</v>
      </c>
      <c r="L35">
        <v>176</v>
      </c>
      <c r="M35">
        <v>408</v>
      </c>
      <c r="N35" s="1">
        <f t="shared" si="2"/>
        <v>14337</v>
      </c>
      <c r="O35" s="1">
        <v>12931</v>
      </c>
      <c r="P35" s="1">
        <v>12771</v>
      </c>
      <c r="Q35" s="1">
        <v>17194</v>
      </c>
      <c r="R35" s="1">
        <v>1406</v>
      </c>
      <c r="S35">
        <v>657</v>
      </c>
      <c r="T35">
        <v>523</v>
      </c>
      <c r="U35" s="1">
        <f t="shared" si="0"/>
        <v>0</v>
      </c>
    </row>
    <row r="36" spans="1:21" ht="15.75">
      <c r="A36" s="15" t="s">
        <v>27</v>
      </c>
      <c r="B36" s="15" t="s">
        <v>89</v>
      </c>
      <c r="C36" s="46">
        <v>25945</v>
      </c>
      <c r="D36" s="46">
        <v>39838.32051999983</v>
      </c>
      <c r="E36" s="6">
        <v>2728</v>
      </c>
      <c r="F36" s="6">
        <v>23217</v>
      </c>
      <c r="G36" s="1">
        <f t="shared" si="1"/>
        <v>4990</v>
      </c>
      <c r="H36" s="1">
        <v>4758</v>
      </c>
      <c r="I36" s="1">
        <v>4745</v>
      </c>
      <c r="J36" s="1">
        <v>12121</v>
      </c>
      <c r="K36">
        <v>232</v>
      </c>
      <c r="L36">
        <v>192</v>
      </c>
      <c r="M36">
        <v>377</v>
      </c>
      <c r="N36" s="1">
        <f t="shared" si="2"/>
        <v>20448</v>
      </c>
      <c r="O36" s="1">
        <v>17958</v>
      </c>
      <c r="P36" s="1">
        <v>17724</v>
      </c>
      <c r="Q36" s="1">
        <v>24104</v>
      </c>
      <c r="R36" s="1">
        <v>2490</v>
      </c>
      <c r="S36">
        <v>990</v>
      </c>
      <c r="T36">
        <v>845</v>
      </c>
      <c r="U36" s="1">
        <f t="shared" si="0"/>
        <v>0</v>
      </c>
    </row>
    <row r="37" spans="1:21" ht="15.75">
      <c r="A37" s="15" t="s">
        <v>28</v>
      </c>
      <c r="B37" s="15" t="s">
        <v>90</v>
      </c>
      <c r="C37" s="46">
        <v>25524</v>
      </c>
      <c r="D37" s="46">
        <v>40349.8949899995</v>
      </c>
      <c r="E37" s="6">
        <v>2694</v>
      </c>
      <c r="F37" s="6">
        <v>22830</v>
      </c>
      <c r="G37" s="1">
        <f t="shared" si="1"/>
        <v>5266</v>
      </c>
      <c r="H37" s="1">
        <v>5018</v>
      </c>
      <c r="I37" s="1">
        <v>4998</v>
      </c>
      <c r="J37" s="1">
        <v>12976</v>
      </c>
      <c r="K37">
        <v>248</v>
      </c>
      <c r="L37">
        <v>225</v>
      </c>
      <c r="M37">
        <v>499</v>
      </c>
      <c r="N37" s="1">
        <f t="shared" si="2"/>
        <v>19958</v>
      </c>
      <c r="O37" s="1">
        <v>17524</v>
      </c>
      <c r="P37" s="1">
        <v>17233</v>
      </c>
      <c r="Q37" s="1">
        <v>24097</v>
      </c>
      <c r="R37" s="1">
        <v>2434</v>
      </c>
      <c r="S37" s="1">
        <v>1003</v>
      </c>
      <c r="T37">
        <v>837</v>
      </c>
      <c r="U37" s="1">
        <f t="shared" si="0"/>
        <v>0</v>
      </c>
    </row>
    <row r="38" spans="1:21" ht="15.75">
      <c r="A38" s="15" t="s">
        <v>29</v>
      </c>
      <c r="B38" s="15" t="s">
        <v>91</v>
      </c>
      <c r="C38" s="35">
        <v>11982</v>
      </c>
      <c r="D38" s="35">
        <v>18273.54202000002</v>
      </c>
      <c r="E38" s="6">
        <v>1123</v>
      </c>
      <c r="F38" s="6">
        <v>10859</v>
      </c>
      <c r="G38" s="1">
        <f t="shared" si="1"/>
        <v>2558</v>
      </c>
      <c r="H38" s="1">
        <v>2433</v>
      </c>
      <c r="I38" s="1">
        <v>2426</v>
      </c>
      <c r="J38" s="1">
        <v>6383</v>
      </c>
      <c r="K38">
        <v>125</v>
      </c>
      <c r="L38">
        <v>105</v>
      </c>
      <c r="M38">
        <v>234</v>
      </c>
      <c r="N38" s="1">
        <f t="shared" si="2"/>
        <v>9282</v>
      </c>
      <c r="O38" s="1">
        <v>8284</v>
      </c>
      <c r="P38" s="1">
        <v>8145</v>
      </c>
      <c r="Q38" s="1">
        <v>10459</v>
      </c>
      <c r="R38">
        <v>998</v>
      </c>
      <c r="S38">
        <v>314</v>
      </c>
      <c r="T38">
        <v>269</v>
      </c>
      <c r="U38" s="1">
        <f t="shared" si="0"/>
        <v>0</v>
      </c>
    </row>
    <row r="39" spans="1:21" ht="15.75">
      <c r="A39" s="15" t="s">
        <v>30</v>
      </c>
      <c r="B39" s="15" t="s">
        <v>92</v>
      </c>
      <c r="C39" s="35">
        <v>49878</v>
      </c>
      <c r="D39" s="35">
        <v>94460.31955999977</v>
      </c>
      <c r="E39" s="6">
        <v>3790</v>
      </c>
      <c r="F39" s="6">
        <v>46088</v>
      </c>
      <c r="G39" s="1">
        <f t="shared" si="1"/>
        <v>15935</v>
      </c>
      <c r="H39" s="1">
        <v>15222</v>
      </c>
      <c r="I39" s="1">
        <v>14946</v>
      </c>
      <c r="J39" s="1">
        <v>45574</v>
      </c>
      <c r="K39">
        <v>713</v>
      </c>
      <c r="L39">
        <v>628</v>
      </c>
      <c r="M39" s="1">
        <v>1450</v>
      </c>
      <c r="N39" s="1">
        <f t="shared" si="2"/>
        <v>33278</v>
      </c>
      <c r="O39" s="1">
        <v>30142</v>
      </c>
      <c r="P39" s="1">
        <v>28702</v>
      </c>
      <c r="Q39" s="1">
        <v>41464</v>
      </c>
      <c r="R39" s="1">
        <v>3136</v>
      </c>
      <c r="S39" s="1">
        <v>1388</v>
      </c>
      <c r="T39" s="1">
        <v>1110</v>
      </c>
      <c r="U39" s="1">
        <f t="shared" si="0"/>
        <v>0</v>
      </c>
    </row>
    <row r="40" spans="1:21" ht="15.75">
      <c r="A40" s="15" t="s">
        <v>31</v>
      </c>
      <c r="B40" s="15" t="s">
        <v>93</v>
      </c>
      <c r="C40" s="35">
        <v>19164</v>
      </c>
      <c r="D40" s="35">
        <v>27233.101649999935</v>
      </c>
      <c r="E40" s="6">
        <v>2564</v>
      </c>
      <c r="F40" s="6">
        <v>16600</v>
      </c>
      <c r="G40" s="1">
        <f t="shared" si="1"/>
        <v>6212</v>
      </c>
      <c r="H40" s="1">
        <v>5801</v>
      </c>
      <c r="I40" s="1">
        <v>5781</v>
      </c>
      <c r="J40" s="1">
        <v>12903</v>
      </c>
      <c r="K40">
        <v>411</v>
      </c>
      <c r="L40">
        <v>349</v>
      </c>
      <c r="M40">
        <v>632</v>
      </c>
      <c r="N40" s="1">
        <f t="shared" si="2"/>
        <v>12892</v>
      </c>
      <c r="O40" s="1">
        <v>10683</v>
      </c>
      <c r="P40" s="1">
        <v>10358</v>
      </c>
      <c r="Q40" s="1">
        <v>12034</v>
      </c>
      <c r="R40" s="1">
        <v>2209</v>
      </c>
      <c r="S40">
        <v>696</v>
      </c>
      <c r="T40">
        <v>542</v>
      </c>
      <c r="U40" s="1">
        <f t="shared" si="0"/>
        <v>0</v>
      </c>
    </row>
    <row r="41" spans="1:21" ht="15.75">
      <c r="A41" s="15" t="s">
        <v>32</v>
      </c>
      <c r="B41" s="15" t="s">
        <v>94</v>
      </c>
      <c r="C41" s="35">
        <v>27234</v>
      </c>
      <c r="D41" s="35">
        <v>36719.04040999978</v>
      </c>
      <c r="E41" s="6">
        <v>4131</v>
      </c>
      <c r="F41" s="6">
        <v>23103</v>
      </c>
      <c r="G41" s="1">
        <f t="shared" si="1"/>
        <v>5653</v>
      </c>
      <c r="H41" s="1">
        <v>5348</v>
      </c>
      <c r="I41" s="1">
        <v>5341</v>
      </c>
      <c r="J41" s="1">
        <v>12022</v>
      </c>
      <c r="K41">
        <v>305</v>
      </c>
      <c r="L41">
        <v>258</v>
      </c>
      <c r="M41">
        <v>451</v>
      </c>
      <c r="N41" s="1">
        <f t="shared" si="2"/>
        <v>21159</v>
      </c>
      <c r="O41" s="1">
        <v>17292</v>
      </c>
      <c r="P41" s="1">
        <v>17068</v>
      </c>
      <c r="Q41" s="1">
        <v>21460</v>
      </c>
      <c r="R41" s="1">
        <v>3867</v>
      </c>
      <c r="S41" s="1">
        <v>1367</v>
      </c>
      <c r="T41">
        <v>846</v>
      </c>
      <c r="U41" s="1">
        <f t="shared" si="0"/>
        <v>0</v>
      </c>
    </row>
    <row r="42" spans="1:21" ht="15.75">
      <c r="A42" s="15" t="s">
        <v>33</v>
      </c>
      <c r="B42" s="15" t="s">
        <v>95</v>
      </c>
      <c r="C42" s="35">
        <v>16972</v>
      </c>
      <c r="D42" s="35">
        <v>22954.528189999986</v>
      </c>
      <c r="E42" s="6">
        <v>2031</v>
      </c>
      <c r="F42" s="6">
        <v>14941</v>
      </c>
      <c r="G42" s="1">
        <f t="shared" si="1"/>
        <v>4467</v>
      </c>
      <c r="H42" s="1">
        <v>4262</v>
      </c>
      <c r="I42" s="1">
        <v>4245</v>
      </c>
      <c r="J42" s="1">
        <v>8860</v>
      </c>
      <c r="K42">
        <v>205</v>
      </c>
      <c r="L42">
        <v>163</v>
      </c>
      <c r="M42">
        <v>308</v>
      </c>
      <c r="N42" s="1">
        <f t="shared" si="2"/>
        <v>12072</v>
      </c>
      <c r="O42" s="1">
        <v>10242</v>
      </c>
      <c r="P42" s="1">
        <v>10122</v>
      </c>
      <c r="Q42" s="1">
        <v>12010</v>
      </c>
      <c r="R42" s="1">
        <v>1830</v>
      </c>
      <c r="S42">
        <v>588</v>
      </c>
      <c r="T42">
        <v>397</v>
      </c>
      <c r="U42" s="1">
        <f t="shared" si="0"/>
        <v>0</v>
      </c>
    </row>
    <row r="43" spans="1:21" ht="15.75">
      <c r="A43" s="15" t="s">
        <v>34</v>
      </c>
      <c r="B43" s="15" t="s">
        <v>96</v>
      </c>
      <c r="C43" s="46">
        <v>25574</v>
      </c>
      <c r="D43" s="46">
        <v>39285.526049999855</v>
      </c>
      <c r="E43" s="6">
        <v>2235</v>
      </c>
      <c r="F43" s="6">
        <v>23339</v>
      </c>
      <c r="G43" s="1">
        <f t="shared" si="1"/>
        <v>4643</v>
      </c>
      <c r="H43" s="1">
        <v>4428</v>
      </c>
      <c r="I43" s="1">
        <v>4408</v>
      </c>
      <c r="J43" s="1">
        <v>11186</v>
      </c>
      <c r="K43">
        <v>215</v>
      </c>
      <c r="L43">
        <v>189</v>
      </c>
      <c r="M43">
        <v>469</v>
      </c>
      <c r="N43" s="1">
        <f t="shared" si="2"/>
        <v>20486</v>
      </c>
      <c r="O43" s="1">
        <v>18442</v>
      </c>
      <c r="P43" s="1">
        <v>18108</v>
      </c>
      <c r="Q43" s="1">
        <v>24652</v>
      </c>
      <c r="R43" s="1">
        <v>2044</v>
      </c>
      <c r="S43">
        <v>934</v>
      </c>
      <c r="T43">
        <v>857</v>
      </c>
      <c r="U43" s="1">
        <f t="shared" si="0"/>
        <v>0</v>
      </c>
    </row>
    <row r="44" spans="1:21" ht="15.75">
      <c r="A44" s="15" t="s">
        <v>35</v>
      </c>
      <c r="B44" s="15" t="s">
        <v>97</v>
      </c>
      <c r="C44" s="46">
        <v>36025</v>
      </c>
      <c r="D44" s="46">
        <v>54726.67184999975</v>
      </c>
      <c r="E44" s="6">
        <v>3773</v>
      </c>
      <c r="F44" s="6">
        <v>32252</v>
      </c>
      <c r="G44" s="1">
        <f t="shared" si="1"/>
        <v>7439</v>
      </c>
      <c r="H44" s="1">
        <v>7075</v>
      </c>
      <c r="I44" s="1">
        <v>7051</v>
      </c>
      <c r="J44" s="1">
        <v>17747</v>
      </c>
      <c r="K44">
        <v>364</v>
      </c>
      <c r="L44">
        <v>325</v>
      </c>
      <c r="M44">
        <v>671</v>
      </c>
      <c r="N44" s="1">
        <f t="shared" si="2"/>
        <v>27917</v>
      </c>
      <c r="O44" s="1">
        <v>24492</v>
      </c>
      <c r="P44" s="1">
        <v>24136</v>
      </c>
      <c r="Q44" s="1">
        <v>32123</v>
      </c>
      <c r="R44" s="1">
        <v>3425</v>
      </c>
      <c r="S44" s="1">
        <v>1475</v>
      </c>
      <c r="T44" s="1">
        <v>1168</v>
      </c>
      <c r="U44" s="1">
        <f t="shared" si="0"/>
        <v>0</v>
      </c>
    </row>
    <row r="45" spans="1:21" ht="15.75">
      <c r="A45" s="15" t="s">
        <v>36</v>
      </c>
      <c r="B45" s="15" t="s">
        <v>98</v>
      </c>
      <c r="C45" s="46">
        <v>8326</v>
      </c>
      <c r="D45" s="46">
        <v>13224.296859999991</v>
      </c>
      <c r="E45" s="6">
        <v>779</v>
      </c>
      <c r="F45" s="6">
        <v>7547</v>
      </c>
      <c r="G45" s="1">
        <f t="shared" si="1"/>
        <v>2021</v>
      </c>
      <c r="H45" s="1">
        <v>1915</v>
      </c>
      <c r="I45" s="1">
        <v>1911</v>
      </c>
      <c r="J45" s="1">
        <v>5088</v>
      </c>
      <c r="K45">
        <v>106</v>
      </c>
      <c r="L45">
        <v>84</v>
      </c>
      <c r="M45">
        <v>180</v>
      </c>
      <c r="N45" s="1">
        <f t="shared" si="2"/>
        <v>6005</v>
      </c>
      <c r="O45" s="1">
        <v>5343</v>
      </c>
      <c r="P45" s="1">
        <v>5265</v>
      </c>
      <c r="Q45" s="1">
        <v>6776</v>
      </c>
      <c r="R45">
        <v>662</v>
      </c>
      <c r="S45">
        <v>241</v>
      </c>
      <c r="T45">
        <v>189</v>
      </c>
      <c r="U45" s="1">
        <f t="shared" si="0"/>
        <v>0</v>
      </c>
    </row>
    <row r="46" spans="1:21" ht="15.75">
      <c r="A46" s="15" t="s">
        <v>37</v>
      </c>
      <c r="B46" s="15" t="s">
        <v>99</v>
      </c>
      <c r="C46" s="46">
        <v>13547</v>
      </c>
      <c r="D46" s="46">
        <v>23707.130570000038</v>
      </c>
      <c r="E46" s="6">
        <v>1012</v>
      </c>
      <c r="F46" s="6">
        <v>12535</v>
      </c>
      <c r="G46" s="1">
        <f t="shared" si="1"/>
        <v>3521</v>
      </c>
      <c r="H46" s="1">
        <v>3391</v>
      </c>
      <c r="I46" s="1">
        <v>3386</v>
      </c>
      <c r="J46" s="1">
        <v>9713</v>
      </c>
      <c r="K46">
        <v>130</v>
      </c>
      <c r="L46">
        <v>105</v>
      </c>
      <c r="M46">
        <v>231</v>
      </c>
      <c r="N46" s="1">
        <f t="shared" si="2"/>
        <v>9703</v>
      </c>
      <c r="O46" s="1">
        <v>8813</v>
      </c>
      <c r="P46" s="1">
        <v>8687</v>
      </c>
      <c r="Q46" s="1">
        <v>11983</v>
      </c>
      <c r="R46">
        <v>890</v>
      </c>
      <c r="S46">
        <v>321</v>
      </c>
      <c r="T46">
        <v>250</v>
      </c>
      <c r="U46" s="1">
        <f t="shared" si="0"/>
        <v>0</v>
      </c>
    </row>
    <row r="47" spans="1:21" ht="15.75">
      <c r="A47" s="15" t="s">
        <v>38</v>
      </c>
      <c r="B47" s="15" t="s">
        <v>100</v>
      </c>
      <c r="C47" s="46">
        <v>27196</v>
      </c>
      <c r="D47" s="46">
        <v>47973.88826999981</v>
      </c>
      <c r="E47" s="6">
        <v>1825</v>
      </c>
      <c r="F47" s="6">
        <v>25371</v>
      </c>
      <c r="G47" s="1">
        <f t="shared" si="1"/>
        <v>5794</v>
      </c>
      <c r="H47" s="1">
        <v>5553</v>
      </c>
      <c r="I47" s="1">
        <v>5524</v>
      </c>
      <c r="J47" s="1">
        <v>16425</v>
      </c>
      <c r="K47">
        <v>241</v>
      </c>
      <c r="L47">
        <v>199</v>
      </c>
      <c r="M47">
        <v>458</v>
      </c>
      <c r="N47" s="1">
        <f t="shared" si="2"/>
        <v>21370</v>
      </c>
      <c r="O47" s="1">
        <v>19792</v>
      </c>
      <c r="P47" s="1">
        <v>19390</v>
      </c>
      <c r="Q47" s="1">
        <v>28492</v>
      </c>
      <c r="R47" s="1">
        <v>1578</v>
      </c>
      <c r="S47">
        <v>781</v>
      </c>
      <c r="T47">
        <v>685</v>
      </c>
      <c r="U47" s="1">
        <f t="shared" si="0"/>
        <v>0</v>
      </c>
    </row>
    <row r="48" spans="1:21" ht="15.75">
      <c r="A48" s="15" t="s">
        <v>39</v>
      </c>
      <c r="B48" s="15" t="s">
        <v>101</v>
      </c>
      <c r="C48" s="35">
        <v>9433</v>
      </c>
      <c r="D48" s="35">
        <v>16393.146000000033</v>
      </c>
      <c r="E48" s="6">
        <v>794</v>
      </c>
      <c r="F48" s="6">
        <v>8639</v>
      </c>
      <c r="G48" s="1">
        <f t="shared" si="1"/>
        <v>3127</v>
      </c>
      <c r="H48" s="1">
        <v>3005</v>
      </c>
      <c r="I48" s="1">
        <v>2996</v>
      </c>
      <c r="J48" s="1">
        <v>8234</v>
      </c>
      <c r="K48">
        <v>122</v>
      </c>
      <c r="L48">
        <v>98</v>
      </c>
      <c r="M48">
        <v>223</v>
      </c>
      <c r="N48" s="1">
        <f t="shared" si="2"/>
        <v>6230</v>
      </c>
      <c r="O48" s="1">
        <v>5553</v>
      </c>
      <c r="P48" s="1">
        <v>5388</v>
      </c>
      <c r="Q48" s="1">
        <v>7014</v>
      </c>
      <c r="R48">
        <v>677</v>
      </c>
      <c r="S48">
        <v>246</v>
      </c>
      <c r="T48">
        <v>190</v>
      </c>
      <c r="U48" s="1">
        <f t="shared" si="0"/>
        <v>0</v>
      </c>
    </row>
    <row r="49" spans="1:21" ht="15.75">
      <c r="A49" s="15" t="s">
        <v>40</v>
      </c>
      <c r="B49" s="15" t="s">
        <v>102</v>
      </c>
      <c r="C49" s="35">
        <v>20419</v>
      </c>
      <c r="D49" s="35">
        <v>29059.71066000006</v>
      </c>
      <c r="E49" s="6">
        <v>2658</v>
      </c>
      <c r="F49" s="6">
        <v>17761</v>
      </c>
      <c r="G49" s="1">
        <f t="shared" si="1"/>
        <v>5637</v>
      </c>
      <c r="H49" s="1">
        <v>5294</v>
      </c>
      <c r="I49" s="1">
        <v>5257</v>
      </c>
      <c r="J49" s="1">
        <v>11641</v>
      </c>
      <c r="K49">
        <v>343</v>
      </c>
      <c r="L49">
        <v>297</v>
      </c>
      <c r="M49">
        <v>561</v>
      </c>
      <c r="N49" s="1">
        <f t="shared" si="2"/>
        <v>14742</v>
      </c>
      <c r="O49" s="1">
        <v>12379</v>
      </c>
      <c r="P49" s="1">
        <v>11973</v>
      </c>
      <c r="Q49" s="1">
        <v>15163</v>
      </c>
      <c r="R49" s="1">
        <v>2363</v>
      </c>
      <c r="S49">
        <v>893</v>
      </c>
      <c r="T49">
        <v>650</v>
      </c>
      <c r="U49" s="1">
        <f t="shared" si="0"/>
        <v>0</v>
      </c>
    </row>
    <row r="50" spans="1:21" ht="15.75">
      <c r="A50" s="15" t="s">
        <v>41</v>
      </c>
      <c r="B50" s="15" t="s">
        <v>103</v>
      </c>
      <c r="C50" s="35">
        <v>21274</v>
      </c>
      <c r="D50" s="35">
        <v>39028.42126999997</v>
      </c>
      <c r="E50" s="6">
        <v>1679</v>
      </c>
      <c r="F50" s="6">
        <v>19595</v>
      </c>
      <c r="G50" s="1">
        <f t="shared" si="1"/>
        <v>6040</v>
      </c>
      <c r="H50" s="1">
        <v>5811</v>
      </c>
      <c r="I50" s="1">
        <v>5783</v>
      </c>
      <c r="J50" s="1">
        <v>17520</v>
      </c>
      <c r="K50">
        <v>229</v>
      </c>
      <c r="L50">
        <v>190</v>
      </c>
      <c r="M50">
        <v>469</v>
      </c>
      <c r="N50" s="1">
        <f t="shared" si="2"/>
        <v>14978</v>
      </c>
      <c r="O50" s="1">
        <v>13530</v>
      </c>
      <c r="P50" s="1">
        <v>13211</v>
      </c>
      <c r="Q50" s="1">
        <v>18633</v>
      </c>
      <c r="R50" s="1">
        <v>1448</v>
      </c>
      <c r="S50">
        <v>562</v>
      </c>
      <c r="T50">
        <v>475</v>
      </c>
      <c r="U50" s="1">
        <f t="shared" si="0"/>
        <v>0</v>
      </c>
    </row>
    <row r="51" spans="1:21" ht="15.75">
      <c r="A51" s="15" t="s">
        <v>42</v>
      </c>
      <c r="B51" s="15" t="s">
        <v>104</v>
      </c>
      <c r="C51" s="35">
        <v>36884</v>
      </c>
      <c r="D51" s="35">
        <v>47032.77835000006</v>
      </c>
      <c r="E51" s="6">
        <v>5764</v>
      </c>
      <c r="F51" s="6">
        <v>31120</v>
      </c>
      <c r="G51" s="1">
        <f t="shared" si="1"/>
        <v>9028</v>
      </c>
      <c r="H51" s="1">
        <v>8390</v>
      </c>
      <c r="I51" s="1">
        <v>8379</v>
      </c>
      <c r="J51" s="1">
        <v>17437</v>
      </c>
      <c r="K51">
        <v>638</v>
      </c>
      <c r="L51">
        <v>532</v>
      </c>
      <c r="M51">
        <v>897</v>
      </c>
      <c r="N51" s="1">
        <f t="shared" si="2"/>
        <v>27170</v>
      </c>
      <c r="O51" s="1">
        <v>21960</v>
      </c>
      <c r="P51" s="1">
        <v>21666</v>
      </c>
      <c r="Q51" s="1">
        <v>25105</v>
      </c>
      <c r="R51" s="1">
        <v>5210</v>
      </c>
      <c r="S51" s="1">
        <v>1661</v>
      </c>
      <c r="T51" s="1">
        <v>1035</v>
      </c>
      <c r="U51" s="1">
        <f t="shared" si="0"/>
        <v>0</v>
      </c>
    </row>
    <row r="52" spans="1:21" ht="15.75">
      <c r="A52" s="15" t="s">
        <v>43</v>
      </c>
      <c r="B52" s="15" t="s">
        <v>105</v>
      </c>
      <c r="C52" s="35">
        <v>82050</v>
      </c>
      <c r="D52" s="35">
        <v>142221.5571999993</v>
      </c>
      <c r="E52" s="6">
        <v>7087</v>
      </c>
      <c r="F52" s="6">
        <v>74963</v>
      </c>
      <c r="G52" s="1">
        <f t="shared" si="1"/>
        <v>17540</v>
      </c>
      <c r="H52" s="1">
        <v>16742</v>
      </c>
      <c r="I52" s="1">
        <v>16676</v>
      </c>
      <c r="J52" s="1">
        <v>47836</v>
      </c>
      <c r="K52">
        <v>798</v>
      </c>
      <c r="L52">
        <v>698</v>
      </c>
      <c r="M52" s="1">
        <v>1570</v>
      </c>
      <c r="N52" s="1">
        <f t="shared" si="2"/>
        <v>62515</v>
      </c>
      <c r="O52" s="1">
        <v>56299</v>
      </c>
      <c r="P52" s="1">
        <v>55683</v>
      </c>
      <c r="Q52" s="1">
        <v>80830</v>
      </c>
      <c r="R52" s="1">
        <v>6216</v>
      </c>
      <c r="S52" s="1">
        <v>2867</v>
      </c>
      <c r="T52" s="1">
        <v>2755</v>
      </c>
      <c r="U52" s="1">
        <f t="shared" si="0"/>
        <v>0</v>
      </c>
    </row>
    <row r="53" spans="1:21" ht="15.75">
      <c r="A53" s="15" t="s">
        <v>44</v>
      </c>
      <c r="B53" s="15" t="s">
        <v>106</v>
      </c>
      <c r="C53" s="46">
        <v>4634</v>
      </c>
      <c r="D53" s="46">
        <v>6543.421430000003</v>
      </c>
      <c r="E53" s="6">
        <v>360</v>
      </c>
      <c r="F53" s="6">
        <v>4274</v>
      </c>
      <c r="G53" s="1">
        <f t="shared" si="1"/>
        <v>657</v>
      </c>
      <c r="H53">
        <v>627</v>
      </c>
      <c r="I53">
        <v>626</v>
      </c>
      <c r="J53" s="1">
        <v>1456</v>
      </c>
      <c r="K53">
        <v>30</v>
      </c>
      <c r="L53">
        <v>22</v>
      </c>
      <c r="M53">
        <v>40</v>
      </c>
      <c r="N53" s="1">
        <f t="shared" si="2"/>
        <v>3765</v>
      </c>
      <c r="O53" s="1">
        <v>3442</v>
      </c>
      <c r="P53" s="1">
        <v>3411</v>
      </c>
      <c r="Q53" s="1">
        <v>4375</v>
      </c>
      <c r="R53">
        <v>323</v>
      </c>
      <c r="S53">
        <v>100</v>
      </c>
      <c r="T53">
        <v>77</v>
      </c>
      <c r="U53" s="1">
        <f t="shared" si="0"/>
        <v>0</v>
      </c>
    </row>
    <row r="54" spans="1:21" ht="15.75">
      <c r="A54" s="15" t="s">
        <v>45</v>
      </c>
      <c r="B54" s="15" t="s">
        <v>107</v>
      </c>
      <c r="C54" s="46">
        <v>43479</v>
      </c>
      <c r="D54" s="46">
        <v>66417.89150999986</v>
      </c>
      <c r="E54" s="6">
        <v>5596</v>
      </c>
      <c r="F54" s="6">
        <v>37883</v>
      </c>
      <c r="G54" s="1">
        <f t="shared" si="1"/>
        <v>10558</v>
      </c>
      <c r="H54" s="1">
        <v>10040</v>
      </c>
      <c r="I54" s="1">
        <v>9981</v>
      </c>
      <c r="J54" s="1">
        <v>25907</v>
      </c>
      <c r="K54">
        <v>518</v>
      </c>
      <c r="L54">
        <v>450</v>
      </c>
      <c r="M54">
        <v>855</v>
      </c>
      <c r="N54" s="1">
        <f t="shared" si="2"/>
        <v>32176</v>
      </c>
      <c r="O54" s="1">
        <v>27061</v>
      </c>
      <c r="P54" s="1">
        <v>26415</v>
      </c>
      <c r="Q54" s="1">
        <v>34676</v>
      </c>
      <c r="R54" s="1">
        <v>5115</v>
      </c>
      <c r="S54" s="1">
        <v>1953</v>
      </c>
      <c r="T54" s="1">
        <v>1323</v>
      </c>
      <c r="U54" s="1">
        <f t="shared" si="0"/>
        <v>0</v>
      </c>
    </row>
    <row r="55" spans="1:21" ht="15.75">
      <c r="A55" s="15" t="s">
        <v>46</v>
      </c>
      <c r="B55" s="15" t="s">
        <v>108</v>
      </c>
      <c r="C55" s="46">
        <v>34082</v>
      </c>
      <c r="D55" s="46">
        <v>53360.12747999972</v>
      </c>
      <c r="E55" s="6">
        <v>2803</v>
      </c>
      <c r="F55" s="6">
        <v>31279</v>
      </c>
      <c r="G55" s="1">
        <f t="shared" si="1"/>
        <v>6948</v>
      </c>
      <c r="H55" s="1">
        <v>6648</v>
      </c>
      <c r="I55" s="1">
        <v>6614</v>
      </c>
      <c r="J55" s="1">
        <v>16935</v>
      </c>
      <c r="K55">
        <v>300</v>
      </c>
      <c r="L55">
        <v>258</v>
      </c>
      <c r="M55">
        <v>557</v>
      </c>
      <c r="N55" s="1">
        <f t="shared" si="2"/>
        <v>26731</v>
      </c>
      <c r="O55" s="1">
        <v>24203</v>
      </c>
      <c r="P55" s="1">
        <v>23704</v>
      </c>
      <c r="Q55" s="1">
        <v>32019</v>
      </c>
      <c r="R55" s="1">
        <v>2528</v>
      </c>
      <c r="S55" s="1">
        <v>1012</v>
      </c>
      <c r="T55">
        <v>942</v>
      </c>
      <c r="U55" s="1">
        <f t="shared" si="0"/>
        <v>0</v>
      </c>
    </row>
    <row r="56" spans="1:21" ht="15.75">
      <c r="A56" s="15" t="s">
        <v>47</v>
      </c>
      <c r="B56" s="15" t="s">
        <v>109</v>
      </c>
      <c r="C56" s="46">
        <v>21321</v>
      </c>
      <c r="D56" s="46">
        <v>33545.40300000004</v>
      </c>
      <c r="E56" s="6">
        <v>2509</v>
      </c>
      <c r="F56" s="6">
        <v>18812</v>
      </c>
      <c r="G56" s="1">
        <f t="shared" si="1"/>
        <v>6127</v>
      </c>
      <c r="H56" s="1">
        <v>5793</v>
      </c>
      <c r="I56" s="1">
        <v>5771</v>
      </c>
      <c r="J56" s="1">
        <v>14470</v>
      </c>
      <c r="K56">
        <v>334</v>
      </c>
      <c r="L56">
        <v>277</v>
      </c>
      <c r="M56">
        <v>596</v>
      </c>
      <c r="N56" s="1">
        <f t="shared" si="2"/>
        <v>15082</v>
      </c>
      <c r="O56" s="1">
        <v>12888</v>
      </c>
      <c r="P56" s="1">
        <v>12613</v>
      </c>
      <c r="Q56" s="1">
        <v>16405</v>
      </c>
      <c r="R56" s="1">
        <v>2194</v>
      </c>
      <c r="S56">
        <v>746</v>
      </c>
      <c r="T56">
        <v>590</v>
      </c>
      <c r="U56" s="1">
        <f t="shared" si="0"/>
        <v>0</v>
      </c>
    </row>
    <row r="57" spans="1:21" ht="15.75">
      <c r="A57" s="15" t="s">
        <v>48</v>
      </c>
      <c r="B57" s="15" t="s">
        <v>110</v>
      </c>
      <c r="C57" s="46">
        <v>48053</v>
      </c>
      <c r="D57" s="46">
        <v>72003.02379999979</v>
      </c>
      <c r="E57" s="6">
        <v>5913</v>
      </c>
      <c r="F57" s="6">
        <v>42140</v>
      </c>
      <c r="G57" s="1">
        <f t="shared" si="1"/>
        <v>12506</v>
      </c>
      <c r="H57" s="1">
        <v>11817</v>
      </c>
      <c r="I57" s="1">
        <v>11762</v>
      </c>
      <c r="J57" s="1">
        <v>29582</v>
      </c>
      <c r="K57">
        <v>689</v>
      </c>
      <c r="L57">
        <v>595</v>
      </c>
      <c r="M57" s="1">
        <v>1173</v>
      </c>
      <c r="N57" s="1">
        <f t="shared" si="2"/>
        <v>34623</v>
      </c>
      <c r="O57" s="1">
        <v>29302</v>
      </c>
      <c r="P57" s="1">
        <v>28770</v>
      </c>
      <c r="Q57" s="1">
        <v>35981</v>
      </c>
      <c r="R57" s="1">
        <v>5321</v>
      </c>
      <c r="S57" s="1">
        <v>1992</v>
      </c>
      <c r="T57" s="1">
        <v>1411</v>
      </c>
      <c r="U57" s="1">
        <f t="shared" si="0"/>
        <v>0</v>
      </c>
    </row>
    <row r="58" spans="1:21" ht="15.75">
      <c r="A58" s="15" t="s">
        <v>50</v>
      </c>
      <c r="B58" s="15" t="s">
        <v>111</v>
      </c>
      <c r="C58" s="35">
        <v>5538</v>
      </c>
      <c r="D58" s="35">
        <v>9466.230619999995</v>
      </c>
      <c r="E58" s="6">
        <v>547</v>
      </c>
      <c r="F58" s="6">
        <v>4991</v>
      </c>
      <c r="G58" s="1">
        <f t="shared" si="1"/>
        <v>1840</v>
      </c>
      <c r="H58" s="1">
        <v>1742</v>
      </c>
      <c r="I58" s="1">
        <v>1738</v>
      </c>
      <c r="J58" s="1">
        <v>4819</v>
      </c>
      <c r="K58">
        <v>98</v>
      </c>
      <c r="L58">
        <v>85</v>
      </c>
      <c r="M58">
        <v>197</v>
      </c>
      <c r="N58" s="1">
        <f t="shared" si="2"/>
        <v>3669</v>
      </c>
      <c r="O58" s="1">
        <v>3217</v>
      </c>
      <c r="P58" s="1">
        <v>3126</v>
      </c>
      <c r="Q58" s="1">
        <v>3965</v>
      </c>
      <c r="R58">
        <v>452</v>
      </c>
      <c r="S58">
        <v>151</v>
      </c>
      <c r="T58">
        <v>132</v>
      </c>
      <c r="U58" s="1">
        <f t="shared" si="0"/>
        <v>0</v>
      </c>
    </row>
    <row r="59" spans="1:21" ht="15.75">
      <c r="A59" s="15" t="s">
        <v>51</v>
      </c>
      <c r="B59" s="15" t="s">
        <v>112</v>
      </c>
      <c r="C59" s="35">
        <v>53592</v>
      </c>
      <c r="D59" s="35">
        <v>90610.38801999985</v>
      </c>
      <c r="E59" s="6">
        <v>4124</v>
      </c>
      <c r="F59" s="6">
        <v>49468</v>
      </c>
      <c r="G59" s="1">
        <f t="shared" si="1"/>
        <v>11332</v>
      </c>
      <c r="H59" s="1">
        <v>10798</v>
      </c>
      <c r="I59" s="1">
        <v>10754</v>
      </c>
      <c r="J59" s="1">
        <v>31026</v>
      </c>
      <c r="K59">
        <v>534</v>
      </c>
      <c r="L59">
        <v>460</v>
      </c>
      <c r="M59" s="1">
        <v>1124</v>
      </c>
      <c r="N59" s="1">
        <f t="shared" si="2"/>
        <v>41134</v>
      </c>
      <c r="O59" s="1">
        <v>37551</v>
      </c>
      <c r="P59" s="1">
        <v>36855</v>
      </c>
      <c r="Q59" s="1">
        <v>51695</v>
      </c>
      <c r="R59" s="1">
        <v>3583</v>
      </c>
      <c r="S59" s="1">
        <v>1752</v>
      </c>
      <c r="T59" s="1">
        <v>1652</v>
      </c>
      <c r="U59" s="1">
        <f t="shared" si="0"/>
        <v>0</v>
      </c>
    </row>
    <row r="60" spans="1:21" ht="15.75">
      <c r="A60" s="15" t="s">
        <v>52</v>
      </c>
      <c r="B60" s="15" t="s">
        <v>113</v>
      </c>
      <c r="C60" s="35">
        <v>6811</v>
      </c>
      <c r="D60" s="35">
        <v>10632.039120000005</v>
      </c>
      <c r="E60" s="6">
        <v>559</v>
      </c>
      <c r="F60" s="6">
        <v>6252</v>
      </c>
      <c r="G60" s="1">
        <f t="shared" si="1"/>
        <v>1428</v>
      </c>
      <c r="H60" s="1">
        <v>1365</v>
      </c>
      <c r="I60" s="1">
        <v>1362</v>
      </c>
      <c r="J60" s="1">
        <v>3500</v>
      </c>
      <c r="K60">
        <v>63</v>
      </c>
      <c r="L60">
        <v>43</v>
      </c>
      <c r="M60">
        <v>100</v>
      </c>
      <c r="N60" s="1">
        <f t="shared" si="2"/>
        <v>5110</v>
      </c>
      <c r="O60" s="1">
        <v>4617</v>
      </c>
      <c r="P60" s="1">
        <v>4557</v>
      </c>
      <c r="Q60" s="1">
        <v>6015</v>
      </c>
      <c r="R60">
        <v>493</v>
      </c>
      <c r="S60">
        <v>155</v>
      </c>
      <c r="T60">
        <v>129</v>
      </c>
      <c r="U60" s="1">
        <f t="shared" si="0"/>
        <v>0</v>
      </c>
    </row>
    <row r="61" spans="1:21" ht="15.75">
      <c r="A61" s="15" t="s">
        <v>53</v>
      </c>
      <c r="B61" s="15" t="s">
        <v>114</v>
      </c>
      <c r="C61" s="35">
        <v>49597</v>
      </c>
      <c r="D61" s="35">
        <v>79636.34533999968</v>
      </c>
      <c r="E61" s="6">
        <v>4496</v>
      </c>
      <c r="F61" s="6">
        <v>45101</v>
      </c>
      <c r="G61" s="1">
        <f t="shared" si="1"/>
        <v>10521</v>
      </c>
      <c r="H61" s="1">
        <v>10075</v>
      </c>
      <c r="I61" s="1">
        <v>10031</v>
      </c>
      <c r="J61" s="1">
        <v>26617</v>
      </c>
      <c r="K61">
        <v>446</v>
      </c>
      <c r="L61">
        <v>385</v>
      </c>
      <c r="M61">
        <v>855</v>
      </c>
      <c r="N61" s="1">
        <f t="shared" si="2"/>
        <v>37708</v>
      </c>
      <c r="O61" s="1">
        <v>33669</v>
      </c>
      <c r="P61" s="1">
        <v>33285</v>
      </c>
      <c r="Q61" s="1">
        <v>45461</v>
      </c>
      <c r="R61" s="1">
        <v>4039</v>
      </c>
      <c r="S61" s="1">
        <v>1778</v>
      </c>
      <c r="T61" s="1">
        <v>1500</v>
      </c>
      <c r="U61" s="1">
        <f t="shared" si="0"/>
        <v>0</v>
      </c>
    </row>
    <row r="62" spans="1:21" ht="15.75">
      <c r="A62" s="15" t="s">
        <v>54</v>
      </c>
      <c r="B62" s="15" t="s">
        <v>115</v>
      </c>
      <c r="C62" s="46">
        <v>183005</v>
      </c>
      <c r="D62" s="46">
        <v>333646.75388999894</v>
      </c>
      <c r="E62" s="6">
        <v>15020</v>
      </c>
      <c r="F62" s="6">
        <v>167985</v>
      </c>
      <c r="G62" s="1">
        <f t="shared" si="1"/>
        <v>48941</v>
      </c>
      <c r="H62" s="1">
        <v>46586</v>
      </c>
      <c r="I62" s="1">
        <v>46359</v>
      </c>
      <c r="J62" s="1">
        <v>139391</v>
      </c>
      <c r="K62" s="1">
        <v>2355</v>
      </c>
      <c r="L62" s="1">
        <v>2064</v>
      </c>
      <c r="M62" s="1">
        <v>5353</v>
      </c>
      <c r="N62" s="1">
        <f t="shared" si="2"/>
        <v>131228</v>
      </c>
      <c r="O62" s="1">
        <v>118589</v>
      </c>
      <c r="P62" s="1">
        <v>116470</v>
      </c>
      <c r="Q62" s="1">
        <v>165043</v>
      </c>
      <c r="R62" s="1">
        <v>12639</v>
      </c>
      <c r="S62" s="1">
        <v>5613</v>
      </c>
      <c r="T62" s="1">
        <v>5042</v>
      </c>
      <c r="U62" s="1">
        <f t="shared" si="0"/>
        <v>0</v>
      </c>
    </row>
    <row r="63" spans="1:21" ht="15.75">
      <c r="A63" s="15" t="s">
        <v>55</v>
      </c>
      <c r="B63" s="15" t="s">
        <v>116</v>
      </c>
      <c r="C63" s="46">
        <v>14250</v>
      </c>
      <c r="D63" s="46">
        <v>23938.499759999973</v>
      </c>
      <c r="E63" s="6">
        <v>1071</v>
      </c>
      <c r="F63" s="6">
        <v>13179</v>
      </c>
      <c r="G63" s="1">
        <f t="shared" si="1"/>
        <v>4423</v>
      </c>
      <c r="H63" s="1">
        <v>4232</v>
      </c>
      <c r="I63" s="1">
        <v>4220</v>
      </c>
      <c r="J63" s="1">
        <v>11082</v>
      </c>
      <c r="K63">
        <v>191</v>
      </c>
      <c r="L63">
        <v>159</v>
      </c>
      <c r="M63">
        <v>362</v>
      </c>
      <c r="N63" s="1">
        <f t="shared" si="2"/>
        <v>9279</v>
      </c>
      <c r="O63" s="1">
        <v>8403</v>
      </c>
      <c r="P63" s="1">
        <v>8173</v>
      </c>
      <c r="Q63" s="1">
        <v>10507</v>
      </c>
      <c r="R63">
        <v>876</v>
      </c>
      <c r="S63">
        <v>364</v>
      </c>
      <c r="T63">
        <v>319</v>
      </c>
      <c r="U63" s="1">
        <f t="shared" si="0"/>
        <v>0</v>
      </c>
    </row>
    <row r="64" spans="1:21" ht="15.75">
      <c r="A64" s="15" t="s">
        <v>56</v>
      </c>
      <c r="B64" s="15" t="s">
        <v>117</v>
      </c>
      <c r="C64" s="46">
        <v>3603</v>
      </c>
      <c r="D64" s="46">
        <v>5185.757469999999</v>
      </c>
      <c r="E64" s="6">
        <v>336</v>
      </c>
      <c r="F64" s="6">
        <v>3267</v>
      </c>
      <c r="G64" s="1">
        <f t="shared" si="1"/>
        <v>1003</v>
      </c>
      <c r="H64">
        <v>950</v>
      </c>
      <c r="I64">
        <v>947</v>
      </c>
      <c r="J64" s="1">
        <v>2269</v>
      </c>
      <c r="K64">
        <v>53</v>
      </c>
      <c r="L64">
        <v>46</v>
      </c>
      <c r="M64">
        <v>85</v>
      </c>
      <c r="N64" s="1">
        <f t="shared" si="2"/>
        <v>2519</v>
      </c>
      <c r="O64" s="1">
        <v>2232</v>
      </c>
      <c r="P64" s="1">
        <v>2195</v>
      </c>
      <c r="Q64" s="1">
        <v>2475</v>
      </c>
      <c r="R64">
        <v>287</v>
      </c>
      <c r="S64">
        <v>96</v>
      </c>
      <c r="T64">
        <v>76</v>
      </c>
      <c r="U64" s="1">
        <f t="shared" si="0"/>
        <v>0</v>
      </c>
    </row>
    <row r="65" spans="1:21" ht="15.75">
      <c r="A65" s="15" t="s">
        <v>57</v>
      </c>
      <c r="B65" s="15" t="s">
        <v>118</v>
      </c>
      <c r="C65" s="46">
        <v>141295</v>
      </c>
      <c r="D65" s="46">
        <v>326009.7888399988</v>
      </c>
      <c r="E65" s="6">
        <v>7875</v>
      </c>
      <c r="F65" s="6">
        <v>133420</v>
      </c>
      <c r="G65" s="1">
        <f t="shared" si="1"/>
        <v>56528</v>
      </c>
      <c r="H65" s="1">
        <v>54862</v>
      </c>
      <c r="I65" s="1">
        <v>54303</v>
      </c>
      <c r="J65" s="1">
        <v>190166</v>
      </c>
      <c r="K65" s="1">
        <v>1666</v>
      </c>
      <c r="L65" s="1">
        <v>1516</v>
      </c>
      <c r="M65" s="1">
        <v>4249</v>
      </c>
      <c r="N65" s="1">
        <f t="shared" si="2"/>
        <v>82432</v>
      </c>
      <c r="O65" s="1">
        <v>76150</v>
      </c>
      <c r="P65" s="1">
        <v>73914</v>
      </c>
      <c r="Q65" s="1">
        <v>110597</v>
      </c>
      <c r="R65" s="1">
        <v>6282</v>
      </c>
      <c r="S65" s="1">
        <v>3292</v>
      </c>
      <c r="T65" s="1">
        <v>3088</v>
      </c>
      <c r="U65" s="1">
        <f t="shared" si="0"/>
        <v>0</v>
      </c>
    </row>
    <row r="66" spans="1:21" ht="15.75">
      <c r="A66" s="15" t="s">
        <v>59</v>
      </c>
      <c r="B66" s="15" t="s">
        <v>119</v>
      </c>
      <c r="C66" s="35">
        <v>69839</v>
      </c>
      <c r="D66" s="35">
        <v>123155.12300999931</v>
      </c>
      <c r="E66" s="6">
        <v>5163</v>
      </c>
      <c r="F66" s="6">
        <v>64676</v>
      </c>
      <c r="G66" s="1">
        <f t="shared" si="1"/>
        <v>18828</v>
      </c>
      <c r="H66" s="1">
        <v>18058</v>
      </c>
      <c r="I66" s="1">
        <v>17968</v>
      </c>
      <c r="J66" s="1">
        <v>51154</v>
      </c>
      <c r="K66">
        <v>770</v>
      </c>
      <c r="L66">
        <v>673</v>
      </c>
      <c r="M66" s="1">
        <v>1555</v>
      </c>
      <c r="N66" s="1">
        <f t="shared" si="2"/>
        <v>50427</v>
      </c>
      <c r="O66" s="1">
        <v>46030</v>
      </c>
      <c r="P66" s="1">
        <v>44907</v>
      </c>
      <c r="Q66" s="1">
        <v>62523</v>
      </c>
      <c r="R66" s="1">
        <v>4397</v>
      </c>
      <c r="S66" s="1">
        <v>1951</v>
      </c>
      <c r="T66" s="1">
        <v>1791</v>
      </c>
      <c r="U66" s="1">
        <f t="shared" si="0"/>
        <v>0</v>
      </c>
    </row>
    <row r="67" spans="1:21" ht="15.75">
      <c r="A67" s="15" t="s">
        <v>60</v>
      </c>
      <c r="B67" s="15" t="s">
        <v>120</v>
      </c>
      <c r="C67" s="35">
        <v>10553</v>
      </c>
      <c r="D67" s="35">
        <v>14967.638460000006</v>
      </c>
      <c r="E67" s="6">
        <v>1308</v>
      </c>
      <c r="F67" s="6">
        <v>9245</v>
      </c>
      <c r="G67" s="1">
        <f t="shared" si="1"/>
        <v>1823</v>
      </c>
      <c r="H67" s="1">
        <v>1734</v>
      </c>
      <c r="I67" s="1">
        <v>1726</v>
      </c>
      <c r="J67" s="1">
        <v>4349</v>
      </c>
      <c r="K67">
        <v>89</v>
      </c>
      <c r="L67">
        <v>72</v>
      </c>
      <c r="M67">
        <v>159</v>
      </c>
      <c r="N67" s="1">
        <f t="shared" si="2"/>
        <v>8573</v>
      </c>
      <c r="O67" s="1">
        <v>7314</v>
      </c>
      <c r="P67" s="1">
        <v>7206</v>
      </c>
      <c r="Q67" s="1">
        <v>9273</v>
      </c>
      <c r="R67" s="1">
        <v>1259</v>
      </c>
      <c r="S67">
        <v>446</v>
      </c>
      <c r="T67">
        <v>359</v>
      </c>
      <c r="U67" s="1">
        <f t="shared" si="0"/>
        <v>0</v>
      </c>
    </row>
    <row r="68" spans="1:21" ht="15.75">
      <c r="A68" s="15" t="s">
        <v>61</v>
      </c>
      <c r="B68" s="15" t="s">
        <v>121</v>
      </c>
      <c r="C68" s="35">
        <v>18944</v>
      </c>
      <c r="D68" s="35">
        <v>25592.819400000048</v>
      </c>
      <c r="E68" s="6">
        <v>2338</v>
      </c>
      <c r="F68" s="6">
        <v>16606</v>
      </c>
      <c r="G68" s="1">
        <f t="shared" si="1"/>
        <v>4515</v>
      </c>
      <c r="H68" s="1">
        <v>4272</v>
      </c>
      <c r="I68" s="1">
        <v>4264</v>
      </c>
      <c r="J68" s="1">
        <v>9018</v>
      </c>
      <c r="K68">
        <v>243</v>
      </c>
      <c r="L68">
        <v>204</v>
      </c>
      <c r="M68">
        <v>364</v>
      </c>
      <c r="N68" s="1">
        <f t="shared" si="2"/>
        <v>13800</v>
      </c>
      <c r="O68" s="1">
        <v>11687</v>
      </c>
      <c r="P68" s="1">
        <v>11589</v>
      </c>
      <c r="Q68" s="1">
        <v>13866</v>
      </c>
      <c r="R68" s="1">
        <v>2113</v>
      </c>
      <c r="S68">
        <v>661</v>
      </c>
      <c r="T68">
        <v>473</v>
      </c>
      <c r="U68" s="1">
        <f t="shared" si="0"/>
        <v>0</v>
      </c>
    </row>
    <row r="69" spans="1:21" ht="15.75">
      <c r="A69" s="15" t="s">
        <v>62</v>
      </c>
      <c r="B69" s="15" t="s">
        <v>122</v>
      </c>
      <c r="C69" s="35">
        <v>4833</v>
      </c>
      <c r="D69" s="35">
        <v>7694.706510000016</v>
      </c>
      <c r="E69" s="6">
        <v>390</v>
      </c>
      <c r="F69" s="6">
        <v>4443</v>
      </c>
      <c r="G69" s="1">
        <f t="shared" si="1"/>
        <v>1041</v>
      </c>
      <c r="H69">
        <v>985</v>
      </c>
      <c r="I69">
        <v>984</v>
      </c>
      <c r="J69" s="1">
        <v>2620</v>
      </c>
      <c r="K69">
        <v>56</v>
      </c>
      <c r="L69">
        <v>43</v>
      </c>
      <c r="M69">
        <v>92</v>
      </c>
      <c r="N69" s="1">
        <f t="shared" si="2"/>
        <v>3636</v>
      </c>
      <c r="O69" s="1">
        <v>3314</v>
      </c>
      <c r="P69" s="1">
        <v>3272</v>
      </c>
      <c r="Q69" s="1">
        <v>4387</v>
      </c>
      <c r="R69">
        <v>322</v>
      </c>
      <c r="S69">
        <v>130</v>
      </c>
      <c r="T69">
        <v>90</v>
      </c>
      <c r="U69" s="1">
        <f t="shared" si="0"/>
        <v>0</v>
      </c>
    </row>
    <row r="70" spans="1:21" ht="15.75">
      <c r="A70" s="15" t="s">
        <v>20</v>
      </c>
      <c r="B70" s="15" t="s">
        <v>124</v>
      </c>
      <c r="C70" s="35">
        <v>1846</v>
      </c>
      <c r="D70" s="35">
        <v>2852.481179999995</v>
      </c>
      <c r="E70" s="6">
        <v>107</v>
      </c>
      <c r="F70" s="6">
        <v>1739</v>
      </c>
      <c r="G70" s="1">
        <f>H70+K70</f>
        <v>167</v>
      </c>
      <c r="H70">
        <v>163</v>
      </c>
      <c r="I70">
        <v>163</v>
      </c>
      <c r="J70">
        <v>471</v>
      </c>
      <c r="K70">
        <v>4</v>
      </c>
      <c r="L70">
        <v>1</v>
      </c>
      <c r="M70">
        <v>1</v>
      </c>
      <c r="N70" s="1">
        <f>O70+R70</f>
        <v>1647</v>
      </c>
      <c r="O70" s="1">
        <v>1543</v>
      </c>
      <c r="P70" s="1">
        <v>1525</v>
      </c>
      <c r="Q70" s="1">
        <v>2164</v>
      </c>
      <c r="R70">
        <v>104</v>
      </c>
      <c r="S70">
        <v>38</v>
      </c>
      <c r="T70">
        <v>32</v>
      </c>
      <c r="U70" s="1">
        <f t="shared" si="0"/>
        <v>0</v>
      </c>
    </row>
    <row r="71" spans="1:21" ht="15.75">
      <c r="A71" s="15" t="s">
        <v>49</v>
      </c>
      <c r="B71" s="15" t="s">
        <v>127</v>
      </c>
      <c r="C71" s="35">
        <v>9638</v>
      </c>
      <c r="D71" s="35">
        <v>8937.447630000002</v>
      </c>
      <c r="E71" s="6">
        <v>1543</v>
      </c>
      <c r="F71" s="6">
        <v>8095</v>
      </c>
      <c r="G71" s="1">
        <f>H71+K71</f>
        <v>1050</v>
      </c>
      <c r="H71" s="1">
        <v>1006</v>
      </c>
      <c r="I71" s="1">
        <v>1002</v>
      </c>
      <c r="J71" s="1">
        <v>1824</v>
      </c>
      <c r="K71">
        <v>44</v>
      </c>
      <c r="L71">
        <v>28</v>
      </c>
      <c r="M71">
        <v>41</v>
      </c>
      <c r="N71" s="1">
        <f>O71+R71</f>
        <v>8431</v>
      </c>
      <c r="O71" s="1">
        <v>6921</v>
      </c>
      <c r="P71" s="1">
        <v>6812</v>
      </c>
      <c r="Q71" s="1">
        <v>6273</v>
      </c>
      <c r="R71" s="1">
        <v>1510</v>
      </c>
      <c r="S71">
        <v>404</v>
      </c>
      <c r="T71">
        <v>305</v>
      </c>
      <c r="U71" s="1">
        <f t="shared" si="0"/>
        <v>0</v>
      </c>
    </row>
    <row r="72" spans="1:21" ht="15.75">
      <c r="A72" s="15" t="s">
        <v>58</v>
      </c>
      <c r="B72" s="15" t="s">
        <v>125</v>
      </c>
      <c r="C72" s="46">
        <v>364</v>
      </c>
      <c r="D72" s="46">
        <v>514.48651</v>
      </c>
      <c r="E72" s="6">
        <v>42</v>
      </c>
      <c r="F72" s="6">
        <v>322</v>
      </c>
      <c r="G72" s="1">
        <f>H72+K72</f>
        <v>78</v>
      </c>
      <c r="H72">
        <v>74</v>
      </c>
      <c r="I72">
        <v>74</v>
      </c>
      <c r="J72">
        <v>196</v>
      </c>
      <c r="K72">
        <v>4</v>
      </c>
      <c r="L72">
        <v>4</v>
      </c>
      <c r="M72">
        <v>7</v>
      </c>
      <c r="N72" s="1">
        <f>O72+R72</f>
        <v>275</v>
      </c>
      <c r="O72">
        <v>238</v>
      </c>
      <c r="P72">
        <v>236</v>
      </c>
      <c r="Q72">
        <v>274</v>
      </c>
      <c r="R72">
        <v>37</v>
      </c>
      <c r="S72">
        <v>18</v>
      </c>
      <c r="T72">
        <v>10</v>
      </c>
      <c r="U72" s="1">
        <f t="shared" si="0"/>
        <v>0</v>
      </c>
    </row>
    <row r="73" spans="1:21" ht="15.75">
      <c r="A73" s="17" t="s">
        <v>63</v>
      </c>
      <c r="B73" s="17" t="s">
        <v>126</v>
      </c>
      <c r="C73" s="48">
        <v>27854</v>
      </c>
      <c r="D73" s="49">
        <v>50515.20648001451</v>
      </c>
      <c r="E73" s="13">
        <v>1509</v>
      </c>
      <c r="F73" s="13">
        <v>26345</v>
      </c>
      <c r="G73" s="1">
        <f>H73+K73</f>
        <v>4856</v>
      </c>
      <c r="H73" s="1">
        <v>4674</v>
      </c>
      <c r="I73" s="1">
        <v>4645</v>
      </c>
      <c r="J73" s="1">
        <v>14082</v>
      </c>
      <c r="K73">
        <v>182</v>
      </c>
      <c r="L73">
        <v>160</v>
      </c>
      <c r="M73">
        <v>330</v>
      </c>
      <c r="N73" s="1">
        <f>O73+R73</f>
        <v>22833</v>
      </c>
      <c r="O73" s="1">
        <v>21481</v>
      </c>
      <c r="P73" s="1">
        <v>21204</v>
      </c>
      <c r="Q73" s="1">
        <v>32907</v>
      </c>
      <c r="R73" s="1">
        <v>1352</v>
      </c>
      <c r="S73">
        <v>703</v>
      </c>
      <c r="T73">
        <v>675</v>
      </c>
      <c r="U73" s="1">
        <f t="shared" si="0"/>
        <v>0</v>
      </c>
    </row>
    <row r="74" spans="1:21" ht="15.75">
      <c r="A74" s="16" t="s">
        <v>148</v>
      </c>
      <c r="B74" s="24" t="s">
        <v>148</v>
      </c>
      <c r="C74" s="50"/>
      <c r="D74" s="22"/>
      <c r="E74" s="23"/>
      <c r="F74" s="23"/>
      <c r="G74" s="1"/>
      <c r="H74" s="1"/>
      <c r="I74" s="1"/>
      <c r="J74" s="1"/>
      <c r="N74" s="1"/>
      <c r="O74" s="1"/>
      <c r="P74" s="1"/>
      <c r="Q74" s="1"/>
      <c r="R74" s="1"/>
      <c r="U74" s="1"/>
    </row>
    <row r="75" spans="1:21" ht="15.75">
      <c r="A75" t="s">
        <v>157</v>
      </c>
      <c r="B75" t="s">
        <v>142</v>
      </c>
      <c r="C75" s="22"/>
      <c r="D75" s="22"/>
      <c r="E75" s="23"/>
      <c r="F75" s="23"/>
      <c r="G75" s="1"/>
      <c r="H75" s="1"/>
      <c r="I75" s="1"/>
      <c r="J75" s="1"/>
      <c r="N75" s="1"/>
      <c r="O75" s="1"/>
      <c r="P75" s="1"/>
      <c r="Q75" s="1"/>
      <c r="R75" s="1"/>
      <c r="U75" s="1"/>
    </row>
    <row r="76" spans="1:2" ht="15.75">
      <c r="A76" t="s">
        <v>143</v>
      </c>
      <c r="B76" t="s">
        <v>143</v>
      </c>
    </row>
    <row r="77" spans="1:2" ht="15.75">
      <c r="A77" t="s">
        <v>128</v>
      </c>
      <c r="B77" t="s">
        <v>128</v>
      </c>
    </row>
    <row r="78" spans="1:2" ht="15.75">
      <c r="A78" t="s">
        <v>129</v>
      </c>
      <c r="B78" t="s">
        <v>129</v>
      </c>
    </row>
    <row r="79" spans="1:2" ht="15.75">
      <c r="A79" s="10" t="s">
        <v>130</v>
      </c>
      <c r="B79" s="10" t="s">
        <v>130</v>
      </c>
    </row>
    <row r="80" spans="1:2" ht="15.75">
      <c r="A80" s="10" t="s">
        <v>137</v>
      </c>
      <c r="B80" s="10" t="s">
        <v>137</v>
      </c>
    </row>
    <row r="81" spans="1:2" ht="15.75">
      <c r="A81" s="10" t="s">
        <v>156</v>
      </c>
      <c r="B81" s="10" t="s">
        <v>150</v>
      </c>
    </row>
    <row r="82" spans="1:2" ht="15.75">
      <c r="A82" s="10" t="s">
        <v>158</v>
      </c>
      <c r="B82" s="10" t="s">
        <v>158</v>
      </c>
    </row>
    <row r="83" spans="1:2" ht="15.75">
      <c r="A83" s="24" t="s">
        <v>149</v>
      </c>
      <c r="B83" s="24" t="s">
        <v>174</v>
      </c>
    </row>
  </sheetData>
  <printOptions/>
  <pageMargins left="0.75" right="0.75" top="1" bottom="1" header="0.5" footer="0.5"/>
  <pageSetup horizontalDpi="600" verticalDpi="600" orientation="portrait" paperSize="17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83"/>
  <sheetViews>
    <sheetView showGridLines="0" workbookViewId="0" topLeftCell="A3">
      <selection activeCell="A21" sqref="A21"/>
    </sheetView>
  </sheetViews>
  <sheetFormatPr defaultColWidth="8.796875" defaultRowHeight="15.75"/>
  <cols>
    <col min="1" max="1" width="24.69921875" style="0" customWidth="1"/>
    <col min="2" max="2" width="29.796875" style="0" hidden="1" customWidth="1"/>
    <col min="3" max="3" width="13.3984375" style="0" customWidth="1"/>
    <col min="4" max="4" width="12.796875" style="0" customWidth="1"/>
    <col min="5" max="5" width="11.5" style="5" customWidth="1"/>
    <col min="6" max="6" width="11.296875" style="5" customWidth="1"/>
    <col min="7" max="7" width="8.796875" style="0" hidden="1" customWidth="1"/>
    <col min="8" max="8" width="13" style="0" hidden="1" customWidth="1"/>
    <col min="9" max="14" width="8.796875" style="0" hidden="1" customWidth="1"/>
    <col min="15" max="15" width="17" style="0" hidden="1" customWidth="1"/>
    <col min="16" max="21" width="8.796875" style="0" hidden="1" customWidth="1"/>
    <col min="22" max="26" width="0" style="0" hidden="1" customWidth="1"/>
    <col min="30" max="30" width="11.296875" style="0" customWidth="1"/>
  </cols>
  <sheetData>
    <row r="1" ht="15.75" hidden="1">
      <c r="B1" s="7" t="s">
        <v>64</v>
      </c>
    </row>
    <row r="2" ht="15.75" hidden="1">
      <c r="B2" s="7" t="s">
        <v>65</v>
      </c>
    </row>
    <row r="3" spans="1:2" ht="16.5">
      <c r="A3" s="11" t="s">
        <v>132</v>
      </c>
      <c r="B3" s="11" t="s">
        <v>132</v>
      </c>
    </row>
    <row r="4" spans="1:2" ht="16.5">
      <c r="A4" s="11" t="s">
        <v>144</v>
      </c>
      <c r="B4" s="11" t="s">
        <v>144</v>
      </c>
    </row>
    <row r="5" spans="1:2" ht="15.75">
      <c r="A5" t="s">
        <v>153</v>
      </c>
      <c r="B5" t="s">
        <v>68</v>
      </c>
    </row>
    <row r="6" spans="1:2" ht="15.75">
      <c r="A6" t="s">
        <v>69</v>
      </c>
      <c r="B6" t="s">
        <v>69</v>
      </c>
    </row>
    <row r="7" spans="1:2" ht="15.75">
      <c r="A7" t="s">
        <v>72</v>
      </c>
      <c r="B7" t="s">
        <v>72</v>
      </c>
    </row>
    <row r="8" spans="1:2" ht="15.75">
      <c r="A8" t="s">
        <v>70</v>
      </c>
      <c r="B8" t="s">
        <v>70</v>
      </c>
    </row>
    <row r="9" ht="15.75">
      <c r="A9" t="s">
        <v>151</v>
      </c>
    </row>
    <row r="10" spans="1:2" ht="15.75">
      <c r="A10" t="s">
        <v>152</v>
      </c>
      <c r="B10" t="s">
        <v>71</v>
      </c>
    </row>
    <row r="11" spans="1:2" ht="15.75">
      <c r="A11" t="s">
        <v>155</v>
      </c>
      <c r="B11" t="s">
        <v>133</v>
      </c>
    </row>
    <row r="12" spans="1:2" ht="15.75">
      <c r="A12" t="s">
        <v>154</v>
      </c>
      <c r="B12" t="s">
        <v>131</v>
      </c>
    </row>
    <row r="13" spans="1:2" ht="16.5">
      <c r="A13" t="s">
        <v>135</v>
      </c>
      <c r="B13" t="s">
        <v>135</v>
      </c>
    </row>
    <row r="14" spans="2:18" ht="15.75" hidden="1">
      <c r="B14" t="s">
        <v>138</v>
      </c>
      <c r="C14" s="2"/>
      <c r="D14" s="2"/>
      <c r="H14" s="4"/>
      <c r="K14" s="3"/>
      <c r="O14" s="4"/>
      <c r="R14" s="3"/>
    </row>
    <row r="15" spans="1:21" ht="15.75">
      <c r="A15" s="14" t="s">
        <v>1</v>
      </c>
      <c r="B15" s="14" t="s">
        <v>1</v>
      </c>
      <c r="C15" s="18" t="s">
        <v>2</v>
      </c>
      <c r="D15" s="18" t="s">
        <v>4</v>
      </c>
      <c r="E15" s="19" t="s">
        <v>146</v>
      </c>
      <c r="F15" s="19" t="s">
        <v>147</v>
      </c>
      <c r="H15" s="4" t="s">
        <v>2</v>
      </c>
      <c r="I15" t="s">
        <v>3</v>
      </c>
      <c r="J15" t="s">
        <v>4</v>
      </c>
      <c r="K15" s="3" t="s">
        <v>2</v>
      </c>
      <c r="L15" t="s">
        <v>3</v>
      </c>
      <c r="M15" t="s">
        <v>4</v>
      </c>
      <c r="O15" s="4" t="s">
        <v>2</v>
      </c>
      <c r="P15" t="s">
        <v>3</v>
      </c>
      <c r="Q15" t="s">
        <v>4</v>
      </c>
      <c r="R15" s="3" t="s">
        <v>2</v>
      </c>
      <c r="S15" t="s">
        <v>3</v>
      </c>
      <c r="T15" t="s">
        <v>4</v>
      </c>
      <c r="U15" t="s">
        <v>0</v>
      </c>
    </row>
    <row r="16" spans="1:21" ht="15.75">
      <c r="A16" s="17" t="s">
        <v>5</v>
      </c>
      <c r="B16" s="17" t="s">
        <v>5</v>
      </c>
      <c r="C16" s="20" t="s">
        <v>140</v>
      </c>
      <c r="D16" s="20" t="s">
        <v>136</v>
      </c>
      <c r="E16" s="21" t="s">
        <v>145</v>
      </c>
      <c r="F16" s="21" t="s">
        <v>141</v>
      </c>
      <c r="H16" s="4" t="s">
        <v>6</v>
      </c>
      <c r="I16" t="s">
        <v>7</v>
      </c>
      <c r="J16" t="s">
        <v>8</v>
      </c>
      <c r="K16" s="3" t="s">
        <v>6</v>
      </c>
      <c r="L16" t="s">
        <v>7</v>
      </c>
      <c r="M16" t="s">
        <v>8</v>
      </c>
      <c r="O16" s="4" t="s">
        <v>6</v>
      </c>
      <c r="P16" t="s">
        <v>7</v>
      </c>
      <c r="Q16" t="s">
        <v>8</v>
      </c>
      <c r="R16" s="3" t="s">
        <v>6</v>
      </c>
      <c r="S16" t="s">
        <v>7</v>
      </c>
      <c r="T16" t="s">
        <v>8</v>
      </c>
      <c r="U16" t="s">
        <v>0</v>
      </c>
    </row>
    <row r="17" spans="1:18" ht="15.75">
      <c r="A17" s="15" t="s">
        <v>67</v>
      </c>
      <c r="B17" s="15" t="s">
        <v>139</v>
      </c>
      <c r="C17" s="1">
        <v>1957478</v>
      </c>
      <c r="D17" s="1">
        <v>3253634</v>
      </c>
      <c r="E17" s="6">
        <v>180463</v>
      </c>
      <c r="F17" s="6">
        <v>1777015</v>
      </c>
      <c r="H17" s="4"/>
      <c r="K17" s="3"/>
      <c r="O17" s="4"/>
      <c r="R17" s="3"/>
    </row>
    <row r="18" spans="1:18" ht="15.75">
      <c r="A18" s="15" t="s">
        <v>66</v>
      </c>
      <c r="B18" s="15" t="s">
        <v>134</v>
      </c>
      <c r="C18" s="8">
        <v>1918141</v>
      </c>
      <c r="D18" s="8">
        <v>3194045</v>
      </c>
      <c r="E18" s="9">
        <v>177226</v>
      </c>
      <c r="F18" s="9">
        <v>1740915</v>
      </c>
      <c r="H18" s="4"/>
      <c r="K18" s="3"/>
      <c r="O18" s="4"/>
      <c r="R18" s="3"/>
    </row>
    <row r="19" spans="1:21" ht="15.75">
      <c r="A19" s="15" t="s">
        <v>9</v>
      </c>
      <c r="B19" s="16" t="s">
        <v>123</v>
      </c>
      <c r="C19" s="1">
        <v>52444</v>
      </c>
      <c r="D19" s="1">
        <v>85429</v>
      </c>
      <c r="E19" s="6">
        <f>K19+R19</f>
        <v>4345</v>
      </c>
      <c r="F19" s="6">
        <f>H19+O19</f>
        <v>48099</v>
      </c>
      <c r="G19" s="1">
        <f>H19+K19</f>
        <v>13808</v>
      </c>
      <c r="H19" s="1">
        <v>13304</v>
      </c>
      <c r="I19" s="1">
        <v>13203</v>
      </c>
      <c r="J19" s="1">
        <v>37043</v>
      </c>
      <c r="K19">
        <v>504</v>
      </c>
      <c r="L19">
        <v>448</v>
      </c>
      <c r="M19" s="1">
        <v>1012</v>
      </c>
      <c r="N19" s="1">
        <f>O19+R19</f>
        <v>38636</v>
      </c>
      <c r="O19" s="1">
        <v>34795</v>
      </c>
      <c r="P19" s="1">
        <v>34125</v>
      </c>
      <c r="Q19" s="1">
        <v>45831</v>
      </c>
      <c r="R19" s="1">
        <v>3841</v>
      </c>
      <c r="S19" s="1">
        <v>1754</v>
      </c>
      <c r="T19" s="1">
        <v>1542</v>
      </c>
      <c r="U19" s="1">
        <f aca="true" t="shared" si="0" ref="U19:U50">C19-SUM(E19+F19)</f>
        <v>0</v>
      </c>
    </row>
    <row r="20" spans="1:21" ht="15.75">
      <c r="A20" s="15" t="s">
        <v>10</v>
      </c>
      <c r="B20" s="15" t="s">
        <v>73</v>
      </c>
      <c r="C20" s="1">
        <v>9038</v>
      </c>
      <c r="D20" s="1">
        <v>13732</v>
      </c>
      <c r="E20" s="6">
        <f aca="true" t="shared" si="1" ref="E20:E69">K20+R20</f>
        <v>551</v>
      </c>
      <c r="F20" s="6">
        <f aca="true" t="shared" si="2" ref="F20:F69">H20+O20</f>
        <v>8487</v>
      </c>
      <c r="G20" s="1">
        <f aca="true" t="shared" si="3" ref="G20:G69">H20+K20</f>
        <v>1833</v>
      </c>
      <c r="H20" s="1">
        <v>1774</v>
      </c>
      <c r="I20" s="1">
        <v>1763</v>
      </c>
      <c r="J20" s="1">
        <v>4931</v>
      </c>
      <c r="K20">
        <v>59</v>
      </c>
      <c r="L20">
        <v>49</v>
      </c>
      <c r="M20">
        <v>101</v>
      </c>
      <c r="N20" s="1">
        <f aca="true" t="shared" si="4" ref="N20:N69">O20+R20</f>
        <v>7205</v>
      </c>
      <c r="O20" s="1">
        <v>6713</v>
      </c>
      <c r="P20" s="1">
        <v>6404</v>
      </c>
      <c r="Q20" s="1">
        <v>8542</v>
      </c>
      <c r="R20">
        <v>492</v>
      </c>
      <c r="S20">
        <v>205</v>
      </c>
      <c r="T20">
        <v>157</v>
      </c>
      <c r="U20" s="1">
        <f t="shared" si="0"/>
        <v>0</v>
      </c>
    </row>
    <row r="21" spans="1:21" ht="15.75">
      <c r="A21" s="15" t="s">
        <v>11</v>
      </c>
      <c r="B21" s="15" t="s">
        <v>74</v>
      </c>
      <c r="C21" s="1">
        <v>52982</v>
      </c>
      <c r="D21" s="1">
        <v>91745</v>
      </c>
      <c r="E21" s="6">
        <f t="shared" si="1"/>
        <v>4617</v>
      </c>
      <c r="F21" s="6">
        <f t="shared" si="2"/>
        <v>48365</v>
      </c>
      <c r="G21" s="1">
        <f t="shared" si="3"/>
        <v>14614</v>
      </c>
      <c r="H21" s="1">
        <v>13852</v>
      </c>
      <c r="I21" s="1">
        <v>13753</v>
      </c>
      <c r="J21" s="1">
        <v>40336</v>
      </c>
      <c r="K21">
        <v>762</v>
      </c>
      <c r="L21">
        <v>659</v>
      </c>
      <c r="M21" s="1">
        <v>1626</v>
      </c>
      <c r="N21" s="1">
        <f t="shared" si="4"/>
        <v>38368</v>
      </c>
      <c r="O21" s="1">
        <v>34513</v>
      </c>
      <c r="P21" s="1">
        <v>33732</v>
      </c>
      <c r="Q21" s="1">
        <v>48346</v>
      </c>
      <c r="R21" s="1">
        <v>3855</v>
      </c>
      <c r="S21" s="1">
        <v>1635</v>
      </c>
      <c r="T21" s="1">
        <v>1437</v>
      </c>
      <c r="U21" s="1">
        <f t="shared" si="0"/>
        <v>0</v>
      </c>
    </row>
    <row r="22" spans="1:21" ht="15.75">
      <c r="A22" s="15" t="s">
        <v>12</v>
      </c>
      <c r="B22" s="15" t="s">
        <v>75</v>
      </c>
      <c r="C22" s="1">
        <v>25024</v>
      </c>
      <c r="D22" s="1">
        <v>37304</v>
      </c>
      <c r="E22" s="6">
        <f t="shared" si="1"/>
        <v>2342</v>
      </c>
      <c r="F22" s="6">
        <f t="shared" si="2"/>
        <v>22682</v>
      </c>
      <c r="G22" s="1">
        <f t="shared" si="3"/>
        <v>5218</v>
      </c>
      <c r="H22" s="1">
        <v>5002</v>
      </c>
      <c r="I22" s="1">
        <v>4981</v>
      </c>
      <c r="J22" s="1">
        <v>12939</v>
      </c>
      <c r="K22">
        <v>216</v>
      </c>
      <c r="L22">
        <v>172</v>
      </c>
      <c r="M22">
        <v>393</v>
      </c>
      <c r="N22" s="1">
        <f t="shared" si="4"/>
        <v>19806</v>
      </c>
      <c r="O22" s="1">
        <v>17680</v>
      </c>
      <c r="P22" s="1">
        <v>17411</v>
      </c>
      <c r="Q22" s="1">
        <v>23249</v>
      </c>
      <c r="R22" s="1">
        <v>2126</v>
      </c>
      <c r="S22">
        <v>784</v>
      </c>
      <c r="T22">
        <v>723</v>
      </c>
      <c r="U22" s="1">
        <f t="shared" si="0"/>
        <v>0</v>
      </c>
    </row>
    <row r="23" spans="1:21" ht="15.75">
      <c r="A23" s="15" t="s">
        <v>13</v>
      </c>
      <c r="B23" s="15" t="s">
        <v>76</v>
      </c>
      <c r="C23" s="1">
        <v>172341</v>
      </c>
      <c r="D23" s="1">
        <v>292695</v>
      </c>
      <c r="E23" s="6">
        <f t="shared" si="1"/>
        <v>16340</v>
      </c>
      <c r="F23" s="6">
        <f t="shared" si="2"/>
        <v>156001</v>
      </c>
      <c r="G23" s="1">
        <f t="shared" si="3"/>
        <v>48310</v>
      </c>
      <c r="H23" s="1">
        <v>45619</v>
      </c>
      <c r="I23" s="1">
        <v>45347</v>
      </c>
      <c r="J23" s="1">
        <v>129693</v>
      </c>
      <c r="K23" s="1">
        <v>2691</v>
      </c>
      <c r="L23" s="1">
        <v>2375</v>
      </c>
      <c r="M23" s="1">
        <v>5861</v>
      </c>
      <c r="N23" s="1">
        <f t="shared" si="4"/>
        <v>124031</v>
      </c>
      <c r="O23" s="1">
        <v>110382</v>
      </c>
      <c r="P23" s="1">
        <v>105807</v>
      </c>
      <c r="Q23" s="1">
        <v>151633</v>
      </c>
      <c r="R23" s="1">
        <v>13649</v>
      </c>
      <c r="S23" s="1">
        <v>6289</v>
      </c>
      <c r="T23" s="1">
        <v>5508</v>
      </c>
      <c r="U23" s="1">
        <f t="shared" si="0"/>
        <v>0</v>
      </c>
    </row>
    <row r="24" spans="1:21" ht="15.75">
      <c r="A24" s="15" t="s">
        <v>14</v>
      </c>
      <c r="B24" s="15" t="s">
        <v>77</v>
      </c>
      <c r="C24" s="1">
        <v>47065</v>
      </c>
      <c r="D24" s="1">
        <v>90402</v>
      </c>
      <c r="E24" s="6">
        <f t="shared" si="1"/>
        <v>3739</v>
      </c>
      <c r="F24" s="6">
        <f t="shared" si="2"/>
        <v>43326</v>
      </c>
      <c r="G24" s="1">
        <f t="shared" si="3"/>
        <v>16019</v>
      </c>
      <c r="H24" s="1">
        <v>15251</v>
      </c>
      <c r="I24" s="1">
        <v>15193</v>
      </c>
      <c r="J24" s="1">
        <v>47454</v>
      </c>
      <c r="K24">
        <v>768</v>
      </c>
      <c r="L24">
        <v>665</v>
      </c>
      <c r="M24" s="1">
        <v>1701</v>
      </c>
      <c r="N24" s="1">
        <f t="shared" si="4"/>
        <v>31046</v>
      </c>
      <c r="O24" s="1">
        <v>28075</v>
      </c>
      <c r="P24" s="1">
        <v>27422</v>
      </c>
      <c r="Q24" s="1">
        <v>40102</v>
      </c>
      <c r="R24" s="1">
        <v>2971</v>
      </c>
      <c r="S24" s="1">
        <v>1325</v>
      </c>
      <c r="T24" s="1">
        <v>1145</v>
      </c>
      <c r="U24" s="1">
        <f t="shared" si="0"/>
        <v>0</v>
      </c>
    </row>
    <row r="25" spans="1:21" ht="15.75">
      <c r="A25" s="15" t="s">
        <v>15</v>
      </c>
      <c r="B25" s="15" t="s">
        <v>78</v>
      </c>
      <c r="C25" s="1">
        <v>10585</v>
      </c>
      <c r="D25" s="1">
        <v>15516</v>
      </c>
      <c r="E25" s="6">
        <f t="shared" si="1"/>
        <v>1329</v>
      </c>
      <c r="F25" s="6">
        <f t="shared" si="2"/>
        <v>9256</v>
      </c>
      <c r="G25" s="1">
        <f t="shared" si="3"/>
        <v>3308</v>
      </c>
      <c r="H25" s="1">
        <v>3101</v>
      </c>
      <c r="I25" s="1">
        <v>3095</v>
      </c>
      <c r="J25" s="1">
        <v>6936</v>
      </c>
      <c r="K25">
        <v>207</v>
      </c>
      <c r="L25">
        <v>180</v>
      </c>
      <c r="M25">
        <v>312</v>
      </c>
      <c r="N25" s="1">
        <f t="shared" si="4"/>
        <v>7277</v>
      </c>
      <c r="O25" s="1">
        <v>6155</v>
      </c>
      <c r="P25" s="1">
        <v>6049</v>
      </c>
      <c r="Q25" s="1">
        <v>7960</v>
      </c>
      <c r="R25" s="1">
        <v>1122</v>
      </c>
      <c r="S25">
        <v>432</v>
      </c>
      <c r="T25">
        <v>308</v>
      </c>
      <c r="U25" s="1">
        <f t="shared" si="0"/>
        <v>0</v>
      </c>
    </row>
    <row r="26" spans="1:21" ht="15.75">
      <c r="A26" s="15" t="s">
        <v>16</v>
      </c>
      <c r="B26" s="15" t="s">
        <v>79</v>
      </c>
      <c r="C26" s="1">
        <v>7764</v>
      </c>
      <c r="D26" s="1">
        <v>11862</v>
      </c>
      <c r="E26" s="6">
        <f t="shared" si="1"/>
        <v>536</v>
      </c>
      <c r="F26" s="6">
        <f t="shared" si="2"/>
        <v>7228</v>
      </c>
      <c r="G26" s="1">
        <f t="shared" si="3"/>
        <v>1526</v>
      </c>
      <c r="H26" s="1">
        <v>1468</v>
      </c>
      <c r="I26" s="1">
        <v>1463</v>
      </c>
      <c r="J26" s="1">
        <v>3708</v>
      </c>
      <c r="K26">
        <v>58</v>
      </c>
      <c r="L26">
        <v>45</v>
      </c>
      <c r="M26">
        <v>95</v>
      </c>
      <c r="N26" s="1">
        <f t="shared" si="4"/>
        <v>6238</v>
      </c>
      <c r="O26" s="1">
        <v>5760</v>
      </c>
      <c r="P26" s="1">
        <v>5662</v>
      </c>
      <c r="Q26" s="1">
        <v>7850</v>
      </c>
      <c r="R26">
        <v>478</v>
      </c>
      <c r="S26">
        <v>243</v>
      </c>
      <c r="T26">
        <v>209</v>
      </c>
      <c r="U26" s="1">
        <f t="shared" si="0"/>
        <v>0</v>
      </c>
    </row>
    <row r="27" spans="1:21" ht="15.75">
      <c r="A27" s="15" t="s">
        <v>17</v>
      </c>
      <c r="B27" s="15" t="s">
        <v>80</v>
      </c>
      <c r="C27" s="1">
        <v>3064</v>
      </c>
      <c r="D27" s="1">
        <v>5152</v>
      </c>
      <c r="E27" s="6">
        <f t="shared" si="1"/>
        <v>451</v>
      </c>
      <c r="F27" s="6">
        <f t="shared" si="2"/>
        <v>2613</v>
      </c>
      <c r="G27" s="1">
        <f t="shared" si="3"/>
        <v>938</v>
      </c>
      <c r="H27">
        <v>861</v>
      </c>
      <c r="I27">
        <v>847</v>
      </c>
      <c r="J27" s="1">
        <v>2680</v>
      </c>
      <c r="K27">
        <v>77</v>
      </c>
      <c r="L27">
        <v>64</v>
      </c>
      <c r="M27">
        <v>148</v>
      </c>
      <c r="N27" s="1">
        <f t="shared" si="4"/>
        <v>2126</v>
      </c>
      <c r="O27" s="1">
        <v>1752</v>
      </c>
      <c r="P27" s="1">
        <v>1654</v>
      </c>
      <c r="Q27" s="1">
        <v>2172</v>
      </c>
      <c r="R27">
        <v>374</v>
      </c>
      <c r="S27">
        <v>181</v>
      </c>
      <c r="T27">
        <v>152</v>
      </c>
      <c r="U27" s="1">
        <f t="shared" si="0"/>
        <v>0</v>
      </c>
    </row>
    <row r="28" spans="1:21" ht="15.75">
      <c r="A28" s="15" t="s">
        <v>18</v>
      </c>
      <c r="B28" s="15" t="s">
        <v>81</v>
      </c>
      <c r="C28" s="1">
        <v>186224</v>
      </c>
      <c r="D28" s="1">
        <v>331604</v>
      </c>
      <c r="E28" s="6">
        <f t="shared" si="1"/>
        <v>15754</v>
      </c>
      <c r="F28" s="6">
        <f t="shared" si="2"/>
        <v>170470</v>
      </c>
      <c r="G28" s="1">
        <f t="shared" si="3"/>
        <v>51863</v>
      </c>
      <c r="H28" s="1">
        <v>49246</v>
      </c>
      <c r="I28" s="1">
        <v>48847</v>
      </c>
      <c r="J28" s="1">
        <v>147893</v>
      </c>
      <c r="K28" s="1">
        <v>2617</v>
      </c>
      <c r="L28" s="1">
        <v>2310</v>
      </c>
      <c r="M28" s="1">
        <v>5905</v>
      </c>
      <c r="N28" s="1">
        <f t="shared" si="4"/>
        <v>134361</v>
      </c>
      <c r="O28" s="1">
        <v>121224</v>
      </c>
      <c r="P28" s="1">
        <v>118147</v>
      </c>
      <c r="Q28" s="1">
        <v>172364</v>
      </c>
      <c r="R28" s="1">
        <v>13137</v>
      </c>
      <c r="S28" s="1">
        <v>5980</v>
      </c>
      <c r="T28" s="1">
        <v>5442</v>
      </c>
      <c r="U28" s="1">
        <f t="shared" si="0"/>
        <v>0</v>
      </c>
    </row>
    <row r="29" spans="1:21" ht="15.75">
      <c r="A29" s="15" t="s">
        <v>19</v>
      </c>
      <c r="B29" s="15" t="s">
        <v>82</v>
      </c>
      <c r="C29" s="1">
        <v>85255</v>
      </c>
      <c r="D29" s="1">
        <v>139277</v>
      </c>
      <c r="E29" s="6">
        <f t="shared" si="1"/>
        <v>7253</v>
      </c>
      <c r="F29" s="6">
        <f t="shared" si="2"/>
        <v>78002</v>
      </c>
      <c r="G29" s="1">
        <f t="shared" si="3"/>
        <v>18638</v>
      </c>
      <c r="H29" s="1">
        <v>17796</v>
      </c>
      <c r="I29" s="1">
        <v>17710</v>
      </c>
      <c r="J29" s="1">
        <v>50525</v>
      </c>
      <c r="K29">
        <v>842</v>
      </c>
      <c r="L29">
        <v>737</v>
      </c>
      <c r="M29" s="1">
        <v>1644</v>
      </c>
      <c r="N29" s="1">
        <f t="shared" si="4"/>
        <v>66617</v>
      </c>
      <c r="O29" s="1">
        <v>60206</v>
      </c>
      <c r="P29" s="1">
        <v>59215</v>
      </c>
      <c r="Q29" s="1">
        <v>84363</v>
      </c>
      <c r="R29" s="1">
        <v>6411</v>
      </c>
      <c r="S29" s="1">
        <v>3117</v>
      </c>
      <c r="T29" s="1">
        <v>2746</v>
      </c>
      <c r="U29" s="1">
        <f t="shared" si="0"/>
        <v>0</v>
      </c>
    </row>
    <row r="30" spans="1:21" ht="15.75">
      <c r="A30" s="15" t="s">
        <v>21</v>
      </c>
      <c r="B30" s="15" t="s">
        <v>83</v>
      </c>
      <c r="C30" s="1">
        <v>15425</v>
      </c>
      <c r="D30" s="1">
        <v>27687</v>
      </c>
      <c r="E30" s="6">
        <f t="shared" si="1"/>
        <v>1035</v>
      </c>
      <c r="F30" s="6">
        <f t="shared" si="2"/>
        <v>14390</v>
      </c>
      <c r="G30" s="1">
        <f t="shared" si="3"/>
        <v>4415</v>
      </c>
      <c r="H30" s="1">
        <v>4258</v>
      </c>
      <c r="I30" s="1">
        <v>4235</v>
      </c>
      <c r="J30" s="1">
        <v>12904</v>
      </c>
      <c r="K30">
        <v>157</v>
      </c>
      <c r="L30">
        <v>136</v>
      </c>
      <c r="M30">
        <v>359</v>
      </c>
      <c r="N30" s="1">
        <f t="shared" si="4"/>
        <v>11010</v>
      </c>
      <c r="O30" s="1">
        <v>10132</v>
      </c>
      <c r="P30" s="1">
        <v>9718</v>
      </c>
      <c r="Q30" s="1">
        <v>14061</v>
      </c>
      <c r="R30">
        <v>878</v>
      </c>
      <c r="S30">
        <v>398</v>
      </c>
      <c r="T30">
        <v>363</v>
      </c>
      <c r="U30" s="1">
        <f t="shared" si="0"/>
        <v>0</v>
      </c>
    </row>
    <row r="31" spans="1:21" ht="15.75">
      <c r="A31" s="15" t="s">
        <v>22</v>
      </c>
      <c r="B31" s="15" t="s">
        <v>84</v>
      </c>
      <c r="C31" s="1">
        <v>12060</v>
      </c>
      <c r="D31" s="1">
        <v>18911</v>
      </c>
      <c r="E31" s="6">
        <f t="shared" si="1"/>
        <v>1015</v>
      </c>
      <c r="F31" s="6">
        <f t="shared" si="2"/>
        <v>11045</v>
      </c>
      <c r="G31" s="1">
        <f t="shared" si="3"/>
        <v>2977</v>
      </c>
      <c r="H31" s="1">
        <v>2839</v>
      </c>
      <c r="I31" s="1">
        <v>2829</v>
      </c>
      <c r="J31" s="1">
        <v>7516</v>
      </c>
      <c r="K31">
        <v>138</v>
      </c>
      <c r="L31">
        <v>113</v>
      </c>
      <c r="M31">
        <v>264</v>
      </c>
      <c r="N31" s="1">
        <f t="shared" si="4"/>
        <v>9083</v>
      </c>
      <c r="O31" s="1">
        <v>8206</v>
      </c>
      <c r="P31" s="1">
        <v>8083</v>
      </c>
      <c r="Q31" s="1">
        <v>10841</v>
      </c>
      <c r="R31">
        <v>877</v>
      </c>
      <c r="S31">
        <v>356</v>
      </c>
      <c r="T31">
        <v>290</v>
      </c>
      <c r="U31" s="1">
        <f t="shared" si="0"/>
        <v>0</v>
      </c>
    </row>
    <row r="32" spans="1:21" ht="15.75">
      <c r="A32" s="15" t="s">
        <v>23</v>
      </c>
      <c r="B32" s="15" t="s">
        <v>85</v>
      </c>
      <c r="C32" s="1">
        <v>34095</v>
      </c>
      <c r="D32" s="1">
        <v>51535</v>
      </c>
      <c r="E32" s="6">
        <f t="shared" si="1"/>
        <v>4516</v>
      </c>
      <c r="F32" s="6">
        <f t="shared" si="2"/>
        <v>29579</v>
      </c>
      <c r="G32" s="1">
        <f t="shared" si="3"/>
        <v>8660</v>
      </c>
      <c r="H32" s="1">
        <v>8233</v>
      </c>
      <c r="I32" s="1">
        <v>8194</v>
      </c>
      <c r="J32" s="1">
        <v>20910</v>
      </c>
      <c r="K32">
        <v>427</v>
      </c>
      <c r="L32">
        <v>374</v>
      </c>
      <c r="M32">
        <v>684</v>
      </c>
      <c r="N32" s="1">
        <f t="shared" si="4"/>
        <v>25435</v>
      </c>
      <c r="O32" s="1">
        <v>21346</v>
      </c>
      <c r="P32" s="1">
        <v>20925</v>
      </c>
      <c r="Q32" s="1">
        <v>28788</v>
      </c>
      <c r="R32" s="1">
        <v>4089</v>
      </c>
      <c r="S32" s="1">
        <v>1738</v>
      </c>
      <c r="T32" s="1">
        <v>1153</v>
      </c>
      <c r="U32" s="1">
        <f t="shared" si="0"/>
        <v>0</v>
      </c>
    </row>
    <row r="33" spans="1:21" ht="15.75">
      <c r="A33" s="15" t="s">
        <v>24</v>
      </c>
      <c r="B33" s="15" t="s">
        <v>86</v>
      </c>
      <c r="C33" s="1">
        <v>22811</v>
      </c>
      <c r="D33" s="1">
        <v>30854</v>
      </c>
      <c r="E33" s="6">
        <f t="shared" si="1"/>
        <v>2980</v>
      </c>
      <c r="F33" s="6">
        <f t="shared" si="2"/>
        <v>19831</v>
      </c>
      <c r="G33" s="1">
        <f t="shared" si="3"/>
        <v>4819</v>
      </c>
      <c r="H33" s="1">
        <v>4570</v>
      </c>
      <c r="I33" s="1">
        <v>4557</v>
      </c>
      <c r="J33" s="1">
        <v>10567</v>
      </c>
      <c r="K33">
        <v>249</v>
      </c>
      <c r="L33">
        <v>214</v>
      </c>
      <c r="M33">
        <v>383</v>
      </c>
      <c r="N33" s="1">
        <f t="shared" si="4"/>
        <v>17992</v>
      </c>
      <c r="O33" s="1">
        <v>15261</v>
      </c>
      <c r="P33" s="1">
        <v>15061</v>
      </c>
      <c r="Q33" s="1">
        <v>19171</v>
      </c>
      <c r="R33" s="1">
        <v>2731</v>
      </c>
      <c r="S33" s="1">
        <v>1060</v>
      </c>
      <c r="T33">
        <v>732</v>
      </c>
      <c r="U33" s="1">
        <f t="shared" si="0"/>
        <v>0</v>
      </c>
    </row>
    <row r="34" spans="1:21" ht="15.75">
      <c r="A34" s="15" t="s">
        <v>25</v>
      </c>
      <c r="B34" s="15" t="s">
        <v>87</v>
      </c>
      <c r="C34" s="1">
        <v>11049</v>
      </c>
      <c r="D34" s="1">
        <v>14450</v>
      </c>
      <c r="E34" s="6">
        <f t="shared" si="1"/>
        <v>1265</v>
      </c>
      <c r="F34" s="6">
        <f t="shared" si="2"/>
        <v>9784</v>
      </c>
      <c r="G34" s="1">
        <f t="shared" si="3"/>
        <v>2560</v>
      </c>
      <c r="H34" s="1">
        <v>2459</v>
      </c>
      <c r="I34" s="1">
        <v>2454</v>
      </c>
      <c r="J34" s="1">
        <v>5173</v>
      </c>
      <c r="K34">
        <v>101</v>
      </c>
      <c r="L34">
        <v>84</v>
      </c>
      <c r="M34">
        <v>145</v>
      </c>
      <c r="N34" s="1">
        <f t="shared" si="4"/>
        <v>8489</v>
      </c>
      <c r="O34" s="1">
        <v>7325</v>
      </c>
      <c r="P34" s="1">
        <v>7239</v>
      </c>
      <c r="Q34" s="1">
        <v>8860</v>
      </c>
      <c r="R34" s="1">
        <v>1164</v>
      </c>
      <c r="S34">
        <v>413</v>
      </c>
      <c r="T34">
        <v>271</v>
      </c>
      <c r="U34" s="1">
        <f t="shared" si="0"/>
        <v>0</v>
      </c>
    </row>
    <row r="35" spans="1:21" ht="15.75">
      <c r="A35" s="15" t="s">
        <v>26</v>
      </c>
      <c r="B35" s="15" t="s">
        <v>88</v>
      </c>
      <c r="C35" s="1">
        <v>19928</v>
      </c>
      <c r="D35" s="1">
        <v>32711</v>
      </c>
      <c r="E35" s="6">
        <f t="shared" si="1"/>
        <v>1598</v>
      </c>
      <c r="F35" s="6">
        <f t="shared" si="2"/>
        <v>18330</v>
      </c>
      <c r="G35" s="1">
        <f t="shared" si="3"/>
        <v>5591</v>
      </c>
      <c r="H35" s="1">
        <v>5399</v>
      </c>
      <c r="I35" s="1">
        <v>5378</v>
      </c>
      <c r="J35" s="1">
        <v>14587</v>
      </c>
      <c r="K35">
        <v>192</v>
      </c>
      <c r="L35">
        <v>176</v>
      </c>
      <c r="M35">
        <v>408</v>
      </c>
      <c r="N35" s="1">
        <f t="shared" si="4"/>
        <v>14337</v>
      </c>
      <c r="O35" s="1">
        <v>12931</v>
      </c>
      <c r="P35" s="1">
        <v>12771</v>
      </c>
      <c r="Q35" s="1">
        <v>17194</v>
      </c>
      <c r="R35" s="1">
        <v>1406</v>
      </c>
      <c r="S35">
        <v>657</v>
      </c>
      <c r="T35">
        <v>523</v>
      </c>
      <c r="U35" s="1">
        <f t="shared" si="0"/>
        <v>0</v>
      </c>
    </row>
    <row r="36" spans="1:21" ht="15.75">
      <c r="A36" s="15" t="s">
        <v>27</v>
      </c>
      <c r="B36" s="15" t="s">
        <v>89</v>
      </c>
      <c r="C36" s="1">
        <v>25438</v>
      </c>
      <c r="D36" s="1">
        <v>37446</v>
      </c>
      <c r="E36" s="6">
        <f t="shared" si="1"/>
        <v>2722</v>
      </c>
      <c r="F36" s="6">
        <f t="shared" si="2"/>
        <v>22716</v>
      </c>
      <c r="G36" s="1">
        <f t="shared" si="3"/>
        <v>4990</v>
      </c>
      <c r="H36" s="1">
        <v>4758</v>
      </c>
      <c r="I36" s="1">
        <v>4745</v>
      </c>
      <c r="J36" s="1">
        <v>12121</v>
      </c>
      <c r="K36">
        <v>232</v>
      </c>
      <c r="L36">
        <v>192</v>
      </c>
      <c r="M36">
        <v>377</v>
      </c>
      <c r="N36" s="1">
        <f t="shared" si="4"/>
        <v>20448</v>
      </c>
      <c r="O36" s="1">
        <v>17958</v>
      </c>
      <c r="P36" s="1">
        <v>17724</v>
      </c>
      <c r="Q36" s="1">
        <v>24104</v>
      </c>
      <c r="R36" s="1">
        <v>2490</v>
      </c>
      <c r="S36">
        <v>990</v>
      </c>
      <c r="T36">
        <v>845</v>
      </c>
      <c r="U36" s="1">
        <f t="shared" si="0"/>
        <v>0</v>
      </c>
    </row>
    <row r="37" spans="1:21" ht="15.75">
      <c r="A37" s="15" t="s">
        <v>28</v>
      </c>
      <c r="B37" s="15" t="s">
        <v>90</v>
      </c>
      <c r="C37" s="1">
        <v>25224</v>
      </c>
      <c r="D37" s="1">
        <v>38409</v>
      </c>
      <c r="E37" s="6">
        <f t="shared" si="1"/>
        <v>2682</v>
      </c>
      <c r="F37" s="6">
        <f t="shared" si="2"/>
        <v>22542</v>
      </c>
      <c r="G37" s="1">
        <f t="shared" si="3"/>
        <v>5266</v>
      </c>
      <c r="H37" s="1">
        <v>5018</v>
      </c>
      <c r="I37" s="1">
        <v>4998</v>
      </c>
      <c r="J37" s="1">
        <v>12976</v>
      </c>
      <c r="K37">
        <v>248</v>
      </c>
      <c r="L37">
        <v>225</v>
      </c>
      <c r="M37">
        <v>499</v>
      </c>
      <c r="N37" s="1">
        <f t="shared" si="4"/>
        <v>19958</v>
      </c>
      <c r="O37" s="1">
        <v>17524</v>
      </c>
      <c r="P37" s="1">
        <v>17233</v>
      </c>
      <c r="Q37" s="1">
        <v>24097</v>
      </c>
      <c r="R37" s="1">
        <v>2434</v>
      </c>
      <c r="S37" s="1">
        <v>1003</v>
      </c>
      <c r="T37">
        <v>837</v>
      </c>
      <c r="U37" s="1">
        <f t="shared" si="0"/>
        <v>0</v>
      </c>
    </row>
    <row r="38" spans="1:21" ht="15.75">
      <c r="A38" s="15" t="s">
        <v>29</v>
      </c>
      <c r="B38" s="15" t="s">
        <v>91</v>
      </c>
      <c r="C38" s="1">
        <v>11840</v>
      </c>
      <c r="D38" s="1">
        <v>17345</v>
      </c>
      <c r="E38" s="6">
        <f t="shared" si="1"/>
        <v>1123</v>
      </c>
      <c r="F38" s="6">
        <f t="shared" si="2"/>
        <v>10717</v>
      </c>
      <c r="G38" s="1">
        <f t="shared" si="3"/>
        <v>2558</v>
      </c>
      <c r="H38" s="1">
        <v>2433</v>
      </c>
      <c r="I38" s="1">
        <v>2426</v>
      </c>
      <c r="J38" s="1">
        <v>6383</v>
      </c>
      <c r="K38">
        <v>125</v>
      </c>
      <c r="L38">
        <v>105</v>
      </c>
      <c r="M38">
        <v>234</v>
      </c>
      <c r="N38" s="1">
        <f t="shared" si="4"/>
        <v>9282</v>
      </c>
      <c r="O38" s="1">
        <v>8284</v>
      </c>
      <c r="P38" s="1">
        <v>8145</v>
      </c>
      <c r="Q38" s="1">
        <v>10459</v>
      </c>
      <c r="R38">
        <v>998</v>
      </c>
      <c r="S38">
        <v>314</v>
      </c>
      <c r="T38">
        <v>269</v>
      </c>
      <c r="U38" s="1">
        <f t="shared" si="0"/>
        <v>0</v>
      </c>
    </row>
    <row r="39" spans="1:21" ht="15.75">
      <c r="A39" s="15" t="s">
        <v>30</v>
      </c>
      <c r="B39" s="15" t="s">
        <v>92</v>
      </c>
      <c r="C39" s="1">
        <v>49213</v>
      </c>
      <c r="D39" s="1">
        <v>89597</v>
      </c>
      <c r="E39" s="6">
        <f t="shared" si="1"/>
        <v>3849</v>
      </c>
      <c r="F39" s="6">
        <f t="shared" si="2"/>
        <v>45364</v>
      </c>
      <c r="G39" s="1">
        <f t="shared" si="3"/>
        <v>15935</v>
      </c>
      <c r="H39" s="1">
        <v>15222</v>
      </c>
      <c r="I39" s="1">
        <v>14946</v>
      </c>
      <c r="J39" s="1">
        <v>45574</v>
      </c>
      <c r="K39">
        <v>713</v>
      </c>
      <c r="L39">
        <v>628</v>
      </c>
      <c r="M39" s="1">
        <v>1450</v>
      </c>
      <c r="N39" s="1">
        <f t="shared" si="4"/>
        <v>33278</v>
      </c>
      <c r="O39" s="1">
        <v>30142</v>
      </c>
      <c r="P39" s="1">
        <v>28702</v>
      </c>
      <c r="Q39" s="1">
        <v>41464</v>
      </c>
      <c r="R39" s="1">
        <v>3136</v>
      </c>
      <c r="S39" s="1">
        <v>1388</v>
      </c>
      <c r="T39" s="1">
        <v>1110</v>
      </c>
      <c r="U39" s="1">
        <f t="shared" si="0"/>
        <v>0</v>
      </c>
    </row>
    <row r="40" spans="1:21" ht="15.75">
      <c r="A40" s="15" t="s">
        <v>31</v>
      </c>
      <c r="B40" s="15" t="s">
        <v>93</v>
      </c>
      <c r="C40" s="1">
        <v>19104</v>
      </c>
      <c r="D40" s="1">
        <v>26112</v>
      </c>
      <c r="E40" s="6">
        <f t="shared" si="1"/>
        <v>2620</v>
      </c>
      <c r="F40" s="6">
        <f t="shared" si="2"/>
        <v>16484</v>
      </c>
      <c r="G40" s="1">
        <f t="shared" si="3"/>
        <v>6212</v>
      </c>
      <c r="H40" s="1">
        <v>5801</v>
      </c>
      <c r="I40" s="1">
        <v>5781</v>
      </c>
      <c r="J40" s="1">
        <v>12903</v>
      </c>
      <c r="K40">
        <v>411</v>
      </c>
      <c r="L40">
        <v>349</v>
      </c>
      <c r="M40">
        <v>632</v>
      </c>
      <c r="N40" s="1">
        <f t="shared" si="4"/>
        <v>12892</v>
      </c>
      <c r="O40" s="1">
        <v>10683</v>
      </c>
      <c r="P40" s="1">
        <v>10358</v>
      </c>
      <c r="Q40" s="1">
        <v>12034</v>
      </c>
      <c r="R40" s="1">
        <v>2209</v>
      </c>
      <c r="S40">
        <v>696</v>
      </c>
      <c r="T40">
        <v>542</v>
      </c>
      <c r="U40" s="1">
        <f t="shared" si="0"/>
        <v>0</v>
      </c>
    </row>
    <row r="41" spans="1:21" ht="15.75">
      <c r="A41" s="15" t="s">
        <v>32</v>
      </c>
      <c r="B41" s="15" t="s">
        <v>94</v>
      </c>
      <c r="C41" s="1">
        <v>26812</v>
      </c>
      <c r="D41" s="1">
        <v>34779</v>
      </c>
      <c r="E41" s="6">
        <f t="shared" si="1"/>
        <v>4172</v>
      </c>
      <c r="F41" s="6">
        <f t="shared" si="2"/>
        <v>22640</v>
      </c>
      <c r="G41" s="1">
        <f t="shared" si="3"/>
        <v>5653</v>
      </c>
      <c r="H41" s="1">
        <v>5348</v>
      </c>
      <c r="I41" s="1">
        <v>5341</v>
      </c>
      <c r="J41" s="1">
        <v>12022</v>
      </c>
      <c r="K41">
        <v>305</v>
      </c>
      <c r="L41">
        <v>258</v>
      </c>
      <c r="M41">
        <v>451</v>
      </c>
      <c r="N41" s="1">
        <f t="shared" si="4"/>
        <v>21159</v>
      </c>
      <c r="O41" s="1">
        <v>17292</v>
      </c>
      <c r="P41" s="1">
        <v>17068</v>
      </c>
      <c r="Q41" s="1">
        <v>21460</v>
      </c>
      <c r="R41" s="1">
        <v>3867</v>
      </c>
      <c r="S41" s="1">
        <v>1367</v>
      </c>
      <c r="T41">
        <v>846</v>
      </c>
      <c r="U41" s="1">
        <f t="shared" si="0"/>
        <v>0</v>
      </c>
    </row>
    <row r="42" spans="1:21" ht="15.75">
      <c r="A42" s="15" t="s">
        <v>33</v>
      </c>
      <c r="B42" s="15" t="s">
        <v>95</v>
      </c>
      <c r="C42" s="1">
        <v>16539</v>
      </c>
      <c r="D42" s="1">
        <v>21575</v>
      </c>
      <c r="E42" s="6">
        <f t="shared" si="1"/>
        <v>2035</v>
      </c>
      <c r="F42" s="6">
        <f t="shared" si="2"/>
        <v>14504</v>
      </c>
      <c r="G42" s="1">
        <f t="shared" si="3"/>
        <v>4467</v>
      </c>
      <c r="H42" s="1">
        <v>4262</v>
      </c>
      <c r="I42" s="1">
        <v>4245</v>
      </c>
      <c r="J42" s="1">
        <v>8860</v>
      </c>
      <c r="K42">
        <v>205</v>
      </c>
      <c r="L42">
        <v>163</v>
      </c>
      <c r="M42">
        <v>308</v>
      </c>
      <c r="N42" s="1">
        <f t="shared" si="4"/>
        <v>12072</v>
      </c>
      <c r="O42" s="1">
        <v>10242</v>
      </c>
      <c r="P42" s="1">
        <v>10122</v>
      </c>
      <c r="Q42" s="1">
        <v>12010</v>
      </c>
      <c r="R42" s="1">
        <v>1830</v>
      </c>
      <c r="S42">
        <v>588</v>
      </c>
      <c r="T42">
        <v>397</v>
      </c>
      <c r="U42" s="1">
        <f t="shared" si="0"/>
        <v>0</v>
      </c>
    </row>
    <row r="43" spans="1:21" ht="15.75">
      <c r="A43" s="15" t="s">
        <v>34</v>
      </c>
      <c r="B43" s="15" t="s">
        <v>96</v>
      </c>
      <c r="C43" s="1">
        <v>25129</v>
      </c>
      <c r="D43" s="1">
        <v>37164</v>
      </c>
      <c r="E43" s="6">
        <f t="shared" si="1"/>
        <v>2259</v>
      </c>
      <c r="F43" s="6">
        <f t="shared" si="2"/>
        <v>22870</v>
      </c>
      <c r="G43" s="1">
        <f t="shared" si="3"/>
        <v>4643</v>
      </c>
      <c r="H43" s="1">
        <v>4428</v>
      </c>
      <c r="I43" s="1">
        <v>4408</v>
      </c>
      <c r="J43" s="1">
        <v>11186</v>
      </c>
      <c r="K43">
        <v>215</v>
      </c>
      <c r="L43">
        <v>189</v>
      </c>
      <c r="M43">
        <v>469</v>
      </c>
      <c r="N43" s="1">
        <f t="shared" si="4"/>
        <v>20486</v>
      </c>
      <c r="O43" s="1">
        <v>18442</v>
      </c>
      <c r="P43" s="1">
        <v>18108</v>
      </c>
      <c r="Q43" s="1">
        <v>24652</v>
      </c>
      <c r="R43" s="1">
        <v>2044</v>
      </c>
      <c r="S43">
        <v>934</v>
      </c>
      <c r="T43">
        <v>857</v>
      </c>
      <c r="U43" s="1">
        <f t="shared" si="0"/>
        <v>0</v>
      </c>
    </row>
    <row r="44" spans="1:21" ht="15.75">
      <c r="A44" s="15" t="s">
        <v>35</v>
      </c>
      <c r="B44" s="15" t="s">
        <v>97</v>
      </c>
      <c r="C44" s="1">
        <v>35356</v>
      </c>
      <c r="D44" s="1">
        <v>51709</v>
      </c>
      <c r="E44" s="6">
        <f t="shared" si="1"/>
        <v>3789</v>
      </c>
      <c r="F44" s="6">
        <f t="shared" si="2"/>
        <v>31567</v>
      </c>
      <c r="G44" s="1">
        <f t="shared" si="3"/>
        <v>7439</v>
      </c>
      <c r="H44" s="1">
        <v>7075</v>
      </c>
      <c r="I44" s="1">
        <v>7051</v>
      </c>
      <c r="J44" s="1">
        <v>17747</v>
      </c>
      <c r="K44">
        <v>364</v>
      </c>
      <c r="L44">
        <v>325</v>
      </c>
      <c r="M44">
        <v>671</v>
      </c>
      <c r="N44" s="1">
        <f t="shared" si="4"/>
        <v>27917</v>
      </c>
      <c r="O44" s="1">
        <v>24492</v>
      </c>
      <c r="P44" s="1">
        <v>24136</v>
      </c>
      <c r="Q44" s="1">
        <v>32123</v>
      </c>
      <c r="R44" s="1">
        <v>3425</v>
      </c>
      <c r="S44" s="1">
        <v>1475</v>
      </c>
      <c r="T44" s="1">
        <v>1168</v>
      </c>
      <c r="U44" s="1">
        <f t="shared" si="0"/>
        <v>0</v>
      </c>
    </row>
    <row r="45" spans="1:21" ht="15.75">
      <c r="A45" s="15" t="s">
        <v>36</v>
      </c>
      <c r="B45" s="15" t="s">
        <v>98</v>
      </c>
      <c r="C45" s="1">
        <v>8026</v>
      </c>
      <c r="D45" s="1">
        <v>12233</v>
      </c>
      <c r="E45" s="6">
        <f t="shared" si="1"/>
        <v>768</v>
      </c>
      <c r="F45" s="6">
        <f t="shared" si="2"/>
        <v>7258</v>
      </c>
      <c r="G45" s="1">
        <f t="shared" si="3"/>
        <v>2021</v>
      </c>
      <c r="H45" s="1">
        <v>1915</v>
      </c>
      <c r="I45" s="1">
        <v>1911</v>
      </c>
      <c r="J45" s="1">
        <v>5088</v>
      </c>
      <c r="K45">
        <v>106</v>
      </c>
      <c r="L45">
        <v>84</v>
      </c>
      <c r="M45">
        <v>180</v>
      </c>
      <c r="N45" s="1">
        <f t="shared" si="4"/>
        <v>6005</v>
      </c>
      <c r="O45" s="1">
        <v>5343</v>
      </c>
      <c r="P45" s="1">
        <v>5265</v>
      </c>
      <c r="Q45" s="1">
        <v>6776</v>
      </c>
      <c r="R45">
        <v>662</v>
      </c>
      <c r="S45">
        <v>241</v>
      </c>
      <c r="T45">
        <v>189</v>
      </c>
      <c r="U45" s="1">
        <f t="shared" si="0"/>
        <v>0</v>
      </c>
    </row>
    <row r="46" spans="1:21" ht="15.75">
      <c r="A46" s="15" t="s">
        <v>37</v>
      </c>
      <c r="B46" s="15" t="s">
        <v>99</v>
      </c>
      <c r="C46" s="1">
        <v>13224</v>
      </c>
      <c r="D46" s="1">
        <v>22177</v>
      </c>
      <c r="E46" s="6">
        <f t="shared" si="1"/>
        <v>1020</v>
      </c>
      <c r="F46" s="6">
        <f t="shared" si="2"/>
        <v>12204</v>
      </c>
      <c r="G46" s="1">
        <f t="shared" si="3"/>
        <v>3521</v>
      </c>
      <c r="H46" s="1">
        <v>3391</v>
      </c>
      <c r="I46" s="1">
        <v>3386</v>
      </c>
      <c r="J46" s="1">
        <v>9713</v>
      </c>
      <c r="K46">
        <v>130</v>
      </c>
      <c r="L46">
        <v>105</v>
      </c>
      <c r="M46">
        <v>231</v>
      </c>
      <c r="N46" s="1">
        <f t="shared" si="4"/>
        <v>9703</v>
      </c>
      <c r="O46" s="1">
        <v>8813</v>
      </c>
      <c r="P46" s="1">
        <v>8687</v>
      </c>
      <c r="Q46" s="1">
        <v>11983</v>
      </c>
      <c r="R46">
        <v>890</v>
      </c>
      <c r="S46">
        <v>321</v>
      </c>
      <c r="T46">
        <v>250</v>
      </c>
      <c r="U46" s="1">
        <f t="shared" si="0"/>
        <v>0</v>
      </c>
    </row>
    <row r="47" spans="1:21" ht="15.75">
      <c r="A47" s="15" t="s">
        <v>38</v>
      </c>
      <c r="B47" s="15" t="s">
        <v>100</v>
      </c>
      <c r="C47" s="1">
        <v>27164</v>
      </c>
      <c r="D47" s="1">
        <v>46059</v>
      </c>
      <c r="E47" s="6">
        <f t="shared" si="1"/>
        <v>1819</v>
      </c>
      <c r="F47" s="6">
        <f t="shared" si="2"/>
        <v>25345</v>
      </c>
      <c r="G47" s="1">
        <f t="shared" si="3"/>
        <v>5794</v>
      </c>
      <c r="H47" s="1">
        <v>5553</v>
      </c>
      <c r="I47" s="1">
        <v>5524</v>
      </c>
      <c r="J47" s="1">
        <v>16425</v>
      </c>
      <c r="K47">
        <v>241</v>
      </c>
      <c r="L47">
        <v>199</v>
      </c>
      <c r="M47">
        <v>458</v>
      </c>
      <c r="N47" s="1">
        <f t="shared" si="4"/>
        <v>21370</v>
      </c>
      <c r="O47" s="1">
        <v>19792</v>
      </c>
      <c r="P47" s="1">
        <v>19390</v>
      </c>
      <c r="Q47" s="1">
        <v>28492</v>
      </c>
      <c r="R47" s="1">
        <v>1578</v>
      </c>
      <c r="S47">
        <v>781</v>
      </c>
      <c r="T47">
        <v>685</v>
      </c>
      <c r="U47" s="1">
        <f t="shared" si="0"/>
        <v>0</v>
      </c>
    </row>
    <row r="48" spans="1:21" ht="15.75">
      <c r="A48" s="15" t="s">
        <v>39</v>
      </c>
      <c r="B48" s="15" t="s">
        <v>101</v>
      </c>
      <c r="C48" s="1">
        <v>9357</v>
      </c>
      <c r="D48" s="1">
        <v>15661</v>
      </c>
      <c r="E48" s="6">
        <f t="shared" si="1"/>
        <v>799</v>
      </c>
      <c r="F48" s="6">
        <f t="shared" si="2"/>
        <v>8558</v>
      </c>
      <c r="G48" s="1">
        <f t="shared" si="3"/>
        <v>3127</v>
      </c>
      <c r="H48" s="1">
        <v>3005</v>
      </c>
      <c r="I48" s="1">
        <v>2996</v>
      </c>
      <c r="J48" s="1">
        <v>8234</v>
      </c>
      <c r="K48">
        <v>122</v>
      </c>
      <c r="L48">
        <v>98</v>
      </c>
      <c r="M48">
        <v>223</v>
      </c>
      <c r="N48" s="1">
        <f t="shared" si="4"/>
        <v>6230</v>
      </c>
      <c r="O48" s="1">
        <v>5553</v>
      </c>
      <c r="P48" s="1">
        <v>5388</v>
      </c>
      <c r="Q48" s="1">
        <v>7014</v>
      </c>
      <c r="R48">
        <v>677</v>
      </c>
      <c r="S48">
        <v>246</v>
      </c>
      <c r="T48">
        <v>190</v>
      </c>
      <c r="U48" s="1">
        <f t="shared" si="0"/>
        <v>0</v>
      </c>
    </row>
    <row r="49" spans="1:21" ht="15.75">
      <c r="A49" s="15" t="s">
        <v>40</v>
      </c>
      <c r="B49" s="15" t="s">
        <v>102</v>
      </c>
      <c r="C49" s="1">
        <v>20379</v>
      </c>
      <c r="D49" s="1">
        <v>28014</v>
      </c>
      <c r="E49" s="6">
        <f t="shared" si="1"/>
        <v>2706</v>
      </c>
      <c r="F49" s="6">
        <f t="shared" si="2"/>
        <v>17673</v>
      </c>
      <c r="G49" s="1">
        <f t="shared" si="3"/>
        <v>5637</v>
      </c>
      <c r="H49" s="1">
        <v>5294</v>
      </c>
      <c r="I49" s="1">
        <v>5257</v>
      </c>
      <c r="J49" s="1">
        <v>11641</v>
      </c>
      <c r="K49">
        <v>343</v>
      </c>
      <c r="L49">
        <v>297</v>
      </c>
      <c r="M49">
        <v>561</v>
      </c>
      <c r="N49" s="1">
        <f t="shared" si="4"/>
        <v>14742</v>
      </c>
      <c r="O49" s="1">
        <v>12379</v>
      </c>
      <c r="P49" s="1">
        <v>11973</v>
      </c>
      <c r="Q49" s="1">
        <v>15163</v>
      </c>
      <c r="R49" s="1">
        <v>2363</v>
      </c>
      <c r="S49">
        <v>893</v>
      </c>
      <c r="T49">
        <v>650</v>
      </c>
      <c r="U49" s="1">
        <f t="shared" si="0"/>
        <v>0</v>
      </c>
    </row>
    <row r="50" spans="1:21" ht="15.75">
      <c r="A50" s="15" t="s">
        <v>41</v>
      </c>
      <c r="B50" s="15" t="s">
        <v>103</v>
      </c>
      <c r="C50" s="1">
        <v>21018</v>
      </c>
      <c r="D50" s="1">
        <v>37097</v>
      </c>
      <c r="E50" s="6">
        <f t="shared" si="1"/>
        <v>1677</v>
      </c>
      <c r="F50" s="6">
        <f t="shared" si="2"/>
        <v>19341</v>
      </c>
      <c r="G50" s="1">
        <f t="shared" si="3"/>
        <v>6040</v>
      </c>
      <c r="H50" s="1">
        <v>5811</v>
      </c>
      <c r="I50" s="1">
        <v>5783</v>
      </c>
      <c r="J50" s="1">
        <v>17520</v>
      </c>
      <c r="K50">
        <v>229</v>
      </c>
      <c r="L50">
        <v>190</v>
      </c>
      <c r="M50">
        <v>469</v>
      </c>
      <c r="N50" s="1">
        <f t="shared" si="4"/>
        <v>14978</v>
      </c>
      <c r="O50" s="1">
        <v>13530</v>
      </c>
      <c r="P50" s="1">
        <v>13211</v>
      </c>
      <c r="Q50" s="1">
        <v>18633</v>
      </c>
      <c r="R50" s="1">
        <v>1448</v>
      </c>
      <c r="S50">
        <v>562</v>
      </c>
      <c r="T50">
        <v>475</v>
      </c>
      <c r="U50" s="1">
        <f t="shared" si="0"/>
        <v>0</v>
      </c>
    </row>
    <row r="51" spans="1:21" ht="15.75">
      <c r="A51" s="15" t="s">
        <v>42</v>
      </c>
      <c r="B51" s="15" t="s">
        <v>104</v>
      </c>
      <c r="C51" s="1">
        <v>36198</v>
      </c>
      <c r="D51" s="1">
        <v>44474</v>
      </c>
      <c r="E51" s="6">
        <f t="shared" si="1"/>
        <v>5848</v>
      </c>
      <c r="F51" s="6">
        <f t="shared" si="2"/>
        <v>30350</v>
      </c>
      <c r="G51" s="1">
        <f t="shared" si="3"/>
        <v>9028</v>
      </c>
      <c r="H51" s="1">
        <v>8390</v>
      </c>
      <c r="I51" s="1">
        <v>8379</v>
      </c>
      <c r="J51" s="1">
        <v>17437</v>
      </c>
      <c r="K51">
        <v>638</v>
      </c>
      <c r="L51">
        <v>532</v>
      </c>
      <c r="M51">
        <v>897</v>
      </c>
      <c r="N51" s="1">
        <f t="shared" si="4"/>
        <v>27170</v>
      </c>
      <c r="O51" s="1">
        <v>21960</v>
      </c>
      <c r="P51" s="1">
        <v>21666</v>
      </c>
      <c r="Q51" s="1">
        <v>25105</v>
      </c>
      <c r="R51" s="1">
        <v>5210</v>
      </c>
      <c r="S51" s="1">
        <v>1661</v>
      </c>
      <c r="T51" s="1">
        <v>1035</v>
      </c>
      <c r="U51" s="1">
        <f aca="true" t="shared" si="5" ref="U51:U73">C51-SUM(E51+F51)</f>
        <v>0</v>
      </c>
    </row>
    <row r="52" spans="1:21" ht="15.75">
      <c r="A52" s="15" t="s">
        <v>43</v>
      </c>
      <c r="B52" s="15" t="s">
        <v>105</v>
      </c>
      <c r="C52" s="1">
        <v>80055</v>
      </c>
      <c r="D52" s="1">
        <v>132991</v>
      </c>
      <c r="E52" s="6">
        <f t="shared" si="1"/>
        <v>7014</v>
      </c>
      <c r="F52" s="6">
        <f t="shared" si="2"/>
        <v>73041</v>
      </c>
      <c r="G52" s="1">
        <f t="shared" si="3"/>
        <v>17540</v>
      </c>
      <c r="H52" s="1">
        <v>16742</v>
      </c>
      <c r="I52" s="1">
        <v>16676</v>
      </c>
      <c r="J52" s="1">
        <v>47836</v>
      </c>
      <c r="K52">
        <v>798</v>
      </c>
      <c r="L52">
        <v>698</v>
      </c>
      <c r="M52" s="1">
        <v>1570</v>
      </c>
      <c r="N52" s="1">
        <f t="shared" si="4"/>
        <v>62515</v>
      </c>
      <c r="O52" s="1">
        <v>56299</v>
      </c>
      <c r="P52" s="1">
        <v>55683</v>
      </c>
      <c r="Q52" s="1">
        <v>80830</v>
      </c>
      <c r="R52" s="1">
        <v>6216</v>
      </c>
      <c r="S52" s="1">
        <v>2867</v>
      </c>
      <c r="T52" s="1">
        <v>2755</v>
      </c>
      <c r="U52" s="1">
        <f t="shared" si="5"/>
        <v>0</v>
      </c>
    </row>
    <row r="53" spans="1:21" ht="15.75">
      <c r="A53" s="15" t="s">
        <v>44</v>
      </c>
      <c r="B53" s="15" t="s">
        <v>106</v>
      </c>
      <c r="C53" s="1">
        <v>4422</v>
      </c>
      <c r="D53" s="1">
        <v>5948</v>
      </c>
      <c r="E53" s="6">
        <f t="shared" si="1"/>
        <v>353</v>
      </c>
      <c r="F53" s="6">
        <f t="shared" si="2"/>
        <v>4069</v>
      </c>
      <c r="G53" s="1">
        <f t="shared" si="3"/>
        <v>657</v>
      </c>
      <c r="H53">
        <v>627</v>
      </c>
      <c r="I53">
        <v>626</v>
      </c>
      <c r="J53" s="1">
        <v>1456</v>
      </c>
      <c r="K53">
        <v>30</v>
      </c>
      <c r="L53">
        <v>22</v>
      </c>
      <c r="M53">
        <v>40</v>
      </c>
      <c r="N53" s="1">
        <f t="shared" si="4"/>
        <v>3765</v>
      </c>
      <c r="O53" s="1">
        <v>3442</v>
      </c>
      <c r="P53" s="1">
        <v>3411</v>
      </c>
      <c r="Q53" s="1">
        <v>4375</v>
      </c>
      <c r="R53">
        <v>323</v>
      </c>
      <c r="S53">
        <v>100</v>
      </c>
      <c r="T53">
        <v>77</v>
      </c>
      <c r="U53" s="1">
        <f t="shared" si="5"/>
        <v>0</v>
      </c>
    </row>
    <row r="54" spans="1:21" ht="15.75">
      <c r="A54" s="15" t="s">
        <v>45</v>
      </c>
      <c r="B54" s="15" t="s">
        <v>107</v>
      </c>
      <c r="C54" s="1">
        <v>42734</v>
      </c>
      <c r="D54" s="1">
        <v>62762</v>
      </c>
      <c r="E54" s="6">
        <f t="shared" si="1"/>
        <v>5633</v>
      </c>
      <c r="F54" s="6">
        <f t="shared" si="2"/>
        <v>37101</v>
      </c>
      <c r="G54" s="1">
        <f t="shared" si="3"/>
        <v>10558</v>
      </c>
      <c r="H54" s="1">
        <v>10040</v>
      </c>
      <c r="I54" s="1">
        <v>9981</v>
      </c>
      <c r="J54" s="1">
        <v>25907</v>
      </c>
      <c r="K54">
        <v>518</v>
      </c>
      <c r="L54">
        <v>450</v>
      </c>
      <c r="M54">
        <v>855</v>
      </c>
      <c r="N54" s="1">
        <f t="shared" si="4"/>
        <v>32176</v>
      </c>
      <c r="O54" s="1">
        <v>27061</v>
      </c>
      <c r="P54" s="1">
        <v>26415</v>
      </c>
      <c r="Q54" s="1">
        <v>34676</v>
      </c>
      <c r="R54" s="1">
        <v>5115</v>
      </c>
      <c r="S54" s="1">
        <v>1953</v>
      </c>
      <c r="T54" s="1">
        <v>1323</v>
      </c>
      <c r="U54" s="1">
        <f t="shared" si="5"/>
        <v>0</v>
      </c>
    </row>
    <row r="55" spans="1:21" ht="15.75">
      <c r="A55" s="15" t="s">
        <v>46</v>
      </c>
      <c r="B55" s="15" t="s">
        <v>108</v>
      </c>
      <c r="C55" s="1">
        <v>33679</v>
      </c>
      <c r="D55" s="1">
        <v>50453</v>
      </c>
      <c r="E55" s="6">
        <f t="shared" si="1"/>
        <v>2828</v>
      </c>
      <c r="F55" s="6">
        <f t="shared" si="2"/>
        <v>30851</v>
      </c>
      <c r="G55" s="1">
        <f t="shared" si="3"/>
        <v>6948</v>
      </c>
      <c r="H55" s="1">
        <v>6648</v>
      </c>
      <c r="I55" s="1">
        <v>6614</v>
      </c>
      <c r="J55" s="1">
        <v>16935</v>
      </c>
      <c r="K55">
        <v>300</v>
      </c>
      <c r="L55">
        <v>258</v>
      </c>
      <c r="M55">
        <v>557</v>
      </c>
      <c r="N55" s="1">
        <f t="shared" si="4"/>
        <v>26731</v>
      </c>
      <c r="O55" s="1">
        <v>24203</v>
      </c>
      <c r="P55" s="1">
        <v>23704</v>
      </c>
      <c r="Q55" s="1">
        <v>32019</v>
      </c>
      <c r="R55" s="1">
        <v>2528</v>
      </c>
      <c r="S55" s="1">
        <v>1012</v>
      </c>
      <c r="T55">
        <v>942</v>
      </c>
      <c r="U55" s="1">
        <f t="shared" si="5"/>
        <v>0</v>
      </c>
    </row>
    <row r="56" spans="1:21" ht="15.75">
      <c r="A56" s="15" t="s">
        <v>47</v>
      </c>
      <c r="B56" s="15" t="s">
        <v>109</v>
      </c>
      <c r="C56" s="1">
        <v>21209</v>
      </c>
      <c r="D56" s="1">
        <v>32062</v>
      </c>
      <c r="E56" s="6">
        <f t="shared" si="1"/>
        <v>2528</v>
      </c>
      <c r="F56" s="6">
        <f t="shared" si="2"/>
        <v>18681</v>
      </c>
      <c r="G56" s="1">
        <f t="shared" si="3"/>
        <v>6127</v>
      </c>
      <c r="H56" s="1">
        <v>5793</v>
      </c>
      <c r="I56" s="1">
        <v>5771</v>
      </c>
      <c r="J56" s="1">
        <v>14470</v>
      </c>
      <c r="K56">
        <v>334</v>
      </c>
      <c r="L56">
        <v>277</v>
      </c>
      <c r="M56">
        <v>596</v>
      </c>
      <c r="N56" s="1">
        <f t="shared" si="4"/>
        <v>15082</v>
      </c>
      <c r="O56" s="1">
        <v>12888</v>
      </c>
      <c r="P56" s="1">
        <v>12613</v>
      </c>
      <c r="Q56" s="1">
        <v>16405</v>
      </c>
      <c r="R56" s="1">
        <v>2194</v>
      </c>
      <c r="S56">
        <v>746</v>
      </c>
      <c r="T56">
        <v>590</v>
      </c>
      <c r="U56" s="1">
        <f t="shared" si="5"/>
        <v>0</v>
      </c>
    </row>
    <row r="57" spans="1:21" ht="15.75">
      <c r="A57" s="15" t="s">
        <v>48</v>
      </c>
      <c r="B57" s="15" t="s">
        <v>110</v>
      </c>
      <c r="C57" s="1">
        <v>47129</v>
      </c>
      <c r="D57" s="1">
        <v>68146</v>
      </c>
      <c r="E57" s="6">
        <f t="shared" si="1"/>
        <v>6010</v>
      </c>
      <c r="F57" s="6">
        <f t="shared" si="2"/>
        <v>41119</v>
      </c>
      <c r="G57" s="1">
        <f t="shared" si="3"/>
        <v>12506</v>
      </c>
      <c r="H57" s="1">
        <v>11817</v>
      </c>
      <c r="I57" s="1">
        <v>11762</v>
      </c>
      <c r="J57" s="1">
        <v>29582</v>
      </c>
      <c r="K57">
        <v>689</v>
      </c>
      <c r="L57">
        <v>595</v>
      </c>
      <c r="M57" s="1">
        <v>1173</v>
      </c>
      <c r="N57" s="1">
        <f t="shared" si="4"/>
        <v>34623</v>
      </c>
      <c r="O57" s="1">
        <v>29302</v>
      </c>
      <c r="P57" s="1">
        <v>28770</v>
      </c>
      <c r="Q57" s="1">
        <v>35981</v>
      </c>
      <c r="R57" s="1">
        <v>5321</v>
      </c>
      <c r="S57" s="1">
        <v>1992</v>
      </c>
      <c r="T57" s="1">
        <v>1411</v>
      </c>
      <c r="U57" s="1">
        <f t="shared" si="5"/>
        <v>0</v>
      </c>
    </row>
    <row r="58" spans="1:21" ht="15.75">
      <c r="A58" s="15" t="s">
        <v>50</v>
      </c>
      <c r="B58" s="15" t="s">
        <v>111</v>
      </c>
      <c r="C58" s="1">
        <v>5509</v>
      </c>
      <c r="D58" s="1">
        <v>9113</v>
      </c>
      <c r="E58" s="6">
        <f t="shared" si="1"/>
        <v>550</v>
      </c>
      <c r="F58" s="6">
        <f t="shared" si="2"/>
        <v>4959</v>
      </c>
      <c r="G58" s="1">
        <f t="shared" si="3"/>
        <v>1840</v>
      </c>
      <c r="H58" s="1">
        <v>1742</v>
      </c>
      <c r="I58" s="1">
        <v>1738</v>
      </c>
      <c r="J58" s="1">
        <v>4819</v>
      </c>
      <c r="K58">
        <v>98</v>
      </c>
      <c r="L58">
        <v>85</v>
      </c>
      <c r="M58">
        <v>197</v>
      </c>
      <c r="N58" s="1">
        <f t="shared" si="4"/>
        <v>3669</v>
      </c>
      <c r="O58" s="1">
        <v>3217</v>
      </c>
      <c r="P58" s="1">
        <v>3126</v>
      </c>
      <c r="Q58" s="1">
        <v>3965</v>
      </c>
      <c r="R58">
        <v>452</v>
      </c>
      <c r="S58">
        <v>151</v>
      </c>
      <c r="T58">
        <v>132</v>
      </c>
      <c r="U58" s="1">
        <f t="shared" si="5"/>
        <v>0</v>
      </c>
    </row>
    <row r="59" spans="1:21" ht="15.75">
      <c r="A59" s="15" t="s">
        <v>51</v>
      </c>
      <c r="B59" s="15" t="s">
        <v>112</v>
      </c>
      <c r="C59" s="1">
        <v>52466</v>
      </c>
      <c r="D59" s="1">
        <v>85497</v>
      </c>
      <c r="E59" s="6">
        <f t="shared" si="1"/>
        <v>4117</v>
      </c>
      <c r="F59" s="6">
        <f t="shared" si="2"/>
        <v>48349</v>
      </c>
      <c r="G59" s="1">
        <f t="shared" si="3"/>
        <v>11332</v>
      </c>
      <c r="H59" s="1">
        <v>10798</v>
      </c>
      <c r="I59" s="1">
        <v>10754</v>
      </c>
      <c r="J59" s="1">
        <v>31026</v>
      </c>
      <c r="K59">
        <v>534</v>
      </c>
      <c r="L59">
        <v>460</v>
      </c>
      <c r="M59" s="1">
        <v>1124</v>
      </c>
      <c r="N59" s="1">
        <f t="shared" si="4"/>
        <v>41134</v>
      </c>
      <c r="O59" s="1">
        <v>37551</v>
      </c>
      <c r="P59" s="1">
        <v>36855</v>
      </c>
      <c r="Q59" s="1">
        <v>51695</v>
      </c>
      <c r="R59" s="1">
        <v>3583</v>
      </c>
      <c r="S59" s="1">
        <v>1752</v>
      </c>
      <c r="T59" s="1">
        <v>1652</v>
      </c>
      <c r="U59" s="1">
        <f t="shared" si="5"/>
        <v>0</v>
      </c>
    </row>
    <row r="60" spans="1:21" ht="15.75">
      <c r="A60" s="15" t="s">
        <v>52</v>
      </c>
      <c r="B60" s="15" t="s">
        <v>113</v>
      </c>
      <c r="C60" s="1">
        <v>6538</v>
      </c>
      <c r="D60" s="1">
        <v>9744</v>
      </c>
      <c r="E60" s="6">
        <f t="shared" si="1"/>
        <v>556</v>
      </c>
      <c r="F60" s="6">
        <f t="shared" si="2"/>
        <v>5982</v>
      </c>
      <c r="G60" s="1">
        <f t="shared" si="3"/>
        <v>1428</v>
      </c>
      <c r="H60" s="1">
        <v>1365</v>
      </c>
      <c r="I60" s="1">
        <v>1362</v>
      </c>
      <c r="J60" s="1">
        <v>3500</v>
      </c>
      <c r="K60">
        <v>63</v>
      </c>
      <c r="L60">
        <v>43</v>
      </c>
      <c r="M60">
        <v>100</v>
      </c>
      <c r="N60" s="1">
        <f t="shared" si="4"/>
        <v>5110</v>
      </c>
      <c r="O60" s="1">
        <v>4617</v>
      </c>
      <c r="P60" s="1">
        <v>4557</v>
      </c>
      <c r="Q60" s="1">
        <v>6015</v>
      </c>
      <c r="R60">
        <v>493</v>
      </c>
      <c r="S60">
        <v>155</v>
      </c>
      <c r="T60">
        <v>129</v>
      </c>
      <c r="U60" s="1">
        <f t="shared" si="5"/>
        <v>0</v>
      </c>
    </row>
    <row r="61" spans="1:21" ht="15.75">
      <c r="A61" s="15" t="s">
        <v>53</v>
      </c>
      <c r="B61" s="15" t="s">
        <v>114</v>
      </c>
      <c r="C61" s="1">
        <v>48229</v>
      </c>
      <c r="D61" s="1">
        <v>74434</v>
      </c>
      <c r="E61" s="6">
        <f t="shared" si="1"/>
        <v>4485</v>
      </c>
      <c r="F61" s="6">
        <f t="shared" si="2"/>
        <v>43744</v>
      </c>
      <c r="G61" s="1">
        <f t="shared" si="3"/>
        <v>10521</v>
      </c>
      <c r="H61" s="1">
        <v>10075</v>
      </c>
      <c r="I61" s="1">
        <v>10031</v>
      </c>
      <c r="J61" s="1">
        <v>26617</v>
      </c>
      <c r="K61">
        <v>446</v>
      </c>
      <c r="L61">
        <v>385</v>
      </c>
      <c r="M61">
        <v>855</v>
      </c>
      <c r="N61" s="1">
        <f t="shared" si="4"/>
        <v>37708</v>
      </c>
      <c r="O61" s="1">
        <v>33669</v>
      </c>
      <c r="P61" s="1">
        <v>33285</v>
      </c>
      <c r="Q61" s="1">
        <v>45461</v>
      </c>
      <c r="R61" s="1">
        <v>4039</v>
      </c>
      <c r="S61" s="1">
        <v>1778</v>
      </c>
      <c r="T61" s="1">
        <v>1500</v>
      </c>
      <c r="U61" s="1">
        <f t="shared" si="5"/>
        <v>0</v>
      </c>
    </row>
    <row r="62" spans="1:21" ht="15.75">
      <c r="A62" s="15" t="s">
        <v>54</v>
      </c>
      <c r="B62" s="15" t="s">
        <v>115</v>
      </c>
      <c r="C62" s="1">
        <v>180169</v>
      </c>
      <c r="D62" s="1">
        <v>314830</v>
      </c>
      <c r="E62" s="6">
        <f t="shared" si="1"/>
        <v>14994</v>
      </c>
      <c r="F62" s="6">
        <f t="shared" si="2"/>
        <v>165175</v>
      </c>
      <c r="G62" s="1">
        <f t="shared" si="3"/>
        <v>48941</v>
      </c>
      <c r="H62" s="1">
        <v>46586</v>
      </c>
      <c r="I62" s="1">
        <v>46359</v>
      </c>
      <c r="J62" s="1">
        <v>139391</v>
      </c>
      <c r="K62" s="1">
        <v>2355</v>
      </c>
      <c r="L62" s="1">
        <v>2064</v>
      </c>
      <c r="M62" s="1">
        <v>5353</v>
      </c>
      <c r="N62" s="1">
        <f t="shared" si="4"/>
        <v>131228</v>
      </c>
      <c r="O62" s="1">
        <v>118589</v>
      </c>
      <c r="P62" s="1">
        <v>116470</v>
      </c>
      <c r="Q62" s="1">
        <v>165043</v>
      </c>
      <c r="R62" s="1">
        <v>12639</v>
      </c>
      <c r="S62" s="1">
        <v>5613</v>
      </c>
      <c r="T62" s="1">
        <v>5042</v>
      </c>
      <c r="U62" s="1">
        <f t="shared" si="5"/>
        <v>0</v>
      </c>
    </row>
    <row r="63" spans="1:21" ht="15.75">
      <c r="A63" s="15" t="s">
        <v>55</v>
      </c>
      <c r="B63" s="15" t="s">
        <v>116</v>
      </c>
      <c r="C63" s="1">
        <v>13702</v>
      </c>
      <c r="D63" s="1">
        <v>22270</v>
      </c>
      <c r="E63" s="6">
        <f t="shared" si="1"/>
        <v>1067</v>
      </c>
      <c r="F63" s="6">
        <f t="shared" si="2"/>
        <v>12635</v>
      </c>
      <c r="G63" s="1">
        <f t="shared" si="3"/>
        <v>4423</v>
      </c>
      <c r="H63" s="1">
        <v>4232</v>
      </c>
      <c r="I63" s="1">
        <v>4220</v>
      </c>
      <c r="J63" s="1">
        <v>11082</v>
      </c>
      <c r="K63">
        <v>191</v>
      </c>
      <c r="L63">
        <v>159</v>
      </c>
      <c r="M63">
        <v>362</v>
      </c>
      <c r="N63" s="1">
        <f t="shared" si="4"/>
        <v>9279</v>
      </c>
      <c r="O63" s="1">
        <v>8403</v>
      </c>
      <c r="P63" s="1">
        <v>8173</v>
      </c>
      <c r="Q63" s="1">
        <v>10507</v>
      </c>
      <c r="R63">
        <v>876</v>
      </c>
      <c r="S63">
        <v>364</v>
      </c>
      <c r="T63">
        <v>319</v>
      </c>
      <c r="U63" s="1">
        <f t="shared" si="5"/>
        <v>0</v>
      </c>
    </row>
    <row r="64" spans="1:21" ht="15.75">
      <c r="A64" s="15" t="s">
        <v>56</v>
      </c>
      <c r="B64" s="15" t="s">
        <v>117</v>
      </c>
      <c r="C64" s="1">
        <v>3522</v>
      </c>
      <c r="D64" s="1">
        <v>4905</v>
      </c>
      <c r="E64" s="6">
        <f t="shared" si="1"/>
        <v>340</v>
      </c>
      <c r="F64" s="6">
        <f t="shared" si="2"/>
        <v>3182</v>
      </c>
      <c r="G64" s="1">
        <f t="shared" si="3"/>
        <v>1003</v>
      </c>
      <c r="H64">
        <v>950</v>
      </c>
      <c r="I64">
        <v>947</v>
      </c>
      <c r="J64" s="1">
        <v>2269</v>
      </c>
      <c r="K64">
        <v>53</v>
      </c>
      <c r="L64">
        <v>46</v>
      </c>
      <c r="M64">
        <v>85</v>
      </c>
      <c r="N64" s="1">
        <f t="shared" si="4"/>
        <v>2519</v>
      </c>
      <c r="O64" s="1">
        <v>2232</v>
      </c>
      <c r="P64" s="1">
        <v>2195</v>
      </c>
      <c r="Q64" s="1">
        <v>2475</v>
      </c>
      <c r="R64">
        <v>287</v>
      </c>
      <c r="S64">
        <v>96</v>
      </c>
      <c r="T64">
        <v>76</v>
      </c>
      <c r="U64" s="1">
        <f t="shared" si="5"/>
        <v>0</v>
      </c>
    </row>
    <row r="65" spans="1:21" ht="15.75">
      <c r="A65" s="15" t="s">
        <v>57</v>
      </c>
      <c r="B65" s="15" t="s">
        <v>118</v>
      </c>
      <c r="C65" s="1">
        <v>138960</v>
      </c>
      <c r="D65" s="1">
        <v>308100</v>
      </c>
      <c r="E65" s="6">
        <f t="shared" si="1"/>
        <v>7948</v>
      </c>
      <c r="F65" s="6">
        <f t="shared" si="2"/>
        <v>131012</v>
      </c>
      <c r="G65" s="1">
        <f t="shared" si="3"/>
        <v>56528</v>
      </c>
      <c r="H65" s="1">
        <v>54862</v>
      </c>
      <c r="I65" s="1">
        <v>54303</v>
      </c>
      <c r="J65" s="1">
        <v>190166</v>
      </c>
      <c r="K65" s="1">
        <v>1666</v>
      </c>
      <c r="L65" s="1">
        <v>1516</v>
      </c>
      <c r="M65" s="1">
        <v>4249</v>
      </c>
      <c r="N65" s="1">
        <f t="shared" si="4"/>
        <v>82432</v>
      </c>
      <c r="O65" s="1">
        <v>76150</v>
      </c>
      <c r="P65" s="1">
        <v>73914</v>
      </c>
      <c r="Q65" s="1">
        <v>110597</v>
      </c>
      <c r="R65" s="1">
        <v>6282</v>
      </c>
      <c r="S65" s="1">
        <v>3292</v>
      </c>
      <c r="T65" s="1">
        <v>3088</v>
      </c>
      <c r="U65" s="1">
        <f t="shared" si="5"/>
        <v>0</v>
      </c>
    </row>
    <row r="66" spans="1:21" ht="15.75">
      <c r="A66" s="15" t="s">
        <v>59</v>
      </c>
      <c r="B66" s="15" t="s">
        <v>119</v>
      </c>
      <c r="C66" s="1">
        <v>69255</v>
      </c>
      <c r="D66" s="1">
        <v>117023</v>
      </c>
      <c r="E66" s="6">
        <f t="shared" si="1"/>
        <v>5167</v>
      </c>
      <c r="F66" s="6">
        <f t="shared" si="2"/>
        <v>64088</v>
      </c>
      <c r="G66" s="1">
        <f t="shared" si="3"/>
        <v>18828</v>
      </c>
      <c r="H66" s="1">
        <v>18058</v>
      </c>
      <c r="I66" s="1">
        <v>17968</v>
      </c>
      <c r="J66" s="1">
        <v>51154</v>
      </c>
      <c r="K66">
        <v>770</v>
      </c>
      <c r="L66">
        <v>673</v>
      </c>
      <c r="M66" s="1">
        <v>1555</v>
      </c>
      <c r="N66" s="1">
        <f t="shared" si="4"/>
        <v>50427</v>
      </c>
      <c r="O66" s="1">
        <v>46030</v>
      </c>
      <c r="P66" s="1">
        <v>44907</v>
      </c>
      <c r="Q66" s="1">
        <v>62523</v>
      </c>
      <c r="R66" s="1">
        <v>4397</v>
      </c>
      <c r="S66" s="1">
        <v>1951</v>
      </c>
      <c r="T66" s="1">
        <v>1791</v>
      </c>
      <c r="U66" s="1">
        <f t="shared" si="5"/>
        <v>0</v>
      </c>
    </row>
    <row r="67" spans="1:21" ht="15.75">
      <c r="A67" s="15" t="s">
        <v>60</v>
      </c>
      <c r="B67" s="15" t="s">
        <v>120</v>
      </c>
      <c r="C67" s="1">
        <v>10396</v>
      </c>
      <c r="D67" s="1">
        <v>14140</v>
      </c>
      <c r="E67" s="6">
        <f t="shared" si="1"/>
        <v>1348</v>
      </c>
      <c r="F67" s="6">
        <f t="shared" si="2"/>
        <v>9048</v>
      </c>
      <c r="G67" s="1">
        <f t="shared" si="3"/>
        <v>1823</v>
      </c>
      <c r="H67" s="1">
        <v>1734</v>
      </c>
      <c r="I67" s="1">
        <v>1726</v>
      </c>
      <c r="J67" s="1">
        <v>4349</v>
      </c>
      <c r="K67">
        <v>89</v>
      </c>
      <c r="L67">
        <v>72</v>
      </c>
      <c r="M67">
        <v>159</v>
      </c>
      <c r="N67" s="1">
        <f t="shared" si="4"/>
        <v>8573</v>
      </c>
      <c r="O67" s="1">
        <v>7314</v>
      </c>
      <c r="P67" s="1">
        <v>7206</v>
      </c>
      <c r="Q67" s="1">
        <v>9273</v>
      </c>
      <c r="R67" s="1">
        <v>1259</v>
      </c>
      <c r="S67">
        <v>446</v>
      </c>
      <c r="T67">
        <v>359</v>
      </c>
      <c r="U67" s="1">
        <f t="shared" si="5"/>
        <v>0</v>
      </c>
    </row>
    <row r="68" spans="1:21" ht="15.75">
      <c r="A68" s="15" t="s">
        <v>61</v>
      </c>
      <c r="B68" s="15" t="s">
        <v>121</v>
      </c>
      <c r="C68" s="1">
        <v>18315</v>
      </c>
      <c r="D68" s="1">
        <v>23721</v>
      </c>
      <c r="E68" s="6">
        <f t="shared" si="1"/>
        <v>2356</v>
      </c>
      <c r="F68" s="6">
        <f t="shared" si="2"/>
        <v>15959</v>
      </c>
      <c r="G68" s="1">
        <f t="shared" si="3"/>
        <v>4515</v>
      </c>
      <c r="H68" s="1">
        <v>4272</v>
      </c>
      <c r="I68" s="1">
        <v>4264</v>
      </c>
      <c r="J68" s="1">
        <v>9018</v>
      </c>
      <c r="K68">
        <v>243</v>
      </c>
      <c r="L68">
        <v>204</v>
      </c>
      <c r="M68">
        <v>364</v>
      </c>
      <c r="N68" s="1">
        <f t="shared" si="4"/>
        <v>13800</v>
      </c>
      <c r="O68" s="1">
        <v>11687</v>
      </c>
      <c r="P68" s="1">
        <v>11589</v>
      </c>
      <c r="Q68" s="1">
        <v>13866</v>
      </c>
      <c r="R68" s="1">
        <v>2113</v>
      </c>
      <c r="S68">
        <v>661</v>
      </c>
      <c r="T68">
        <v>473</v>
      </c>
      <c r="U68" s="1">
        <f t="shared" si="5"/>
        <v>0</v>
      </c>
    </row>
    <row r="69" spans="1:21" ht="15.75">
      <c r="A69" s="15" t="s">
        <v>62</v>
      </c>
      <c r="B69" s="15" t="s">
        <v>122</v>
      </c>
      <c r="C69" s="1">
        <v>4677</v>
      </c>
      <c r="D69" s="1">
        <v>7189</v>
      </c>
      <c r="E69" s="6">
        <f t="shared" si="1"/>
        <v>378</v>
      </c>
      <c r="F69" s="6">
        <f t="shared" si="2"/>
        <v>4299</v>
      </c>
      <c r="G69" s="1">
        <f t="shared" si="3"/>
        <v>1041</v>
      </c>
      <c r="H69">
        <v>985</v>
      </c>
      <c r="I69">
        <v>984</v>
      </c>
      <c r="J69" s="1">
        <v>2620</v>
      </c>
      <c r="K69">
        <v>56</v>
      </c>
      <c r="L69">
        <v>43</v>
      </c>
      <c r="M69">
        <v>92</v>
      </c>
      <c r="N69" s="1">
        <f t="shared" si="4"/>
        <v>3636</v>
      </c>
      <c r="O69" s="1">
        <v>3314</v>
      </c>
      <c r="P69" s="1">
        <v>3272</v>
      </c>
      <c r="Q69" s="1">
        <v>4387</v>
      </c>
      <c r="R69">
        <v>322</v>
      </c>
      <c r="S69">
        <v>130</v>
      </c>
      <c r="T69">
        <v>90</v>
      </c>
      <c r="U69" s="1">
        <f t="shared" si="5"/>
        <v>0</v>
      </c>
    </row>
    <row r="70" spans="1:21" ht="15.75">
      <c r="A70" s="15" t="s">
        <v>20</v>
      </c>
      <c r="B70" s="15" t="s">
        <v>124</v>
      </c>
      <c r="C70" s="1">
        <v>1814</v>
      </c>
      <c r="D70" s="1">
        <v>2668</v>
      </c>
      <c r="E70" s="6">
        <f>K70+R70</f>
        <v>108</v>
      </c>
      <c r="F70" s="6">
        <f>H70+O70</f>
        <v>1706</v>
      </c>
      <c r="G70" s="1">
        <f>H70+K70</f>
        <v>167</v>
      </c>
      <c r="H70">
        <v>163</v>
      </c>
      <c r="I70">
        <v>163</v>
      </c>
      <c r="J70">
        <v>471</v>
      </c>
      <c r="K70">
        <v>4</v>
      </c>
      <c r="L70">
        <v>1</v>
      </c>
      <c r="M70">
        <v>1</v>
      </c>
      <c r="N70" s="1">
        <f>O70+R70</f>
        <v>1647</v>
      </c>
      <c r="O70" s="1">
        <v>1543</v>
      </c>
      <c r="P70" s="1">
        <v>1525</v>
      </c>
      <c r="Q70" s="1">
        <v>2164</v>
      </c>
      <c r="R70">
        <v>104</v>
      </c>
      <c r="S70">
        <v>38</v>
      </c>
      <c r="T70">
        <v>32</v>
      </c>
      <c r="U70" s="1">
        <f t="shared" si="5"/>
        <v>0</v>
      </c>
    </row>
    <row r="71" spans="1:21" ht="15.75">
      <c r="A71" s="15" t="s">
        <v>49</v>
      </c>
      <c r="B71" s="15" t="s">
        <v>127</v>
      </c>
      <c r="C71" s="1">
        <v>9481</v>
      </c>
      <c r="D71" s="1">
        <v>8443</v>
      </c>
      <c r="E71" s="6">
        <f>K71+R71</f>
        <v>1554</v>
      </c>
      <c r="F71" s="6">
        <f>H71+O71</f>
        <v>7927</v>
      </c>
      <c r="G71" s="1">
        <f>H71+K71</f>
        <v>1050</v>
      </c>
      <c r="H71" s="1">
        <v>1006</v>
      </c>
      <c r="I71" s="1">
        <v>1002</v>
      </c>
      <c r="J71" s="1">
        <v>1824</v>
      </c>
      <c r="K71">
        <v>44</v>
      </c>
      <c r="L71">
        <v>28</v>
      </c>
      <c r="M71">
        <v>41</v>
      </c>
      <c r="N71" s="1">
        <f>O71+R71</f>
        <v>8431</v>
      </c>
      <c r="O71" s="1">
        <v>6921</v>
      </c>
      <c r="P71" s="1">
        <v>6812</v>
      </c>
      <c r="Q71" s="1">
        <v>6273</v>
      </c>
      <c r="R71" s="1">
        <v>1510</v>
      </c>
      <c r="S71">
        <v>404</v>
      </c>
      <c r="T71">
        <v>305</v>
      </c>
      <c r="U71" s="1">
        <f t="shared" si="5"/>
        <v>0</v>
      </c>
    </row>
    <row r="72" spans="1:21" ht="15.75">
      <c r="A72" s="15" t="s">
        <v>58</v>
      </c>
      <c r="B72" s="15" t="s">
        <v>125</v>
      </c>
      <c r="C72">
        <v>353</v>
      </c>
      <c r="D72">
        <v>486</v>
      </c>
      <c r="E72" s="6">
        <f>K72+R72</f>
        <v>41</v>
      </c>
      <c r="F72" s="6">
        <f>H72+O72</f>
        <v>312</v>
      </c>
      <c r="G72" s="1">
        <f>H72+K72</f>
        <v>78</v>
      </c>
      <c r="H72">
        <v>74</v>
      </c>
      <c r="I72">
        <v>74</v>
      </c>
      <c r="J72">
        <v>196</v>
      </c>
      <c r="K72">
        <v>4</v>
      </c>
      <c r="L72">
        <v>4</v>
      </c>
      <c r="M72">
        <v>7</v>
      </c>
      <c r="N72" s="1">
        <f>O72+R72</f>
        <v>275</v>
      </c>
      <c r="O72">
        <v>238</v>
      </c>
      <c r="P72">
        <v>236</v>
      </c>
      <c r="Q72">
        <v>274</v>
      </c>
      <c r="R72">
        <v>37</v>
      </c>
      <c r="S72">
        <v>18</v>
      </c>
      <c r="T72">
        <v>10</v>
      </c>
      <c r="U72" s="1">
        <f t="shared" si="5"/>
        <v>0</v>
      </c>
    </row>
    <row r="73" spans="1:21" ht="15.75">
      <c r="A73" s="17" t="s">
        <v>63</v>
      </c>
      <c r="B73" s="17" t="s">
        <v>126</v>
      </c>
      <c r="C73" s="12">
        <v>27689</v>
      </c>
      <c r="D73" s="12">
        <v>47994</v>
      </c>
      <c r="E73" s="13">
        <f>K73+R73</f>
        <v>1534</v>
      </c>
      <c r="F73" s="13">
        <f>H73+O73</f>
        <v>26155</v>
      </c>
      <c r="G73" s="1">
        <f>H73+K73</f>
        <v>4856</v>
      </c>
      <c r="H73" s="1">
        <v>4674</v>
      </c>
      <c r="I73" s="1">
        <v>4645</v>
      </c>
      <c r="J73" s="1">
        <v>14082</v>
      </c>
      <c r="K73">
        <v>182</v>
      </c>
      <c r="L73">
        <v>160</v>
      </c>
      <c r="M73">
        <v>330</v>
      </c>
      <c r="N73" s="1">
        <f>O73+R73</f>
        <v>22833</v>
      </c>
      <c r="O73" s="1">
        <v>21481</v>
      </c>
      <c r="P73" s="1">
        <v>21204</v>
      </c>
      <c r="Q73" s="1">
        <v>32907</v>
      </c>
      <c r="R73" s="1">
        <v>1352</v>
      </c>
      <c r="S73">
        <v>703</v>
      </c>
      <c r="T73">
        <v>675</v>
      </c>
      <c r="U73" s="1">
        <f t="shared" si="5"/>
        <v>0</v>
      </c>
    </row>
    <row r="74" spans="1:21" ht="15.75">
      <c r="A74" s="16" t="s">
        <v>148</v>
      </c>
      <c r="B74" s="16" t="s">
        <v>148</v>
      </c>
      <c r="C74" s="22"/>
      <c r="D74" s="22"/>
      <c r="E74" s="23"/>
      <c r="F74" s="23"/>
      <c r="G74" s="1"/>
      <c r="H74" s="1"/>
      <c r="I74" s="1"/>
      <c r="J74" s="1"/>
      <c r="N74" s="1"/>
      <c r="O74" s="1"/>
      <c r="P74" s="1"/>
      <c r="Q74" s="1"/>
      <c r="R74" s="1"/>
      <c r="U74" s="1"/>
    </row>
    <row r="75" spans="1:21" ht="15.75">
      <c r="A75" t="s">
        <v>157</v>
      </c>
      <c r="B75" t="s">
        <v>142</v>
      </c>
      <c r="C75" s="22"/>
      <c r="D75" s="22"/>
      <c r="E75" s="23"/>
      <c r="F75" s="23"/>
      <c r="G75" s="1"/>
      <c r="H75" s="1"/>
      <c r="I75" s="1"/>
      <c r="J75" s="1"/>
      <c r="N75" s="1"/>
      <c r="O75" s="1"/>
      <c r="P75" s="1"/>
      <c r="Q75" s="1"/>
      <c r="R75" s="1"/>
      <c r="U75" s="1"/>
    </row>
    <row r="76" spans="1:2" ht="15.75">
      <c r="A76" t="s">
        <v>143</v>
      </c>
      <c r="B76" t="s">
        <v>143</v>
      </c>
    </row>
    <row r="77" spans="1:2" ht="15.75">
      <c r="A77" t="s">
        <v>128</v>
      </c>
      <c r="B77" t="s">
        <v>128</v>
      </c>
    </row>
    <row r="78" spans="1:2" ht="15.75">
      <c r="A78" t="s">
        <v>129</v>
      </c>
      <c r="B78" t="s">
        <v>129</v>
      </c>
    </row>
    <row r="79" spans="1:2" ht="15.75">
      <c r="A79" s="10" t="s">
        <v>130</v>
      </c>
      <c r="B79" s="10" t="s">
        <v>130</v>
      </c>
    </row>
    <row r="80" spans="1:2" ht="15.75">
      <c r="A80" s="10" t="s">
        <v>137</v>
      </c>
      <c r="B80" s="10" t="s">
        <v>137</v>
      </c>
    </row>
    <row r="81" spans="1:2" ht="15.75">
      <c r="A81" s="10" t="s">
        <v>156</v>
      </c>
      <c r="B81" s="10" t="s">
        <v>150</v>
      </c>
    </row>
    <row r="82" spans="1:2" ht="15.75">
      <c r="A82" s="10" t="s">
        <v>158</v>
      </c>
      <c r="B82" s="10" t="s">
        <v>158</v>
      </c>
    </row>
    <row r="83" spans="1:2" ht="15.75">
      <c r="A83" s="24" t="s">
        <v>149</v>
      </c>
      <c r="B83" s="24" t="s">
        <v>149</v>
      </c>
    </row>
  </sheetData>
  <printOptions/>
  <pageMargins left="0.75" right="0.75" top="1" bottom="1" header="0.5" footer="0.5"/>
  <pageSetup horizontalDpi="600" verticalDpi="600" orientation="portrait" paperSize="17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71"/>
  <sheetViews>
    <sheetView workbookViewId="0" topLeftCell="C1">
      <pane ySplit="5" topLeftCell="BM51" activePane="bottomLeft" state="frozen"/>
      <selection pane="topLeft" activeCell="A1" sqref="A1"/>
      <selection pane="bottomLeft" activeCell="H67" sqref="H67"/>
    </sheetView>
  </sheetViews>
  <sheetFormatPr defaultColWidth="8.796875" defaultRowHeight="15.75"/>
  <cols>
    <col min="1" max="1" width="19.59765625" style="0" customWidth="1"/>
    <col min="2" max="2" width="19.59765625" style="0" hidden="1" customWidth="1"/>
    <col min="3" max="3" width="13.8984375" style="0" customWidth="1"/>
    <col min="4" max="4" width="13.69921875" style="0" customWidth="1"/>
    <col min="5" max="5" width="13.19921875" style="0" customWidth="1"/>
    <col min="6" max="6" width="10.296875" style="0" customWidth="1"/>
    <col min="7" max="7" width="13" style="0" customWidth="1"/>
    <col min="8" max="10" width="10.296875" style="0" customWidth="1"/>
  </cols>
  <sheetData>
    <row r="1" spans="3:10" s="25" customFormat="1" ht="21.75" customHeight="1">
      <c r="C1" s="36"/>
      <c r="D1" s="37"/>
      <c r="E1" s="37"/>
      <c r="F1" s="36" t="s">
        <v>159</v>
      </c>
      <c r="G1" s="36" t="s">
        <v>160</v>
      </c>
      <c r="H1" s="36"/>
      <c r="I1" s="36"/>
      <c r="J1" s="36"/>
    </row>
    <row r="2" spans="1:10" s="25" customFormat="1" ht="21.75" customHeight="1">
      <c r="A2" s="38"/>
      <c r="B2" s="38"/>
      <c r="C2" s="36" t="s">
        <v>161</v>
      </c>
      <c r="D2" s="37"/>
      <c r="E2" s="37"/>
      <c r="F2" s="36" t="s">
        <v>170</v>
      </c>
      <c r="I2" s="36" t="s">
        <v>162</v>
      </c>
      <c r="J2" s="36" t="s">
        <v>162</v>
      </c>
    </row>
    <row r="3" spans="1:10" s="25" customFormat="1" ht="9.7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s="25" customFormat="1" ht="16.5" customHeight="1">
      <c r="A4" s="39" t="s">
        <v>163</v>
      </c>
      <c r="B4" s="39"/>
      <c r="C4" s="40" t="s">
        <v>164</v>
      </c>
      <c r="D4" s="40" t="s">
        <v>165</v>
      </c>
      <c r="E4" s="41" t="s">
        <v>171</v>
      </c>
      <c r="F4" s="41" t="s">
        <v>164</v>
      </c>
      <c r="G4" s="41" t="s">
        <v>164</v>
      </c>
      <c r="H4" s="42" t="s">
        <v>171</v>
      </c>
      <c r="I4" s="42" t="s">
        <v>164</v>
      </c>
      <c r="J4" s="42" t="s">
        <v>164</v>
      </c>
    </row>
    <row r="5" spans="1:10" s="25" customFormat="1" ht="16.5" customHeight="1">
      <c r="A5" s="39" t="s">
        <v>166</v>
      </c>
      <c r="B5" s="39"/>
      <c r="C5" s="40" t="s">
        <v>167</v>
      </c>
      <c r="D5" s="40" t="s">
        <v>168</v>
      </c>
      <c r="E5" s="41"/>
      <c r="F5" s="41" t="s">
        <v>167</v>
      </c>
      <c r="G5" s="41" t="s">
        <v>167</v>
      </c>
      <c r="H5" s="42"/>
      <c r="I5" s="42" t="s">
        <v>167</v>
      </c>
      <c r="J5" s="42" t="s">
        <v>167</v>
      </c>
    </row>
    <row r="6" spans="1:10" s="25" customFormat="1" ht="12.75" customHeight="1">
      <c r="A6" s="34"/>
      <c r="B6" s="34"/>
      <c r="C6" s="35"/>
      <c r="D6" s="35"/>
      <c r="E6" s="35"/>
      <c r="F6" s="35"/>
      <c r="G6" s="35"/>
      <c r="H6" s="35"/>
      <c r="I6" s="35"/>
      <c r="J6" s="35"/>
    </row>
    <row r="7" spans="1:10" s="25" customFormat="1" ht="16.5" customHeight="1">
      <c r="A7" s="34" t="s">
        <v>9</v>
      </c>
      <c r="B7" s="43">
        <f>C7-SUM(E7+H7)</f>
        <v>0</v>
      </c>
      <c r="C7" s="35">
        <v>53982</v>
      </c>
      <c r="D7" s="35">
        <v>91488.1194799994</v>
      </c>
      <c r="E7" s="35">
        <f>F7+G7</f>
        <v>49612</v>
      </c>
      <c r="F7" s="35">
        <v>13780</v>
      </c>
      <c r="G7" s="35">
        <v>35832</v>
      </c>
      <c r="H7" s="35">
        <f>I7+J7</f>
        <v>4370</v>
      </c>
      <c r="I7" s="35">
        <v>501</v>
      </c>
      <c r="J7" s="35">
        <v>3869</v>
      </c>
    </row>
    <row r="8" spans="1:10" s="25" customFormat="1" ht="16.5" customHeight="1">
      <c r="A8" s="34" t="s">
        <v>10</v>
      </c>
      <c r="B8" s="43">
        <f aca="true" t="shared" si="0" ref="B8:B60">C8-SUM(E8+H8)</f>
        <v>0</v>
      </c>
      <c r="C8" s="35">
        <v>9261</v>
      </c>
      <c r="D8" s="35">
        <v>14954.725100000016</v>
      </c>
      <c r="E8" s="35">
        <f aca="true" t="shared" si="1" ref="E8:E60">F8+G8</f>
        <v>8686</v>
      </c>
      <c r="F8" s="35">
        <v>1862</v>
      </c>
      <c r="G8" s="35">
        <v>6824</v>
      </c>
      <c r="H8" s="35">
        <f aca="true" t="shared" si="2" ref="H8:H60">I8+J8</f>
        <v>575</v>
      </c>
      <c r="I8" s="35">
        <v>61</v>
      </c>
      <c r="J8" s="35">
        <v>514</v>
      </c>
    </row>
    <row r="9" spans="1:10" s="25" customFormat="1" ht="16.5" customHeight="1">
      <c r="A9" s="34" t="s">
        <v>11</v>
      </c>
      <c r="B9" s="43">
        <f t="shared" si="0"/>
        <v>0</v>
      </c>
      <c r="C9" s="35">
        <v>53497</v>
      </c>
      <c r="D9" s="35">
        <v>96286.44927999988</v>
      </c>
      <c r="E9" s="35">
        <f t="shared" si="1"/>
        <v>48938</v>
      </c>
      <c r="F9" s="35">
        <v>13910</v>
      </c>
      <c r="G9" s="35">
        <v>35028</v>
      </c>
      <c r="H9" s="35">
        <f t="shared" si="2"/>
        <v>4559</v>
      </c>
      <c r="I9" s="35">
        <v>710</v>
      </c>
      <c r="J9" s="35">
        <v>3849</v>
      </c>
    </row>
    <row r="10" spans="1:10" s="25" customFormat="1" ht="16.5" customHeight="1">
      <c r="A10" s="34" t="s">
        <v>12</v>
      </c>
      <c r="B10" s="43">
        <f t="shared" si="0"/>
        <v>0</v>
      </c>
      <c r="C10" s="35">
        <v>25381</v>
      </c>
      <c r="D10" s="35">
        <v>39294.154119999825</v>
      </c>
      <c r="E10" s="35">
        <f t="shared" si="1"/>
        <v>23014</v>
      </c>
      <c r="F10" s="35">
        <v>5082</v>
      </c>
      <c r="G10" s="35">
        <v>17932</v>
      </c>
      <c r="H10" s="35">
        <f t="shared" si="2"/>
        <v>2367</v>
      </c>
      <c r="I10" s="35">
        <v>207</v>
      </c>
      <c r="J10" s="35">
        <v>2160</v>
      </c>
    </row>
    <row r="11" spans="1:10" s="25" customFormat="1" ht="16.5" customHeight="1">
      <c r="A11" s="34" t="s">
        <v>13</v>
      </c>
      <c r="B11" s="43">
        <f t="shared" si="0"/>
        <v>0</v>
      </c>
      <c r="C11" s="35">
        <v>170320</v>
      </c>
      <c r="D11" s="35">
        <v>300696.9332199966</v>
      </c>
      <c r="E11" s="35">
        <f t="shared" si="1"/>
        <v>154333</v>
      </c>
      <c r="F11" s="35">
        <v>44963</v>
      </c>
      <c r="G11" s="35">
        <v>109370</v>
      </c>
      <c r="H11" s="35">
        <f t="shared" si="2"/>
        <v>15987</v>
      </c>
      <c r="I11" s="35">
        <v>2520</v>
      </c>
      <c r="J11" s="35">
        <v>13467</v>
      </c>
    </row>
    <row r="12" spans="1:10" s="47" customFormat="1" ht="16.5" customHeight="1">
      <c r="A12" s="44" t="s">
        <v>14</v>
      </c>
      <c r="B12" s="45">
        <f t="shared" si="0"/>
        <v>0</v>
      </c>
      <c r="C12" s="46">
        <v>47699</v>
      </c>
      <c r="D12" s="46">
        <v>95396.20314999958</v>
      </c>
      <c r="E12" s="46">
        <f t="shared" si="1"/>
        <v>43986</v>
      </c>
      <c r="F12" s="46">
        <v>15602</v>
      </c>
      <c r="G12" s="46">
        <v>28384</v>
      </c>
      <c r="H12" s="46">
        <f t="shared" si="2"/>
        <v>3713</v>
      </c>
      <c r="I12" s="46">
        <v>720</v>
      </c>
      <c r="J12" s="46">
        <v>2993</v>
      </c>
    </row>
    <row r="13" spans="1:10" s="47" customFormat="1" ht="16.5" customHeight="1">
      <c r="A13" s="44" t="s">
        <v>15</v>
      </c>
      <c r="B13" s="45">
        <f t="shared" si="0"/>
        <v>0</v>
      </c>
      <c r="C13" s="46">
        <v>10660</v>
      </c>
      <c r="D13" s="46">
        <v>16203.67081000002</v>
      </c>
      <c r="E13" s="46">
        <f t="shared" si="1"/>
        <v>9342</v>
      </c>
      <c r="F13" s="46">
        <v>3120</v>
      </c>
      <c r="G13" s="46">
        <v>6222</v>
      </c>
      <c r="H13" s="46">
        <f t="shared" si="2"/>
        <v>1318</v>
      </c>
      <c r="I13" s="46">
        <v>205</v>
      </c>
      <c r="J13" s="46">
        <v>1113</v>
      </c>
    </row>
    <row r="14" spans="1:10" s="47" customFormat="1" ht="16.5" customHeight="1">
      <c r="A14" s="44" t="s">
        <v>16</v>
      </c>
      <c r="B14" s="45">
        <f t="shared" si="0"/>
        <v>0</v>
      </c>
      <c r="C14" s="46">
        <v>7986</v>
      </c>
      <c r="D14" s="46">
        <v>12749.62494000004</v>
      </c>
      <c r="E14" s="46">
        <f t="shared" si="1"/>
        <v>7437</v>
      </c>
      <c r="F14" s="46">
        <v>1519</v>
      </c>
      <c r="G14" s="46">
        <v>5918</v>
      </c>
      <c r="H14" s="46">
        <f t="shared" si="2"/>
        <v>549</v>
      </c>
      <c r="I14" s="46">
        <v>60</v>
      </c>
      <c r="J14" s="46">
        <v>489</v>
      </c>
    </row>
    <row r="15" spans="1:10" s="47" customFormat="1" ht="16.5" customHeight="1">
      <c r="A15" s="44" t="s">
        <v>17</v>
      </c>
      <c r="B15" s="45">
        <f t="shared" si="0"/>
        <v>0</v>
      </c>
      <c r="C15" s="46">
        <v>3060</v>
      </c>
      <c r="D15" s="46">
        <v>5370.941630000001</v>
      </c>
      <c r="E15" s="46">
        <f t="shared" si="1"/>
        <v>2599</v>
      </c>
      <c r="F15" s="46">
        <v>869</v>
      </c>
      <c r="G15" s="46">
        <v>1730</v>
      </c>
      <c r="H15" s="46">
        <f t="shared" si="2"/>
        <v>461</v>
      </c>
      <c r="I15" s="46">
        <v>74</v>
      </c>
      <c r="J15" s="46">
        <v>387</v>
      </c>
    </row>
    <row r="16" spans="1:10" s="47" customFormat="1" ht="16.5" customHeight="1">
      <c r="A16" s="44" t="s">
        <v>18</v>
      </c>
      <c r="B16" s="45">
        <f t="shared" si="0"/>
        <v>0</v>
      </c>
      <c r="C16" s="46">
        <v>186102</v>
      </c>
      <c r="D16" s="46">
        <v>344205.75109999656</v>
      </c>
      <c r="E16" s="46">
        <f t="shared" si="1"/>
        <v>170651</v>
      </c>
      <c r="F16" s="46">
        <v>49172</v>
      </c>
      <c r="G16" s="46">
        <v>121479</v>
      </c>
      <c r="H16" s="46">
        <f t="shared" si="2"/>
        <v>15451</v>
      </c>
      <c r="I16" s="46">
        <v>2461</v>
      </c>
      <c r="J16" s="46">
        <v>12990</v>
      </c>
    </row>
    <row r="17" spans="1:10" s="25" customFormat="1" ht="16.5" customHeight="1">
      <c r="A17" s="34" t="s">
        <v>19</v>
      </c>
      <c r="B17" s="43">
        <f t="shared" si="0"/>
        <v>0</v>
      </c>
      <c r="C17" s="35">
        <v>86998</v>
      </c>
      <c r="D17" s="35">
        <v>147713.94941999976</v>
      </c>
      <c r="E17" s="35">
        <f t="shared" si="1"/>
        <v>79733</v>
      </c>
      <c r="F17" s="35">
        <v>18095</v>
      </c>
      <c r="G17" s="35">
        <v>61638</v>
      </c>
      <c r="H17" s="35">
        <f t="shared" si="2"/>
        <v>7265</v>
      </c>
      <c r="I17" s="35">
        <v>817</v>
      </c>
      <c r="J17" s="35">
        <v>6448</v>
      </c>
    </row>
    <row r="18" spans="1:10" s="25" customFormat="1" ht="16.5" customHeight="1">
      <c r="A18" s="34" t="s">
        <v>21</v>
      </c>
      <c r="B18" s="43">
        <f t="shared" si="0"/>
        <v>0</v>
      </c>
      <c r="C18" s="35">
        <v>15701</v>
      </c>
      <c r="D18" s="35">
        <v>29323.829500000033</v>
      </c>
      <c r="E18" s="35">
        <f t="shared" si="1"/>
        <v>14663</v>
      </c>
      <c r="F18" s="35">
        <v>4326</v>
      </c>
      <c r="G18" s="35">
        <v>10337</v>
      </c>
      <c r="H18" s="35">
        <f t="shared" si="2"/>
        <v>1038</v>
      </c>
      <c r="I18" s="35">
        <v>152</v>
      </c>
      <c r="J18" s="35">
        <v>886</v>
      </c>
    </row>
    <row r="19" spans="1:10" s="25" customFormat="1" ht="16.5" customHeight="1">
      <c r="A19" s="34" t="s">
        <v>22</v>
      </c>
      <c r="B19" s="43">
        <f t="shared" si="0"/>
        <v>0</v>
      </c>
      <c r="C19" s="35">
        <v>12455</v>
      </c>
      <c r="D19" s="35">
        <v>20274.737840000053</v>
      </c>
      <c r="E19" s="35">
        <f t="shared" si="1"/>
        <v>11418</v>
      </c>
      <c r="F19" s="35">
        <v>2910</v>
      </c>
      <c r="G19" s="35">
        <v>8508</v>
      </c>
      <c r="H19" s="35">
        <f t="shared" si="2"/>
        <v>1037</v>
      </c>
      <c r="I19" s="35">
        <v>142</v>
      </c>
      <c r="J19" s="35">
        <v>895</v>
      </c>
    </row>
    <row r="20" spans="1:10" s="25" customFormat="1" ht="16.5" customHeight="1">
      <c r="A20" s="34" t="s">
        <v>23</v>
      </c>
      <c r="B20" s="43">
        <f t="shared" si="0"/>
        <v>0</v>
      </c>
      <c r="C20" s="35">
        <v>34779</v>
      </c>
      <c r="D20" s="35">
        <v>54976.95806999972</v>
      </c>
      <c r="E20" s="35">
        <f t="shared" si="1"/>
        <v>30327</v>
      </c>
      <c r="F20" s="35">
        <v>8430</v>
      </c>
      <c r="G20" s="35">
        <v>21897</v>
      </c>
      <c r="H20" s="35">
        <f t="shared" si="2"/>
        <v>4452</v>
      </c>
      <c r="I20" s="35">
        <v>409</v>
      </c>
      <c r="J20" s="35">
        <v>4043</v>
      </c>
    </row>
    <row r="21" spans="1:10" s="47" customFormat="1" ht="16.5" customHeight="1">
      <c r="A21" s="44" t="s">
        <v>24</v>
      </c>
      <c r="B21" s="45">
        <f t="shared" si="0"/>
        <v>0</v>
      </c>
      <c r="C21" s="46">
        <v>23354</v>
      </c>
      <c r="D21" s="46">
        <v>32828.307640000035</v>
      </c>
      <c r="E21" s="46">
        <f t="shared" si="1"/>
        <v>20398</v>
      </c>
      <c r="F21" s="46">
        <v>4703</v>
      </c>
      <c r="G21" s="46">
        <v>15695</v>
      </c>
      <c r="H21" s="46">
        <f t="shared" si="2"/>
        <v>2956</v>
      </c>
      <c r="I21" s="46">
        <v>239</v>
      </c>
      <c r="J21" s="46">
        <v>2717</v>
      </c>
    </row>
    <row r="22" spans="1:10" s="47" customFormat="1" ht="16.5" customHeight="1">
      <c r="A22" s="44" t="s">
        <v>25</v>
      </c>
      <c r="B22" s="45">
        <f t="shared" si="0"/>
        <v>0</v>
      </c>
      <c r="C22" s="46">
        <v>11393</v>
      </c>
      <c r="D22" s="46">
        <v>15534.256949999994</v>
      </c>
      <c r="E22" s="46">
        <f t="shared" si="1"/>
        <v>10120</v>
      </c>
      <c r="F22" s="46">
        <v>2531</v>
      </c>
      <c r="G22" s="46">
        <v>7589</v>
      </c>
      <c r="H22" s="46">
        <f t="shared" si="2"/>
        <v>1273</v>
      </c>
      <c r="I22" s="46">
        <v>98</v>
      </c>
      <c r="J22" s="46">
        <v>1175</v>
      </c>
    </row>
    <row r="23" spans="1:10" s="47" customFormat="1" ht="16.5" customHeight="1">
      <c r="A23" s="44" t="s">
        <v>26</v>
      </c>
      <c r="B23" s="45">
        <f t="shared" si="0"/>
        <v>0</v>
      </c>
      <c r="C23" s="46">
        <v>20281</v>
      </c>
      <c r="D23" s="46">
        <v>34716.334170000024</v>
      </c>
      <c r="E23" s="46">
        <f t="shared" si="1"/>
        <v>18692</v>
      </c>
      <c r="F23" s="46">
        <v>5518</v>
      </c>
      <c r="G23" s="46">
        <v>13174</v>
      </c>
      <c r="H23" s="46">
        <f t="shared" si="2"/>
        <v>1589</v>
      </c>
      <c r="I23" s="46">
        <v>191</v>
      </c>
      <c r="J23" s="46">
        <v>1398</v>
      </c>
    </row>
    <row r="24" spans="1:10" s="47" customFormat="1" ht="16.5" customHeight="1">
      <c r="A24" s="44" t="s">
        <v>27</v>
      </c>
      <c r="B24" s="45">
        <f t="shared" si="0"/>
        <v>0</v>
      </c>
      <c r="C24" s="46">
        <v>25945</v>
      </c>
      <c r="D24" s="46">
        <v>39838.32051999983</v>
      </c>
      <c r="E24" s="46">
        <f t="shared" si="1"/>
        <v>23217</v>
      </c>
      <c r="F24" s="46">
        <v>4884</v>
      </c>
      <c r="G24" s="46">
        <v>18333</v>
      </c>
      <c r="H24" s="46">
        <f t="shared" si="2"/>
        <v>2728</v>
      </c>
      <c r="I24" s="46">
        <v>223</v>
      </c>
      <c r="J24" s="46">
        <v>2505</v>
      </c>
    </row>
    <row r="25" spans="1:10" s="47" customFormat="1" ht="16.5" customHeight="1">
      <c r="A25" s="44" t="s">
        <v>28</v>
      </c>
      <c r="B25" s="45">
        <f t="shared" si="0"/>
        <v>0</v>
      </c>
      <c r="C25" s="46">
        <v>25524</v>
      </c>
      <c r="D25" s="46">
        <v>40349.8949899995</v>
      </c>
      <c r="E25" s="46">
        <f t="shared" si="1"/>
        <v>22830</v>
      </c>
      <c r="F25" s="46">
        <v>5063</v>
      </c>
      <c r="G25" s="46">
        <v>17767</v>
      </c>
      <c r="H25" s="46">
        <f t="shared" si="2"/>
        <v>2694</v>
      </c>
      <c r="I25" s="46">
        <v>244</v>
      </c>
      <c r="J25" s="46">
        <v>2450</v>
      </c>
    </row>
    <row r="26" spans="1:10" s="25" customFormat="1" ht="16.5" customHeight="1">
      <c r="A26" s="34" t="s">
        <v>29</v>
      </c>
      <c r="B26" s="43">
        <f t="shared" si="0"/>
        <v>0</v>
      </c>
      <c r="C26" s="35">
        <v>11982</v>
      </c>
      <c r="D26" s="35">
        <v>18273.54202000002</v>
      </c>
      <c r="E26" s="35">
        <f t="shared" si="1"/>
        <v>10859</v>
      </c>
      <c r="F26" s="35">
        <v>2480</v>
      </c>
      <c r="G26" s="35">
        <v>8379</v>
      </c>
      <c r="H26" s="35">
        <f t="shared" si="2"/>
        <v>1123</v>
      </c>
      <c r="I26" s="35">
        <v>117</v>
      </c>
      <c r="J26" s="35">
        <v>1006</v>
      </c>
    </row>
    <row r="27" spans="1:10" s="25" customFormat="1" ht="16.5" customHeight="1">
      <c r="A27" s="34" t="s">
        <v>30</v>
      </c>
      <c r="B27" s="43">
        <f t="shared" si="0"/>
        <v>0</v>
      </c>
      <c r="C27" s="35">
        <v>49878</v>
      </c>
      <c r="D27" s="35">
        <v>94460.31955999977</v>
      </c>
      <c r="E27" s="35">
        <f t="shared" si="1"/>
        <v>46088</v>
      </c>
      <c r="F27" s="35">
        <v>15381</v>
      </c>
      <c r="G27" s="35">
        <v>30707</v>
      </c>
      <c r="H27" s="35">
        <f t="shared" si="2"/>
        <v>3790</v>
      </c>
      <c r="I27" s="35">
        <v>667</v>
      </c>
      <c r="J27" s="35">
        <v>3123</v>
      </c>
    </row>
    <row r="28" spans="1:10" s="25" customFormat="1" ht="16.5" customHeight="1">
      <c r="A28" s="34" t="s">
        <v>31</v>
      </c>
      <c r="B28" s="43">
        <f t="shared" si="0"/>
        <v>0</v>
      </c>
      <c r="C28" s="35">
        <v>19164</v>
      </c>
      <c r="D28" s="35">
        <v>27233.101649999935</v>
      </c>
      <c r="E28" s="35">
        <f t="shared" si="1"/>
        <v>16600</v>
      </c>
      <c r="F28" s="35">
        <v>5815</v>
      </c>
      <c r="G28" s="35">
        <v>10785</v>
      </c>
      <c r="H28" s="35">
        <f t="shared" si="2"/>
        <v>2564</v>
      </c>
      <c r="I28" s="35">
        <v>385</v>
      </c>
      <c r="J28" s="35">
        <v>2179</v>
      </c>
    </row>
    <row r="29" spans="1:10" s="25" customFormat="1" ht="16.5" customHeight="1">
      <c r="A29" s="34" t="s">
        <v>32</v>
      </c>
      <c r="B29" s="43">
        <f t="shared" si="0"/>
        <v>0</v>
      </c>
      <c r="C29" s="35">
        <v>27234</v>
      </c>
      <c r="D29" s="35">
        <v>36719.04040999978</v>
      </c>
      <c r="E29" s="35">
        <f t="shared" si="1"/>
        <v>23103</v>
      </c>
      <c r="F29" s="35">
        <v>5438</v>
      </c>
      <c r="G29" s="35">
        <v>17665</v>
      </c>
      <c r="H29" s="35">
        <f t="shared" si="2"/>
        <v>4131</v>
      </c>
      <c r="I29" s="35">
        <v>291</v>
      </c>
      <c r="J29" s="35">
        <v>3840</v>
      </c>
    </row>
    <row r="30" spans="1:10" s="25" customFormat="1" ht="16.5" customHeight="1">
      <c r="A30" s="34" t="s">
        <v>33</v>
      </c>
      <c r="B30" s="43">
        <f t="shared" si="0"/>
        <v>0</v>
      </c>
      <c r="C30" s="35">
        <v>16972</v>
      </c>
      <c r="D30" s="35">
        <v>22954.528189999986</v>
      </c>
      <c r="E30" s="35">
        <f t="shared" si="1"/>
        <v>14941</v>
      </c>
      <c r="F30" s="35">
        <v>4329</v>
      </c>
      <c r="G30" s="35">
        <v>10612</v>
      </c>
      <c r="H30" s="35">
        <f t="shared" si="2"/>
        <v>2031</v>
      </c>
      <c r="I30" s="35">
        <v>197</v>
      </c>
      <c r="J30" s="35">
        <v>1834</v>
      </c>
    </row>
    <row r="31" spans="1:10" s="47" customFormat="1" ht="16.5" customHeight="1">
      <c r="A31" s="44" t="s">
        <v>34</v>
      </c>
      <c r="B31" s="45">
        <f t="shared" si="0"/>
        <v>0</v>
      </c>
      <c r="C31" s="46">
        <v>25574</v>
      </c>
      <c r="D31" s="46">
        <v>39285.526049999855</v>
      </c>
      <c r="E31" s="46">
        <f t="shared" si="1"/>
        <v>23339</v>
      </c>
      <c r="F31" s="46">
        <v>4528</v>
      </c>
      <c r="G31" s="46">
        <v>18811</v>
      </c>
      <c r="H31" s="46">
        <f t="shared" si="2"/>
        <v>2235</v>
      </c>
      <c r="I31" s="46">
        <v>200</v>
      </c>
      <c r="J31" s="46">
        <v>2035</v>
      </c>
    </row>
    <row r="32" spans="1:10" s="47" customFormat="1" ht="16.5" customHeight="1">
      <c r="A32" s="44" t="s">
        <v>35</v>
      </c>
      <c r="B32" s="45">
        <f t="shared" si="0"/>
        <v>0</v>
      </c>
      <c r="C32" s="46">
        <v>36025</v>
      </c>
      <c r="D32" s="46">
        <v>54726.67184999975</v>
      </c>
      <c r="E32" s="46">
        <f t="shared" si="1"/>
        <v>32252</v>
      </c>
      <c r="F32" s="46">
        <v>7223</v>
      </c>
      <c r="G32" s="46">
        <v>25029</v>
      </c>
      <c r="H32" s="46">
        <f t="shared" si="2"/>
        <v>3773</v>
      </c>
      <c r="I32" s="46">
        <v>352</v>
      </c>
      <c r="J32" s="46">
        <v>3421</v>
      </c>
    </row>
    <row r="33" spans="1:10" s="47" customFormat="1" ht="16.5" customHeight="1">
      <c r="A33" s="44" t="s">
        <v>36</v>
      </c>
      <c r="B33" s="45">
        <f t="shared" si="0"/>
        <v>0</v>
      </c>
      <c r="C33" s="46">
        <v>8326</v>
      </c>
      <c r="D33" s="46">
        <v>13224.296859999991</v>
      </c>
      <c r="E33" s="46">
        <f t="shared" si="1"/>
        <v>7547</v>
      </c>
      <c r="F33" s="46">
        <v>1980</v>
      </c>
      <c r="G33" s="46">
        <v>5567</v>
      </c>
      <c r="H33" s="46">
        <f t="shared" si="2"/>
        <v>779</v>
      </c>
      <c r="I33" s="46">
        <v>112</v>
      </c>
      <c r="J33" s="46">
        <v>667</v>
      </c>
    </row>
    <row r="34" spans="1:10" s="47" customFormat="1" ht="16.5" customHeight="1">
      <c r="A34" s="44" t="s">
        <v>37</v>
      </c>
      <c r="B34" s="45">
        <f t="shared" si="0"/>
        <v>0</v>
      </c>
      <c r="C34" s="46">
        <v>13547</v>
      </c>
      <c r="D34" s="46">
        <v>23707.130570000038</v>
      </c>
      <c r="E34" s="46">
        <f t="shared" si="1"/>
        <v>12535</v>
      </c>
      <c r="F34" s="46">
        <v>3500</v>
      </c>
      <c r="G34" s="46">
        <v>9035</v>
      </c>
      <c r="H34" s="46">
        <f t="shared" si="2"/>
        <v>1012</v>
      </c>
      <c r="I34" s="46">
        <v>118</v>
      </c>
      <c r="J34" s="46">
        <v>894</v>
      </c>
    </row>
    <row r="35" spans="1:10" s="47" customFormat="1" ht="16.5" customHeight="1">
      <c r="A35" s="44" t="s">
        <v>38</v>
      </c>
      <c r="B35" s="45">
        <f t="shared" si="0"/>
        <v>0</v>
      </c>
      <c r="C35" s="46">
        <v>27196</v>
      </c>
      <c r="D35" s="46">
        <v>47973.88826999981</v>
      </c>
      <c r="E35" s="46">
        <f t="shared" si="1"/>
        <v>25371</v>
      </c>
      <c r="F35" s="46">
        <v>5559</v>
      </c>
      <c r="G35" s="46">
        <v>19812</v>
      </c>
      <c r="H35" s="46">
        <f t="shared" si="2"/>
        <v>1825</v>
      </c>
      <c r="I35" s="46">
        <v>237</v>
      </c>
      <c r="J35" s="46">
        <v>1588</v>
      </c>
    </row>
    <row r="36" spans="1:10" s="25" customFormat="1" ht="16.5" customHeight="1">
      <c r="A36" s="34" t="s">
        <v>39</v>
      </c>
      <c r="B36" s="43">
        <f t="shared" si="0"/>
        <v>0</v>
      </c>
      <c r="C36" s="35">
        <v>9433</v>
      </c>
      <c r="D36" s="35">
        <v>16393.146000000033</v>
      </c>
      <c r="E36" s="35">
        <f t="shared" si="1"/>
        <v>8639</v>
      </c>
      <c r="F36" s="35">
        <v>3057</v>
      </c>
      <c r="G36" s="35">
        <v>5582</v>
      </c>
      <c r="H36" s="35">
        <f t="shared" si="2"/>
        <v>794</v>
      </c>
      <c r="I36" s="35">
        <v>116</v>
      </c>
      <c r="J36" s="35">
        <v>678</v>
      </c>
    </row>
    <row r="37" spans="1:10" s="25" customFormat="1" ht="16.5" customHeight="1">
      <c r="A37" s="34" t="s">
        <v>40</v>
      </c>
      <c r="B37" s="43">
        <f t="shared" si="0"/>
        <v>0</v>
      </c>
      <c r="C37" s="35">
        <v>20419</v>
      </c>
      <c r="D37" s="35">
        <v>29059.71066000006</v>
      </c>
      <c r="E37" s="35">
        <f t="shared" si="1"/>
        <v>17761</v>
      </c>
      <c r="F37" s="35">
        <v>5289</v>
      </c>
      <c r="G37" s="35">
        <v>12472</v>
      </c>
      <c r="H37" s="35">
        <f t="shared" si="2"/>
        <v>2658</v>
      </c>
      <c r="I37" s="35">
        <v>317</v>
      </c>
      <c r="J37" s="35">
        <v>2341</v>
      </c>
    </row>
    <row r="38" spans="1:10" s="25" customFormat="1" ht="16.5" customHeight="1">
      <c r="A38" s="34" t="s">
        <v>41</v>
      </c>
      <c r="B38" s="43">
        <f t="shared" si="0"/>
        <v>0</v>
      </c>
      <c r="C38" s="35">
        <v>21274</v>
      </c>
      <c r="D38" s="35">
        <v>39028.42126999997</v>
      </c>
      <c r="E38" s="35">
        <f t="shared" si="1"/>
        <v>19595</v>
      </c>
      <c r="F38" s="35">
        <v>5850</v>
      </c>
      <c r="G38" s="35">
        <v>13745</v>
      </c>
      <c r="H38" s="35">
        <f t="shared" si="2"/>
        <v>1679</v>
      </c>
      <c r="I38" s="35">
        <v>225</v>
      </c>
      <c r="J38" s="35">
        <v>1454</v>
      </c>
    </row>
    <row r="39" spans="1:10" s="25" customFormat="1" ht="16.5" customHeight="1">
      <c r="A39" s="34" t="s">
        <v>42</v>
      </c>
      <c r="B39" s="43">
        <f t="shared" si="0"/>
        <v>0</v>
      </c>
      <c r="C39" s="35">
        <v>36884</v>
      </c>
      <c r="D39" s="35">
        <v>47032.77835000006</v>
      </c>
      <c r="E39" s="35">
        <f t="shared" si="1"/>
        <v>31120</v>
      </c>
      <c r="F39" s="35">
        <v>8485</v>
      </c>
      <c r="G39" s="35">
        <v>22635</v>
      </c>
      <c r="H39" s="35">
        <f t="shared" si="2"/>
        <v>5764</v>
      </c>
      <c r="I39" s="35">
        <v>598</v>
      </c>
      <c r="J39" s="35">
        <v>5166</v>
      </c>
    </row>
    <row r="40" spans="1:10" s="25" customFormat="1" ht="16.5" customHeight="1">
      <c r="A40" s="34" t="s">
        <v>43</v>
      </c>
      <c r="B40" s="43">
        <f t="shared" si="0"/>
        <v>0</v>
      </c>
      <c r="C40" s="35">
        <v>82050</v>
      </c>
      <c r="D40" s="35">
        <v>142221.5571999993</v>
      </c>
      <c r="E40" s="35">
        <f t="shared" si="1"/>
        <v>74963</v>
      </c>
      <c r="F40" s="35">
        <v>17126</v>
      </c>
      <c r="G40" s="35">
        <v>57837</v>
      </c>
      <c r="H40" s="35">
        <f t="shared" si="2"/>
        <v>7087</v>
      </c>
      <c r="I40" s="35">
        <v>786</v>
      </c>
      <c r="J40" s="35">
        <v>6301</v>
      </c>
    </row>
    <row r="41" spans="1:10" s="47" customFormat="1" ht="16.5" customHeight="1">
      <c r="A41" s="44" t="s">
        <v>44</v>
      </c>
      <c r="B41" s="45">
        <f t="shared" si="0"/>
        <v>0</v>
      </c>
      <c r="C41" s="46">
        <v>4634</v>
      </c>
      <c r="D41" s="46">
        <v>6543.421430000003</v>
      </c>
      <c r="E41" s="46">
        <f t="shared" si="1"/>
        <v>4274</v>
      </c>
      <c r="F41" s="46">
        <v>660</v>
      </c>
      <c r="G41" s="46">
        <v>3614</v>
      </c>
      <c r="H41" s="46">
        <f t="shared" si="2"/>
        <v>360</v>
      </c>
      <c r="I41" s="46">
        <v>31</v>
      </c>
      <c r="J41" s="46">
        <v>329</v>
      </c>
    </row>
    <row r="42" spans="1:10" s="47" customFormat="1" ht="16.5" customHeight="1">
      <c r="A42" s="44" t="s">
        <v>45</v>
      </c>
      <c r="B42" s="45">
        <f t="shared" si="0"/>
        <v>0</v>
      </c>
      <c r="C42" s="46">
        <v>43479</v>
      </c>
      <c r="D42" s="46">
        <v>66417.89150999986</v>
      </c>
      <c r="E42" s="46">
        <f t="shared" si="1"/>
        <v>37883</v>
      </c>
      <c r="F42" s="46">
        <v>10234</v>
      </c>
      <c r="G42" s="46">
        <v>27649</v>
      </c>
      <c r="H42" s="46">
        <f t="shared" si="2"/>
        <v>5596</v>
      </c>
      <c r="I42" s="46">
        <v>497</v>
      </c>
      <c r="J42" s="46">
        <v>5099</v>
      </c>
    </row>
    <row r="43" spans="1:10" s="47" customFormat="1" ht="16.5" customHeight="1">
      <c r="A43" s="44" t="s">
        <v>46</v>
      </c>
      <c r="B43" s="45">
        <f t="shared" si="0"/>
        <v>0</v>
      </c>
      <c r="C43" s="46">
        <v>34082</v>
      </c>
      <c r="D43" s="46">
        <v>53360.12747999972</v>
      </c>
      <c r="E43" s="46">
        <f t="shared" si="1"/>
        <v>31279</v>
      </c>
      <c r="F43" s="46">
        <v>6721</v>
      </c>
      <c r="G43" s="46">
        <v>24558</v>
      </c>
      <c r="H43" s="46">
        <f t="shared" si="2"/>
        <v>2803</v>
      </c>
      <c r="I43" s="46">
        <v>286</v>
      </c>
      <c r="J43" s="46">
        <v>2517</v>
      </c>
    </row>
    <row r="44" spans="1:10" s="47" customFormat="1" ht="16.5" customHeight="1">
      <c r="A44" s="44" t="s">
        <v>47</v>
      </c>
      <c r="B44" s="45">
        <f t="shared" si="0"/>
        <v>0</v>
      </c>
      <c r="C44" s="46">
        <v>21321</v>
      </c>
      <c r="D44" s="46">
        <v>33545.40300000004</v>
      </c>
      <c r="E44" s="46">
        <f t="shared" si="1"/>
        <v>18812</v>
      </c>
      <c r="F44" s="46">
        <v>5825</v>
      </c>
      <c r="G44" s="46">
        <v>12987</v>
      </c>
      <c r="H44" s="46">
        <f t="shared" si="2"/>
        <v>2509</v>
      </c>
      <c r="I44" s="46">
        <v>315</v>
      </c>
      <c r="J44" s="46">
        <v>2194</v>
      </c>
    </row>
    <row r="45" spans="1:10" s="47" customFormat="1" ht="16.5" customHeight="1">
      <c r="A45" s="44" t="s">
        <v>48</v>
      </c>
      <c r="B45" s="45">
        <f t="shared" si="0"/>
        <v>0</v>
      </c>
      <c r="C45" s="46">
        <v>48053</v>
      </c>
      <c r="D45" s="46">
        <v>72003.02379999979</v>
      </c>
      <c r="E45" s="46">
        <f t="shared" si="1"/>
        <v>42140</v>
      </c>
      <c r="F45" s="46">
        <v>12026</v>
      </c>
      <c r="G45" s="46">
        <v>30114</v>
      </c>
      <c r="H45" s="46">
        <f t="shared" si="2"/>
        <v>5913</v>
      </c>
      <c r="I45" s="46">
        <v>656</v>
      </c>
      <c r="J45" s="46">
        <v>5257</v>
      </c>
    </row>
    <row r="46" spans="1:10" s="25" customFormat="1" ht="16.5" customHeight="1">
      <c r="A46" s="34" t="s">
        <v>50</v>
      </c>
      <c r="B46" s="43">
        <f t="shared" si="0"/>
        <v>0</v>
      </c>
      <c r="C46" s="35">
        <v>5538</v>
      </c>
      <c r="D46" s="35">
        <v>9466.230619999995</v>
      </c>
      <c r="E46" s="35">
        <f t="shared" si="1"/>
        <v>4991</v>
      </c>
      <c r="F46" s="35">
        <v>1776</v>
      </c>
      <c r="G46" s="35">
        <v>3215</v>
      </c>
      <c r="H46" s="35">
        <f t="shared" si="2"/>
        <v>547</v>
      </c>
      <c r="I46" s="35">
        <v>89</v>
      </c>
      <c r="J46" s="35">
        <v>458</v>
      </c>
    </row>
    <row r="47" spans="1:10" s="25" customFormat="1" ht="16.5" customHeight="1">
      <c r="A47" s="34" t="s">
        <v>51</v>
      </c>
      <c r="B47" s="43">
        <f t="shared" si="0"/>
        <v>0</v>
      </c>
      <c r="C47" s="35">
        <v>53592</v>
      </c>
      <c r="D47" s="35">
        <v>90610.38801999985</v>
      </c>
      <c r="E47" s="35">
        <f t="shared" si="1"/>
        <v>49468</v>
      </c>
      <c r="F47" s="35">
        <v>11061</v>
      </c>
      <c r="G47" s="35">
        <v>38407</v>
      </c>
      <c r="H47" s="35">
        <f t="shared" si="2"/>
        <v>4124</v>
      </c>
      <c r="I47" s="35">
        <v>517</v>
      </c>
      <c r="J47" s="35">
        <v>3607</v>
      </c>
    </row>
    <row r="48" spans="1:10" s="25" customFormat="1" ht="16.5" customHeight="1">
      <c r="A48" s="34" t="s">
        <v>52</v>
      </c>
      <c r="B48" s="43">
        <f t="shared" si="0"/>
        <v>0</v>
      </c>
      <c r="C48" s="35">
        <v>6811</v>
      </c>
      <c r="D48" s="35">
        <v>10632.039120000005</v>
      </c>
      <c r="E48" s="35">
        <f t="shared" si="1"/>
        <v>6252</v>
      </c>
      <c r="F48" s="35">
        <v>1431</v>
      </c>
      <c r="G48" s="35">
        <v>4821</v>
      </c>
      <c r="H48" s="35">
        <f t="shared" si="2"/>
        <v>559</v>
      </c>
      <c r="I48" s="35">
        <v>63</v>
      </c>
      <c r="J48" s="35">
        <v>496</v>
      </c>
    </row>
    <row r="49" spans="1:10" s="25" customFormat="1" ht="16.5" customHeight="1">
      <c r="A49" s="34" t="s">
        <v>53</v>
      </c>
      <c r="B49" s="43">
        <f t="shared" si="0"/>
        <v>0</v>
      </c>
      <c r="C49" s="35">
        <v>49597</v>
      </c>
      <c r="D49" s="35">
        <v>79636.34533999968</v>
      </c>
      <c r="E49" s="35">
        <f t="shared" si="1"/>
        <v>45101</v>
      </c>
      <c r="F49" s="35">
        <v>10376</v>
      </c>
      <c r="G49" s="35">
        <v>34725</v>
      </c>
      <c r="H49" s="35">
        <f t="shared" si="2"/>
        <v>4496</v>
      </c>
      <c r="I49" s="35">
        <v>443</v>
      </c>
      <c r="J49" s="35">
        <v>4053</v>
      </c>
    </row>
    <row r="50" spans="1:10" s="47" customFormat="1" ht="16.5" customHeight="1">
      <c r="A50" s="44" t="s">
        <v>54</v>
      </c>
      <c r="B50" s="45">
        <f t="shared" si="0"/>
        <v>0</v>
      </c>
      <c r="C50" s="46">
        <v>183005</v>
      </c>
      <c r="D50" s="46">
        <v>333646.75388999894</v>
      </c>
      <c r="E50" s="46">
        <f t="shared" si="1"/>
        <v>167985</v>
      </c>
      <c r="F50" s="46">
        <v>47138</v>
      </c>
      <c r="G50" s="46">
        <v>120847</v>
      </c>
      <c r="H50" s="46">
        <f t="shared" si="2"/>
        <v>15020</v>
      </c>
      <c r="I50" s="46">
        <v>2272</v>
      </c>
      <c r="J50" s="46">
        <v>12748</v>
      </c>
    </row>
    <row r="51" spans="1:10" s="47" customFormat="1" ht="16.5" customHeight="1">
      <c r="A51" s="44" t="s">
        <v>55</v>
      </c>
      <c r="B51" s="45">
        <f t="shared" si="0"/>
        <v>0</v>
      </c>
      <c r="C51" s="46">
        <v>14250</v>
      </c>
      <c r="D51" s="46">
        <v>23938.499759999973</v>
      </c>
      <c r="E51" s="46">
        <f t="shared" si="1"/>
        <v>13179</v>
      </c>
      <c r="F51" s="46">
        <v>4298</v>
      </c>
      <c r="G51" s="46">
        <v>8881</v>
      </c>
      <c r="H51" s="46">
        <f t="shared" si="2"/>
        <v>1071</v>
      </c>
      <c r="I51" s="46">
        <v>184</v>
      </c>
      <c r="J51" s="46">
        <v>887</v>
      </c>
    </row>
    <row r="52" spans="1:10" s="47" customFormat="1" ht="16.5" customHeight="1">
      <c r="A52" s="44" t="s">
        <v>56</v>
      </c>
      <c r="B52" s="45">
        <f t="shared" si="0"/>
        <v>0</v>
      </c>
      <c r="C52" s="46">
        <v>3603</v>
      </c>
      <c r="D52" s="46">
        <v>5185.757469999999</v>
      </c>
      <c r="E52" s="46">
        <f t="shared" si="1"/>
        <v>3267</v>
      </c>
      <c r="F52" s="46">
        <v>967</v>
      </c>
      <c r="G52" s="46">
        <v>2300</v>
      </c>
      <c r="H52" s="46">
        <f t="shared" si="2"/>
        <v>336</v>
      </c>
      <c r="I52" s="46">
        <v>50</v>
      </c>
      <c r="J52" s="46">
        <v>286</v>
      </c>
    </row>
    <row r="53" spans="1:10" s="47" customFormat="1" ht="16.5" customHeight="1">
      <c r="A53" s="44" t="s">
        <v>57</v>
      </c>
      <c r="B53" s="45">
        <f t="shared" si="0"/>
        <v>0</v>
      </c>
      <c r="C53" s="46">
        <v>141295</v>
      </c>
      <c r="D53" s="46">
        <v>326009.7888399988</v>
      </c>
      <c r="E53" s="46">
        <f t="shared" si="1"/>
        <v>133420</v>
      </c>
      <c r="F53" s="46">
        <v>55884</v>
      </c>
      <c r="G53" s="46">
        <v>77536</v>
      </c>
      <c r="H53" s="46">
        <f t="shared" si="2"/>
        <v>7875</v>
      </c>
      <c r="I53" s="46">
        <v>1644</v>
      </c>
      <c r="J53" s="46">
        <v>6231</v>
      </c>
    </row>
    <row r="54" spans="1:10" s="25" customFormat="1" ht="16.5" customHeight="1">
      <c r="A54" s="34" t="s">
        <v>59</v>
      </c>
      <c r="B54" s="43">
        <f t="shared" si="0"/>
        <v>0</v>
      </c>
      <c r="C54" s="35">
        <v>69839</v>
      </c>
      <c r="D54" s="35">
        <v>123155.12300999931</v>
      </c>
      <c r="E54" s="35">
        <f t="shared" si="1"/>
        <v>64676</v>
      </c>
      <c r="F54" s="35">
        <v>18211</v>
      </c>
      <c r="G54" s="35">
        <v>46465</v>
      </c>
      <c r="H54" s="35">
        <f t="shared" si="2"/>
        <v>5163</v>
      </c>
      <c r="I54" s="35">
        <v>751</v>
      </c>
      <c r="J54" s="35">
        <v>4412</v>
      </c>
    </row>
    <row r="55" spans="1:10" s="25" customFormat="1" ht="16.5" customHeight="1">
      <c r="A55" s="34" t="s">
        <v>60</v>
      </c>
      <c r="B55" s="43">
        <f t="shared" si="0"/>
        <v>0</v>
      </c>
      <c r="C55" s="35">
        <v>10553</v>
      </c>
      <c r="D55" s="35">
        <v>14967.638460000006</v>
      </c>
      <c r="E55" s="35">
        <f t="shared" si="1"/>
        <v>9245</v>
      </c>
      <c r="F55" s="35">
        <v>1761</v>
      </c>
      <c r="G55" s="35">
        <v>7484</v>
      </c>
      <c r="H55" s="35">
        <f t="shared" si="2"/>
        <v>1308</v>
      </c>
      <c r="I55" s="35">
        <v>83</v>
      </c>
      <c r="J55" s="35">
        <v>1225</v>
      </c>
    </row>
    <row r="56" spans="1:10" s="25" customFormat="1" ht="16.5" customHeight="1">
      <c r="A56" s="34" t="s">
        <v>61</v>
      </c>
      <c r="B56" s="43">
        <f t="shared" si="0"/>
        <v>0</v>
      </c>
      <c r="C56" s="35">
        <v>18944</v>
      </c>
      <c r="D56" s="35">
        <v>25592.819400000048</v>
      </c>
      <c r="E56" s="35">
        <f t="shared" si="1"/>
        <v>16606</v>
      </c>
      <c r="F56" s="35">
        <v>4401</v>
      </c>
      <c r="G56" s="35">
        <v>12205</v>
      </c>
      <c r="H56" s="35">
        <f t="shared" si="2"/>
        <v>2338</v>
      </c>
      <c r="I56" s="35">
        <v>232</v>
      </c>
      <c r="J56" s="35">
        <v>2106</v>
      </c>
    </row>
    <row r="57" spans="1:10" s="25" customFormat="1" ht="16.5" customHeight="1">
      <c r="A57" s="34" t="s">
        <v>62</v>
      </c>
      <c r="B57" s="43">
        <f t="shared" si="0"/>
        <v>0</v>
      </c>
      <c r="C57" s="35">
        <v>4833</v>
      </c>
      <c r="D57" s="35">
        <v>7694.706510000016</v>
      </c>
      <c r="E57" s="35">
        <f t="shared" si="1"/>
        <v>4443</v>
      </c>
      <c r="F57" s="35">
        <v>1016</v>
      </c>
      <c r="G57" s="35">
        <v>3427</v>
      </c>
      <c r="H57" s="35">
        <f t="shared" si="2"/>
        <v>390</v>
      </c>
      <c r="I57" s="35">
        <v>52</v>
      </c>
      <c r="J57" s="35">
        <v>338</v>
      </c>
    </row>
    <row r="59" spans="1:76" s="28" customFormat="1" ht="15" customHeight="1">
      <c r="A59" s="26"/>
      <c r="B59" s="43"/>
      <c r="C59" s="27"/>
      <c r="D59" s="27"/>
      <c r="E59" s="35"/>
      <c r="F59" s="27"/>
      <c r="G59" s="27"/>
      <c r="H59" s="35"/>
      <c r="I59" s="27"/>
      <c r="J59" s="27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BP59" s="30"/>
      <c r="BQ59" s="30"/>
      <c r="BR59" s="30"/>
      <c r="BS59" s="30"/>
      <c r="BT59" s="30"/>
      <c r="BU59" s="30"/>
      <c r="BV59" s="30"/>
      <c r="BW59" s="30"/>
      <c r="BX59" s="30"/>
    </row>
    <row r="60" spans="1:10" s="25" customFormat="1" ht="19.5" customHeight="1">
      <c r="A60" s="25" t="s">
        <v>169</v>
      </c>
      <c r="B60" s="43">
        <f t="shared" si="0"/>
        <v>0</v>
      </c>
      <c r="C60" s="33">
        <v>1983467</v>
      </c>
      <c r="D60" s="33">
        <v>3429722.4003</v>
      </c>
      <c r="E60" s="35">
        <f t="shared" si="1"/>
        <v>1804231</v>
      </c>
      <c r="F60" s="33">
        <v>502192</v>
      </c>
      <c r="G60" s="33">
        <v>1302039</v>
      </c>
      <c r="H60" s="35">
        <f t="shared" si="2"/>
        <v>179236</v>
      </c>
      <c r="I60" s="33">
        <v>23150</v>
      </c>
      <c r="J60" s="33">
        <v>156086</v>
      </c>
    </row>
    <row r="61" spans="3:10" s="31" customFormat="1" ht="10.5" customHeight="1">
      <c r="C61" s="27"/>
      <c r="D61" s="27"/>
      <c r="E61" s="27"/>
      <c r="F61" s="27"/>
      <c r="G61" s="27"/>
      <c r="H61" s="27"/>
      <c r="I61" s="27"/>
      <c r="J61" s="27"/>
    </row>
    <row r="62" spans="1:10" s="31" customFormat="1" ht="10.5" customHeight="1">
      <c r="A62" s="28"/>
      <c r="B62" s="28"/>
      <c r="C62" s="27"/>
      <c r="D62" s="27"/>
      <c r="E62" s="27"/>
      <c r="F62" s="32"/>
      <c r="I62" s="32"/>
      <c r="J62" s="32"/>
    </row>
    <row r="63" s="28" customFormat="1" ht="12.75" customHeight="1"/>
    <row r="64" spans="1:10" s="25" customFormat="1" ht="16.5" customHeight="1">
      <c r="A64" s="34" t="s">
        <v>20</v>
      </c>
      <c r="B64" s="43">
        <f>C64-SUM(E64+H64)</f>
        <v>0</v>
      </c>
      <c r="C64" s="35">
        <v>1846</v>
      </c>
      <c r="D64" s="35">
        <v>2852.481179999995</v>
      </c>
      <c r="E64" s="35">
        <f>F64+G64</f>
        <v>1739</v>
      </c>
      <c r="F64" s="35">
        <v>174</v>
      </c>
      <c r="G64" s="35">
        <v>1565</v>
      </c>
      <c r="H64" s="35">
        <f>I64+J64</f>
        <v>107</v>
      </c>
      <c r="I64" s="35">
        <v>4</v>
      </c>
      <c r="J64" s="35">
        <v>103</v>
      </c>
    </row>
    <row r="65" spans="1:10" s="25" customFormat="1" ht="16.5" customHeight="1">
      <c r="A65" s="34" t="s">
        <v>49</v>
      </c>
      <c r="B65" s="43">
        <f>C65-SUM(E65+H65)</f>
        <v>0</v>
      </c>
      <c r="C65" s="35">
        <v>9638</v>
      </c>
      <c r="D65" s="35">
        <v>8937.447630000002</v>
      </c>
      <c r="E65" s="35">
        <f>F65+G65</f>
        <v>8095</v>
      </c>
      <c r="F65" s="35">
        <v>1017</v>
      </c>
      <c r="G65" s="35">
        <v>7078</v>
      </c>
      <c r="H65" s="35">
        <f>I65+J65</f>
        <v>1543</v>
      </c>
      <c r="I65" s="35">
        <v>52</v>
      </c>
      <c r="J65" s="35">
        <v>1491</v>
      </c>
    </row>
    <row r="66" spans="1:10" s="47" customFormat="1" ht="16.5" customHeight="1">
      <c r="A66" s="44" t="s">
        <v>58</v>
      </c>
      <c r="B66" s="45">
        <f>C66-SUM(E66+H66)</f>
        <v>0</v>
      </c>
      <c r="C66" s="46">
        <v>364</v>
      </c>
      <c r="D66" s="46">
        <v>514.48651</v>
      </c>
      <c r="E66" s="46">
        <f>F66+G66</f>
        <v>322</v>
      </c>
      <c r="F66" s="46">
        <v>72</v>
      </c>
      <c r="G66" s="46">
        <v>250</v>
      </c>
      <c r="H66" s="46">
        <f>I66+J66</f>
        <v>42</v>
      </c>
      <c r="I66" s="46">
        <v>4</v>
      </c>
      <c r="J66" s="46">
        <v>38</v>
      </c>
    </row>
    <row r="67" spans="1:10" s="25" customFormat="1" ht="16.5" customHeight="1">
      <c r="A67" s="34" t="s">
        <v>63</v>
      </c>
      <c r="B67" s="43">
        <f>C67-SUM(E67+H67)</f>
        <v>0</v>
      </c>
      <c r="C67" s="35">
        <v>27854</v>
      </c>
      <c r="D67" s="35">
        <v>50515.20648001451</v>
      </c>
      <c r="E67" s="35">
        <f>F67+G67</f>
        <v>26345</v>
      </c>
      <c r="F67" s="35">
        <v>4764</v>
      </c>
      <c r="G67" s="35">
        <v>21581</v>
      </c>
      <c r="H67" s="35">
        <f>I67+J67</f>
        <v>1509</v>
      </c>
      <c r="I67" s="35">
        <v>173</v>
      </c>
      <c r="J67" s="35">
        <v>1336</v>
      </c>
    </row>
    <row r="68" s="28" customFormat="1" ht="12.75" customHeight="1"/>
    <row r="69" spans="13:33" s="28" customFormat="1" ht="12.75" customHeight="1"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2" ht="15.75">
      <c r="A70" s="28"/>
      <c r="B70" s="28"/>
    </row>
    <row r="71" spans="1:2" ht="15.75">
      <c r="A71" s="28"/>
      <c r="B71" s="2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Bureau Of The Census</cp:lastModifiedBy>
  <cp:lastPrinted>2008-05-21T16:01:17Z</cp:lastPrinted>
  <dcterms:created xsi:type="dcterms:W3CDTF">2008-04-08T14:01:54Z</dcterms:created>
  <dcterms:modified xsi:type="dcterms:W3CDTF">2008-11-07T15:33:16Z</dcterms:modified>
  <cp:category/>
  <cp:version/>
  <cp:contentType/>
  <cp:contentStatus/>
</cp:coreProperties>
</file>