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</definedName>
  </definedNames>
  <calcPr fullCalcOnLoad="1"/>
</workbook>
</file>

<file path=xl/sharedStrings.xml><?xml version="1.0" encoding="utf-8"?>
<sst xmlns="http://schemas.openxmlformats.org/spreadsheetml/2006/main" count="17" uniqueCount="15">
  <si>
    <t>MMBO = Million Barrels of Oil</t>
  </si>
  <si>
    <t>BCFG = Billion Cubic Feet of Gas</t>
  </si>
  <si>
    <t>Oil (MMBO)</t>
  </si>
  <si>
    <t>NGL (MMBNGL)</t>
  </si>
  <si>
    <t>NGL = Natural Gas Liquids</t>
  </si>
  <si>
    <t>Gas (BCFG)</t>
  </si>
  <si>
    <t>GAS (BCFG)</t>
  </si>
  <si>
    <t>MMBNGL = Million Barrels of Natural Gas Liquids</t>
  </si>
  <si>
    <t>Dakota Group and D Sandstone</t>
  </si>
  <si>
    <t>Permian-Pennsylvanian Reservoirs</t>
  </si>
  <si>
    <t>Assessment Unit</t>
  </si>
  <si>
    <t>Total Proved Resources</t>
  </si>
  <si>
    <t>Estimated Proved Denver Basin Province Resource Quantities</t>
  </si>
  <si>
    <t>Estimated Proved Field Office Area Resource Quantities</t>
  </si>
  <si>
    <t>% of Unit Lying Within Field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</si>
</sst>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Times New Roman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5</xdr:row>
      <xdr:rowOff>152400</xdr:rowOff>
    </xdr:from>
    <xdr:to>
      <xdr:col>7</xdr:col>
      <xdr:colOff>476250</xdr:colOff>
      <xdr:row>10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4638675" y="2676525"/>
          <a:ext cx="3190875" cy="914400"/>
          <a:chOff x="2306" y="2395"/>
          <a:chExt cx="7063" cy="1439"/>
        </a:xfrm>
        <a:solidFill>
          <a:srgbClr val="FFFFFF"/>
        </a:solidFill>
      </xdr:grpSpPr>
      <xdr:sp>
        <xdr:nvSpPr>
          <xdr:cNvPr id="2" name="AutoShape 11"/>
          <xdr:cNvSpPr>
            <a:spLocks/>
          </xdr:cNvSpPr>
        </xdr:nvSpPr>
        <xdr:spPr>
          <a:xfrm>
            <a:off x="2306" y="2693"/>
            <a:ext cx="7063" cy="887"/>
          </a:xfrm>
          <a:prstGeom prst="roundRect">
            <a:avLst/>
          </a:prstGeom>
          <a:solidFill>
            <a:srgbClr val="3366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87" y="2395"/>
            <a:ext cx="1649" cy="143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B5" sqref="B5"/>
    </sheetView>
  </sheetViews>
  <sheetFormatPr defaultColWidth="9.140625" defaultRowHeight="12.75"/>
  <cols>
    <col min="1" max="1" width="40.140625" style="0" customWidth="1"/>
    <col min="2" max="2" width="9.7109375" style="4" customWidth="1"/>
    <col min="3" max="3" width="10.00390625" style="4" customWidth="1"/>
    <col min="4" max="4" width="12.8515625" style="4" customWidth="1"/>
    <col min="5" max="5" width="17.7109375" style="6" customWidth="1"/>
    <col min="6" max="6" width="9.8515625" style="4" customWidth="1"/>
    <col min="7" max="7" width="10.00390625" style="4" customWidth="1"/>
    <col min="8" max="8" width="13.140625" style="4" customWidth="1"/>
  </cols>
  <sheetData>
    <row r="1" spans="1:10" s="7" customFormat="1" ht="57" customHeight="1" thickBot="1">
      <c r="A1" s="36"/>
      <c r="B1" s="40" t="s">
        <v>12</v>
      </c>
      <c r="C1" s="40"/>
      <c r="D1" s="40"/>
      <c r="E1" s="31" t="s">
        <v>14</v>
      </c>
      <c r="F1" s="40" t="s">
        <v>13</v>
      </c>
      <c r="G1" s="40"/>
      <c r="H1" s="40"/>
      <c r="I1" s="12"/>
      <c r="J1" s="12"/>
    </row>
    <row r="2" spans="1:10" s="2" customFormat="1" ht="54" customHeight="1" thickBot="1">
      <c r="A2" s="13" t="s">
        <v>10</v>
      </c>
      <c r="B2" s="37" t="s">
        <v>2</v>
      </c>
      <c r="C2" s="37" t="s">
        <v>5</v>
      </c>
      <c r="D2" s="37" t="s">
        <v>3</v>
      </c>
      <c r="E2" s="38"/>
      <c r="F2" s="37" t="s">
        <v>2</v>
      </c>
      <c r="G2" s="37" t="s">
        <v>6</v>
      </c>
      <c r="H2" s="37" t="s">
        <v>3</v>
      </c>
      <c r="I2" s="9"/>
      <c r="J2" s="9"/>
    </row>
    <row r="3" spans="1:10" s="1" customFormat="1" ht="24" customHeight="1" thickBot="1">
      <c r="A3" s="14" t="s">
        <v>8</v>
      </c>
      <c r="B3" s="32">
        <v>35</v>
      </c>
      <c r="C3" s="32">
        <v>7</v>
      </c>
      <c r="D3" s="32">
        <v>0</v>
      </c>
      <c r="E3" s="33">
        <v>4.67</v>
      </c>
      <c r="F3" s="15">
        <f>B3*E3*0.01</f>
        <v>1.6344999999999998</v>
      </c>
      <c r="G3" s="21">
        <f>C3*E3*0.01</f>
        <v>0.32689999999999997</v>
      </c>
      <c r="H3" s="21">
        <f>D3*E3*0.01</f>
        <v>0</v>
      </c>
      <c r="I3" s="17"/>
      <c r="J3" s="17"/>
    </row>
    <row r="4" spans="1:10" s="1" customFormat="1" ht="24" customHeight="1" thickBot="1">
      <c r="A4" s="14" t="s">
        <v>9</v>
      </c>
      <c r="B4" s="34">
        <v>704</v>
      </c>
      <c r="C4" s="32">
        <v>981</v>
      </c>
      <c r="D4" s="32">
        <v>68</v>
      </c>
      <c r="E4" s="33">
        <v>6.12</v>
      </c>
      <c r="F4" s="15">
        <f>B4*E4*0.01</f>
        <v>43.08480000000001</v>
      </c>
      <c r="G4" s="21">
        <f>C4*E4*0.01</f>
        <v>60.037200000000006</v>
      </c>
      <c r="H4" s="21">
        <f>D4*E4*0.01</f>
        <v>4.1616</v>
      </c>
      <c r="I4" s="17"/>
      <c r="J4" s="17"/>
    </row>
    <row r="5" spans="1:10" s="8" customFormat="1" ht="39.75" customHeight="1" thickBot="1">
      <c r="A5" s="18" t="s">
        <v>11</v>
      </c>
      <c r="B5" s="35">
        <f>SUM(B3:B4)</f>
        <v>739</v>
      </c>
      <c r="C5" s="35">
        <f>SUM(C3:C4)</f>
        <v>988</v>
      </c>
      <c r="D5" s="35">
        <f>SUM(D3:D4)</f>
        <v>68</v>
      </c>
      <c r="E5" s="20"/>
      <c r="F5" s="19">
        <f>SUM(F3:F4)</f>
        <v>44.71930000000001</v>
      </c>
      <c r="G5" s="22">
        <f>SUM(G3:G4)</f>
        <v>60.36410000000001</v>
      </c>
      <c r="H5" s="22">
        <f>SUM(H3:H4)</f>
        <v>4.1616</v>
      </c>
      <c r="I5" s="10"/>
      <c r="J5" s="10"/>
    </row>
    <row r="6" spans="1:14" s="1" customFormat="1" ht="15.75" customHeight="1">
      <c r="A6" s="23" t="s">
        <v>0</v>
      </c>
      <c r="B6" s="16"/>
      <c r="C6" s="16"/>
      <c r="D6" s="16"/>
      <c r="E6" s="24"/>
      <c r="F6" s="24"/>
      <c r="G6" s="24"/>
      <c r="H6" s="24"/>
      <c r="I6" s="24"/>
      <c r="J6" s="24"/>
      <c r="K6" s="11"/>
      <c r="L6" s="11"/>
      <c r="M6" s="11"/>
      <c r="N6" s="11"/>
    </row>
    <row r="7" spans="1:16" s="1" customFormat="1" ht="15.75" customHeight="1">
      <c r="A7" s="23" t="s">
        <v>1</v>
      </c>
      <c r="B7" s="16"/>
      <c r="C7" s="16"/>
      <c r="D7" s="16"/>
      <c r="E7" s="24"/>
      <c r="F7" s="24"/>
      <c r="G7" s="24"/>
      <c r="H7" s="24"/>
      <c r="I7" s="24"/>
      <c r="J7" s="24"/>
      <c r="K7" s="11"/>
      <c r="L7" s="11"/>
      <c r="M7" s="11"/>
      <c r="N7" s="11"/>
      <c r="O7" s="11"/>
      <c r="P7" s="11"/>
    </row>
    <row r="8" spans="1:10" s="1" customFormat="1" ht="15.75" customHeight="1">
      <c r="A8" s="25" t="s">
        <v>4</v>
      </c>
      <c r="B8" s="25"/>
      <c r="C8" s="16"/>
      <c r="D8" s="16"/>
      <c r="E8" s="24"/>
      <c r="F8" s="26"/>
      <c r="G8" s="26"/>
      <c r="H8" s="26"/>
      <c r="I8" s="17"/>
      <c r="J8" s="17"/>
    </row>
    <row r="9" spans="1:10" ht="18">
      <c r="A9" s="28" t="s">
        <v>7</v>
      </c>
      <c r="B9" s="29"/>
      <c r="C9" s="24"/>
      <c r="D9" s="24"/>
      <c r="E9" s="24"/>
      <c r="F9" s="24"/>
      <c r="G9" s="39"/>
      <c r="H9" s="39"/>
      <c r="I9" s="39"/>
      <c r="J9" s="27"/>
    </row>
    <row r="10" spans="1:10" ht="15">
      <c r="A10" s="27"/>
      <c r="B10" s="29"/>
      <c r="C10" s="29"/>
      <c r="D10" s="29"/>
      <c r="E10" s="30"/>
      <c r="F10" s="29"/>
      <c r="G10" s="29"/>
      <c r="H10" s="29"/>
      <c r="I10" s="27"/>
      <c r="J10" s="27"/>
    </row>
    <row r="11" spans="4:8" s="1" customFormat="1" ht="15" customHeight="1">
      <c r="D11" s="3"/>
      <c r="E11" s="5"/>
      <c r="F11" s="3"/>
      <c r="G11" s="3"/>
      <c r="H11" s="3"/>
    </row>
  </sheetData>
  <mergeCells count="3">
    <mergeCell ref="G9:I9"/>
    <mergeCell ref="F1:H1"/>
    <mergeCell ref="B1:D1"/>
  </mergeCells>
  <printOptions horizontalCentered="1" verticalCentered="1"/>
  <pageMargins left="0.25" right="0.25" top="1" bottom="0.5" header="2" footer="0.5"/>
  <pageSetup horizontalDpi="600" verticalDpi="600" orientation="landscape" scale="71" r:id="rId2"/>
  <headerFooter alignWithMargins="0">
    <oddHeader>&amp;C&amp;"Arial,Bold"&amp;12Table A2-7
U.S. Geological Survey Proved Resources of Assessment Units
Within Denver Basin Province and Rawlins Field Office Area&amp;"Arial,Regular"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s75black</dc:creator>
  <cp:keywords/>
  <dc:description/>
  <cp:lastModifiedBy>Dean P. Stilwel</cp:lastModifiedBy>
  <cp:lastPrinted>2003-12-22T22:14:05Z</cp:lastPrinted>
  <dcterms:created xsi:type="dcterms:W3CDTF">2002-03-15T16:37:59Z</dcterms:created>
  <dcterms:modified xsi:type="dcterms:W3CDTF">2003-12-22T22:16:27Z</dcterms:modified>
  <cp:category/>
  <cp:version/>
  <cp:contentType/>
  <cp:contentStatus/>
</cp:coreProperties>
</file>