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045" firstSheet="1" activeTab="2"/>
  </bookViews>
  <sheets>
    <sheet name="Air RPM (STAMP) pre 9_11" sheetId="1" r:id="rId1"/>
    <sheet name="figure 9" sheetId="2" r:id="rId2"/>
    <sheet name="analysis" sheetId="3" r:id="rId3"/>
  </sheets>
  <definedNames/>
  <calcPr fullCalcOnLoad="1"/>
</workbook>
</file>

<file path=xl/sharedStrings.xml><?xml version="1.0" encoding="utf-8"?>
<sst xmlns="http://schemas.openxmlformats.org/spreadsheetml/2006/main" count="897" uniqueCount="222">
  <si>
    <t>Air_RPM</t>
  </si>
  <si>
    <t>Trend_Air_RPM</t>
  </si>
  <si>
    <t>Seas_Air_RPM</t>
  </si>
  <si>
    <t>Irr_Air_RPM</t>
  </si>
  <si>
    <t>Residual Air_RPM</t>
  </si>
  <si>
    <t>IrrRes Air_RPM</t>
  </si>
  <si>
    <t>LvlRes Air_RPM</t>
  </si>
  <si>
    <t>F-Air_RPM</t>
  </si>
  <si>
    <t>F-Trend_Air_RPM</t>
  </si>
  <si>
    <t>F-Seas_Air_RPM</t>
  </si>
  <si>
    <t>1990-1</t>
  </si>
  <si>
    <t>#N/A</t>
  </si>
  <si>
    <t>1990-2</t>
  </si>
  <si>
    <t>1990-3</t>
  </si>
  <si>
    <t>1990-4</t>
  </si>
  <si>
    <t>1990-5</t>
  </si>
  <si>
    <t>1990-6</t>
  </si>
  <si>
    <t>1990-7</t>
  </si>
  <si>
    <t>1990-8</t>
  </si>
  <si>
    <t>1990-9</t>
  </si>
  <si>
    <t>1990-10</t>
  </si>
  <si>
    <t>1990-11</t>
  </si>
  <si>
    <t>1990-12</t>
  </si>
  <si>
    <t>1991-1</t>
  </si>
  <si>
    <t>1991-2</t>
  </si>
  <si>
    <t>1991-3</t>
  </si>
  <si>
    <t>1991-4</t>
  </si>
  <si>
    <t>1991-5</t>
  </si>
  <si>
    <t>1991-6</t>
  </si>
  <si>
    <t>1991-7</t>
  </si>
  <si>
    <t>1991-8</t>
  </si>
  <si>
    <t>1991-9</t>
  </si>
  <si>
    <t>1991-10</t>
  </si>
  <si>
    <t>1991-11</t>
  </si>
  <si>
    <t>1991-12</t>
  </si>
  <si>
    <t>1992-1</t>
  </si>
  <si>
    <t>1992-2</t>
  </si>
  <si>
    <t>1992-3</t>
  </si>
  <si>
    <t>1992-4</t>
  </si>
  <si>
    <t>1992-5</t>
  </si>
  <si>
    <t>1992-6</t>
  </si>
  <si>
    <t>1992-7</t>
  </si>
  <si>
    <t>1992-8</t>
  </si>
  <si>
    <t>1992-9</t>
  </si>
  <si>
    <t>1992-10</t>
  </si>
  <si>
    <t>1992-11</t>
  </si>
  <si>
    <t>1992-12</t>
  </si>
  <si>
    <t>1993-1</t>
  </si>
  <si>
    <t>1993-2</t>
  </si>
  <si>
    <t>1993-3</t>
  </si>
  <si>
    <t>1993-4</t>
  </si>
  <si>
    <t>1993-5</t>
  </si>
  <si>
    <t>1993-6</t>
  </si>
  <si>
    <t>1993-7</t>
  </si>
  <si>
    <t>1993-8</t>
  </si>
  <si>
    <t>1993-9</t>
  </si>
  <si>
    <t>1993-10</t>
  </si>
  <si>
    <t>1993-11</t>
  </si>
  <si>
    <t>1993-12</t>
  </si>
  <si>
    <t>1994-1</t>
  </si>
  <si>
    <t>1994-2</t>
  </si>
  <si>
    <t>1994-3</t>
  </si>
  <si>
    <t>1994-4</t>
  </si>
  <si>
    <t>1994-5</t>
  </si>
  <si>
    <t>1994-6</t>
  </si>
  <si>
    <t>1994-7</t>
  </si>
  <si>
    <t>1994-8</t>
  </si>
  <si>
    <t>1994-9</t>
  </si>
  <si>
    <t>1994-10</t>
  </si>
  <si>
    <t>1994-11</t>
  </si>
  <si>
    <t>1994-12</t>
  </si>
  <si>
    <t>1995-1</t>
  </si>
  <si>
    <t>1995-2</t>
  </si>
  <si>
    <t>1995-3</t>
  </si>
  <si>
    <t>1995-4</t>
  </si>
  <si>
    <t>1995-5</t>
  </si>
  <si>
    <t>1995-6</t>
  </si>
  <si>
    <t>1995-7</t>
  </si>
  <si>
    <t>1995-8</t>
  </si>
  <si>
    <t>1995-9</t>
  </si>
  <si>
    <t>1995-10</t>
  </si>
  <si>
    <t>1995-11</t>
  </si>
  <si>
    <t>1995-12</t>
  </si>
  <si>
    <t>1996-1</t>
  </si>
  <si>
    <t>1996-2</t>
  </si>
  <si>
    <t>1996-3</t>
  </si>
  <si>
    <t>1996-4</t>
  </si>
  <si>
    <t>1996-5</t>
  </si>
  <si>
    <t>1996-6</t>
  </si>
  <si>
    <t>1996-7</t>
  </si>
  <si>
    <t>1996-8</t>
  </si>
  <si>
    <t>1996-9</t>
  </si>
  <si>
    <t>1996-10</t>
  </si>
  <si>
    <t>1996-11</t>
  </si>
  <si>
    <t>1996-12</t>
  </si>
  <si>
    <t>1997-1</t>
  </si>
  <si>
    <t>1997-2</t>
  </si>
  <si>
    <t>1997-3</t>
  </si>
  <si>
    <t>1997-4</t>
  </si>
  <si>
    <t>1997-5</t>
  </si>
  <si>
    <t>1997-6</t>
  </si>
  <si>
    <t>1997-7</t>
  </si>
  <si>
    <t>1997-8</t>
  </si>
  <si>
    <t>1997-9</t>
  </si>
  <si>
    <t>1997-10</t>
  </si>
  <si>
    <t>1997-11</t>
  </si>
  <si>
    <t>1997-12</t>
  </si>
  <si>
    <t>1998-1</t>
  </si>
  <si>
    <t>1998-2</t>
  </si>
  <si>
    <t>1998-3</t>
  </si>
  <si>
    <t>1998-4</t>
  </si>
  <si>
    <t>1998-5</t>
  </si>
  <si>
    <t>1998-6</t>
  </si>
  <si>
    <t>1998-7</t>
  </si>
  <si>
    <t>1998-8</t>
  </si>
  <si>
    <t>1998-9</t>
  </si>
  <si>
    <t>1998-10</t>
  </si>
  <si>
    <t>1998-11</t>
  </si>
  <si>
    <t>1998-12</t>
  </si>
  <si>
    <t>1999-1</t>
  </si>
  <si>
    <t>1999-2</t>
  </si>
  <si>
    <t>1999-3</t>
  </si>
  <si>
    <t>1999-4</t>
  </si>
  <si>
    <t>1999-5</t>
  </si>
  <si>
    <t>1999-6</t>
  </si>
  <si>
    <t>1999-7</t>
  </si>
  <si>
    <t>1999-8</t>
  </si>
  <si>
    <t>1999-9</t>
  </si>
  <si>
    <t>1999-10</t>
  </si>
  <si>
    <t>1999-11</t>
  </si>
  <si>
    <t>1999-12</t>
  </si>
  <si>
    <t>2000-1</t>
  </si>
  <si>
    <t>2000-2</t>
  </si>
  <si>
    <t>2000-3</t>
  </si>
  <si>
    <t>2000-4</t>
  </si>
  <si>
    <t>2000-5</t>
  </si>
  <si>
    <t>2000-6</t>
  </si>
  <si>
    <t>2000-7</t>
  </si>
  <si>
    <t>2000-8</t>
  </si>
  <si>
    <t>2000-9</t>
  </si>
  <si>
    <t>2000-10</t>
  </si>
  <si>
    <t>2000-11</t>
  </si>
  <si>
    <t>2000-12</t>
  </si>
  <si>
    <t>2001-1</t>
  </si>
  <si>
    <t>2001-2</t>
  </si>
  <si>
    <t>2001-3</t>
  </si>
  <si>
    <t>2001-4</t>
  </si>
  <si>
    <t>2001-5</t>
  </si>
  <si>
    <t>2001-6</t>
  </si>
  <si>
    <t>2001-7</t>
  </si>
  <si>
    <t>2001-8</t>
  </si>
  <si>
    <t>2001-9</t>
  </si>
  <si>
    <t>2001-10</t>
  </si>
  <si>
    <t>2001-11</t>
  </si>
  <si>
    <t>2001-12</t>
  </si>
  <si>
    <t>2002-1</t>
  </si>
  <si>
    <t>2002-2</t>
  </si>
  <si>
    <t>2002-3</t>
  </si>
  <si>
    <t>2002-4</t>
  </si>
  <si>
    <t>2002-5</t>
  </si>
  <si>
    <t>2002-6</t>
  </si>
  <si>
    <t>2002-7</t>
  </si>
  <si>
    <t>2002-8</t>
  </si>
  <si>
    <t>2002-9</t>
  </si>
  <si>
    <t>2002-10</t>
  </si>
  <si>
    <t>2002-11</t>
  </si>
  <si>
    <t>2002-12</t>
  </si>
  <si>
    <t>2003-1</t>
  </si>
  <si>
    <t>2003-2</t>
  </si>
  <si>
    <t>2003-3</t>
  </si>
  <si>
    <t>2003-4</t>
  </si>
  <si>
    <t>2003-5</t>
  </si>
  <si>
    <t>2003-6</t>
  </si>
  <si>
    <t>2003-7</t>
  </si>
  <si>
    <t>2003-8</t>
  </si>
  <si>
    <t>2003-9</t>
  </si>
  <si>
    <t>2003-10</t>
  </si>
  <si>
    <t>2003-11</t>
  </si>
  <si>
    <t>2003-12</t>
  </si>
  <si>
    <t>2004-1</t>
  </si>
  <si>
    <t>2004-2</t>
  </si>
  <si>
    <t>2004-3</t>
  </si>
  <si>
    <t>2004-4</t>
  </si>
  <si>
    <t>2004-5</t>
  </si>
  <si>
    <t>2004-6</t>
  </si>
  <si>
    <t>2004-7</t>
  </si>
  <si>
    <t>2004-8</t>
  </si>
  <si>
    <t>2004-9</t>
  </si>
  <si>
    <t>2004-10</t>
  </si>
  <si>
    <t>2004-11</t>
  </si>
  <si>
    <t>2004-12</t>
  </si>
  <si>
    <t>2005-1</t>
  </si>
  <si>
    <t>2005-2</t>
  </si>
  <si>
    <t>2005-3</t>
  </si>
  <si>
    <t>2005-4</t>
  </si>
  <si>
    <t>2005-5</t>
  </si>
  <si>
    <t>2005-6</t>
  </si>
  <si>
    <t>2005-7</t>
  </si>
  <si>
    <t>2005-8</t>
  </si>
  <si>
    <t>2005-9</t>
  </si>
  <si>
    <t>2005-10</t>
  </si>
  <si>
    <t>2005-11</t>
  </si>
  <si>
    <t>2005-12</t>
  </si>
  <si>
    <t>2006-1</t>
  </si>
  <si>
    <t>2006-2</t>
  </si>
  <si>
    <t>2006-3</t>
  </si>
  <si>
    <t>2006-4</t>
  </si>
  <si>
    <t>2006-5</t>
  </si>
  <si>
    <t>2006-6</t>
  </si>
  <si>
    <t>2006-7</t>
  </si>
  <si>
    <t>2006-8</t>
  </si>
  <si>
    <t>2006-9</t>
  </si>
  <si>
    <t>2006-10</t>
  </si>
  <si>
    <t>2006-11</t>
  </si>
  <si>
    <t>2006-12</t>
  </si>
  <si>
    <t>seasonals</t>
  </si>
  <si>
    <t>Air RPM</t>
  </si>
  <si>
    <t>Air RPM (billions)</t>
  </si>
  <si>
    <t>Month</t>
  </si>
  <si>
    <t>Figure 9</t>
  </si>
  <si>
    <t>Air Revenue Passenger Miles (billions)</t>
  </si>
  <si>
    <t>SOURCE: U.S. Department of Transportation, Research and Innovative Technology Administration, Bureau of Transportation Statistics, Office of Airline Information, Air Carrier Traffic Statistics (Monthly T-100).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</si>
</sst>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10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0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Font="1" applyAlignment="1" applyProtection="1">
      <alignment wrapText="1"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1" xfId="0" applyNumberFormat="1" applyBorder="1" applyAlignment="1">
      <alignment/>
    </xf>
    <xf numFmtId="17" fontId="0" fillId="0" borderId="0" xfId="0" applyNumberFormat="1" applyAlignment="1">
      <alignment horizontal="left"/>
    </xf>
    <xf numFmtId="17" fontId="0" fillId="0" borderId="1" xfId="0" applyNumberForma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7" fontId="0" fillId="0" borderId="2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1145"/>
          <c:w val="0.9625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analysis!$C$3</c:f>
              <c:strCache>
                <c:ptCount val="1"/>
                <c:pt idx="0">
                  <c:v>Air RPM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0"/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analysis!$A$4:$A$177</c:f>
              <c:strCache>
                <c:ptCount val="174"/>
                <c:pt idx="0">
                  <c:v>32874</c:v>
                </c:pt>
                <c:pt idx="1">
                  <c:v>32905</c:v>
                </c:pt>
                <c:pt idx="2">
                  <c:v>32933</c:v>
                </c:pt>
                <c:pt idx="3">
                  <c:v>32964</c:v>
                </c:pt>
                <c:pt idx="4">
                  <c:v>32994</c:v>
                </c:pt>
                <c:pt idx="5">
                  <c:v>33025</c:v>
                </c:pt>
                <c:pt idx="6">
                  <c:v>33055</c:v>
                </c:pt>
                <c:pt idx="7">
                  <c:v>33086</c:v>
                </c:pt>
                <c:pt idx="8">
                  <c:v>33117</c:v>
                </c:pt>
                <c:pt idx="9">
                  <c:v>33147</c:v>
                </c:pt>
                <c:pt idx="10">
                  <c:v>33178</c:v>
                </c:pt>
                <c:pt idx="11">
                  <c:v>33208</c:v>
                </c:pt>
                <c:pt idx="12">
                  <c:v>33239</c:v>
                </c:pt>
                <c:pt idx="13">
                  <c:v>33270</c:v>
                </c:pt>
                <c:pt idx="14">
                  <c:v>33298</c:v>
                </c:pt>
                <c:pt idx="15">
                  <c:v>33329</c:v>
                </c:pt>
                <c:pt idx="16">
                  <c:v>33359</c:v>
                </c:pt>
                <c:pt idx="17">
                  <c:v>33390</c:v>
                </c:pt>
                <c:pt idx="18">
                  <c:v>33420</c:v>
                </c:pt>
                <c:pt idx="19">
                  <c:v>33451</c:v>
                </c:pt>
                <c:pt idx="20">
                  <c:v>33482</c:v>
                </c:pt>
                <c:pt idx="21">
                  <c:v>33512</c:v>
                </c:pt>
                <c:pt idx="22">
                  <c:v>33543</c:v>
                </c:pt>
                <c:pt idx="23">
                  <c:v>33573</c:v>
                </c:pt>
                <c:pt idx="24">
                  <c:v>33604</c:v>
                </c:pt>
                <c:pt idx="25">
                  <c:v>33635</c:v>
                </c:pt>
                <c:pt idx="26">
                  <c:v>33664</c:v>
                </c:pt>
                <c:pt idx="27">
                  <c:v>33695</c:v>
                </c:pt>
                <c:pt idx="28">
                  <c:v>33725</c:v>
                </c:pt>
                <c:pt idx="29">
                  <c:v>33756</c:v>
                </c:pt>
                <c:pt idx="30">
                  <c:v>33786</c:v>
                </c:pt>
                <c:pt idx="31">
                  <c:v>33817</c:v>
                </c:pt>
                <c:pt idx="32">
                  <c:v>33848</c:v>
                </c:pt>
                <c:pt idx="33">
                  <c:v>33878</c:v>
                </c:pt>
                <c:pt idx="34">
                  <c:v>33909</c:v>
                </c:pt>
                <c:pt idx="35">
                  <c:v>33939</c:v>
                </c:pt>
                <c:pt idx="36">
                  <c:v>33970</c:v>
                </c:pt>
                <c:pt idx="37">
                  <c:v>34001</c:v>
                </c:pt>
                <c:pt idx="38">
                  <c:v>34029</c:v>
                </c:pt>
                <c:pt idx="39">
                  <c:v>34060</c:v>
                </c:pt>
                <c:pt idx="40">
                  <c:v>34090</c:v>
                </c:pt>
                <c:pt idx="41">
                  <c:v>34121</c:v>
                </c:pt>
                <c:pt idx="42">
                  <c:v>34151</c:v>
                </c:pt>
                <c:pt idx="43">
                  <c:v>34182</c:v>
                </c:pt>
                <c:pt idx="44">
                  <c:v>34213</c:v>
                </c:pt>
                <c:pt idx="45">
                  <c:v>34243</c:v>
                </c:pt>
                <c:pt idx="46">
                  <c:v>34274</c:v>
                </c:pt>
                <c:pt idx="47">
                  <c:v>34304</c:v>
                </c:pt>
                <c:pt idx="48">
                  <c:v>34335</c:v>
                </c:pt>
                <c:pt idx="49">
                  <c:v>34366</c:v>
                </c:pt>
                <c:pt idx="50">
                  <c:v>34394</c:v>
                </c:pt>
                <c:pt idx="51">
                  <c:v>34425</c:v>
                </c:pt>
                <c:pt idx="52">
                  <c:v>34455</c:v>
                </c:pt>
                <c:pt idx="53">
                  <c:v>34486</c:v>
                </c:pt>
                <c:pt idx="54">
                  <c:v>34516</c:v>
                </c:pt>
                <c:pt idx="55">
                  <c:v>34547</c:v>
                </c:pt>
                <c:pt idx="56">
                  <c:v>34578</c:v>
                </c:pt>
                <c:pt idx="57">
                  <c:v>34608</c:v>
                </c:pt>
                <c:pt idx="58">
                  <c:v>34639</c:v>
                </c:pt>
                <c:pt idx="59">
                  <c:v>34669</c:v>
                </c:pt>
                <c:pt idx="60">
                  <c:v>34700</c:v>
                </c:pt>
                <c:pt idx="61">
                  <c:v>34731</c:v>
                </c:pt>
                <c:pt idx="62">
                  <c:v>34759</c:v>
                </c:pt>
                <c:pt idx="63">
                  <c:v>34790</c:v>
                </c:pt>
                <c:pt idx="64">
                  <c:v>34820</c:v>
                </c:pt>
                <c:pt idx="65">
                  <c:v>34851</c:v>
                </c:pt>
                <c:pt idx="66">
                  <c:v>34881</c:v>
                </c:pt>
                <c:pt idx="67">
                  <c:v>34912</c:v>
                </c:pt>
                <c:pt idx="68">
                  <c:v>34943</c:v>
                </c:pt>
                <c:pt idx="69">
                  <c:v>34973</c:v>
                </c:pt>
                <c:pt idx="70">
                  <c:v>35004</c:v>
                </c:pt>
                <c:pt idx="71">
                  <c:v>35034</c:v>
                </c:pt>
                <c:pt idx="72">
                  <c:v>35065</c:v>
                </c:pt>
                <c:pt idx="73">
                  <c:v>35096</c:v>
                </c:pt>
                <c:pt idx="74">
                  <c:v>35125</c:v>
                </c:pt>
                <c:pt idx="75">
                  <c:v>35156</c:v>
                </c:pt>
                <c:pt idx="76">
                  <c:v>35186</c:v>
                </c:pt>
                <c:pt idx="77">
                  <c:v>35217</c:v>
                </c:pt>
                <c:pt idx="78">
                  <c:v>35247</c:v>
                </c:pt>
                <c:pt idx="79">
                  <c:v>35278</c:v>
                </c:pt>
                <c:pt idx="80">
                  <c:v>35309</c:v>
                </c:pt>
                <c:pt idx="81">
                  <c:v>35339</c:v>
                </c:pt>
                <c:pt idx="82">
                  <c:v>35370</c:v>
                </c:pt>
                <c:pt idx="83">
                  <c:v>35400</c:v>
                </c:pt>
                <c:pt idx="84">
                  <c:v>35431</c:v>
                </c:pt>
                <c:pt idx="85">
                  <c:v>35462</c:v>
                </c:pt>
                <c:pt idx="86">
                  <c:v>35490</c:v>
                </c:pt>
                <c:pt idx="87">
                  <c:v>35521</c:v>
                </c:pt>
                <c:pt idx="88">
                  <c:v>35551</c:v>
                </c:pt>
                <c:pt idx="89">
                  <c:v>35582</c:v>
                </c:pt>
                <c:pt idx="90">
                  <c:v>35612</c:v>
                </c:pt>
                <c:pt idx="91">
                  <c:v>35643</c:v>
                </c:pt>
                <c:pt idx="92">
                  <c:v>35674</c:v>
                </c:pt>
                <c:pt idx="93">
                  <c:v>35704</c:v>
                </c:pt>
                <c:pt idx="94">
                  <c:v>35735</c:v>
                </c:pt>
                <c:pt idx="95">
                  <c:v>35765</c:v>
                </c:pt>
                <c:pt idx="96">
                  <c:v>35796</c:v>
                </c:pt>
                <c:pt idx="97">
                  <c:v>35827</c:v>
                </c:pt>
                <c:pt idx="98">
                  <c:v>35855</c:v>
                </c:pt>
                <c:pt idx="99">
                  <c:v>35886</c:v>
                </c:pt>
                <c:pt idx="100">
                  <c:v>35916</c:v>
                </c:pt>
                <c:pt idx="101">
                  <c:v>35947</c:v>
                </c:pt>
                <c:pt idx="102">
                  <c:v>35977</c:v>
                </c:pt>
                <c:pt idx="103">
                  <c:v>36008</c:v>
                </c:pt>
                <c:pt idx="104">
                  <c:v>36039</c:v>
                </c:pt>
                <c:pt idx="105">
                  <c:v>36069</c:v>
                </c:pt>
                <c:pt idx="106">
                  <c:v>36100</c:v>
                </c:pt>
                <c:pt idx="107">
                  <c:v>36130</c:v>
                </c:pt>
                <c:pt idx="108">
                  <c:v>36161</c:v>
                </c:pt>
                <c:pt idx="109">
                  <c:v>36192</c:v>
                </c:pt>
                <c:pt idx="110">
                  <c:v>36220</c:v>
                </c:pt>
                <c:pt idx="111">
                  <c:v>36251</c:v>
                </c:pt>
                <c:pt idx="112">
                  <c:v>36281</c:v>
                </c:pt>
                <c:pt idx="113">
                  <c:v>36312</c:v>
                </c:pt>
                <c:pt idx="114">
                  <c:v>36342</c:v>
                </c:pt>
                <c:pt idx="115">
                  <c:v>36373</c:v>
                </c:pt>
                <c:pt idx="116">
                  <c:v>36404</c:v>
                </c:pt>
                <c:pt idx="117">
                  <c:v>36434</c:v>
                </c:pt>
                <c:pt idx="118">
                  <c:v>36465</c:v>
                </c:pt>
                <c:pt idx="119">
                  <c:v>36495</c:v>
                </c:pt>
                <c:pt idx="120">
                  <c:v>36526</c:v>
                </c:pt>
                <c:pt idx="121">
                  <c:v>36557</c:v>
                </c:pt>
                <c:pt idx="122">
                  <c:v>36586</c:v>
                </c:pt>
                <c:pt idx="123">
                  <c:v>36617</c:v>
                </c:pt>
                <c:pt idx="124">
                  <c:v>36647</c:v>
                </c:pt>
                <c:pt idx="125">
                  <c:v>36678</c:v>
                </c:pt>
                <c:pt idx="126">
                  <c:v>36708</c:v>
                </c:pt>
                <c:pt idx="127">
                  <c:v>36739</c:v>
                </c:pt>
                <c:pt idx="128">
                  <c:v>36770</c:v>
                </c:pt>
                <c:pt idx="129">
                  <c:v>36800</c:v>
                </c:pt>
                <c:pt idx="130">
                  <c:v>36831</c:v>
                </c:pt>
                <c:pt idx="131">
                  <c:v>36861</c:v>
                </c:pt>
                <c:pt idx="132">
                  <c:v>36892</c:v>
                </c:pt>
                <c:pt idx="133">
                  <c:v>36923</c:v>
                </c:pt>
                <c:pt idx="134">
                  <c:v>36951</c:v>
                </c:pt>
                <c:pt idx="135">
                  <c:v>36982</c:v>
                </c:pt>
                <c:pt idx="136">
                  <c:v>37012</c:v>
                </c:pt>
                <c:pt idx="137">
                  <c:v>37043</c:v>
                </c:pt>
                <c:pt idx="138">
                  <c:v>37073</c:v>
                </c:pt>
                <c:pt idx="139">
                  <c:v>37104</c:v>
                </c:pt>
                <c:pt idx="140">
                  <c:v>37135</c:v>
                </c:pt>
                <c:pt idx="141">
                  <c:v>37165</c:v>
                </c:pt>
                <c:pt idx="142">
                  <c:v>37196</c:v>
                </c:pt>
                <c:pt idx="143">
                  <c:v>37226</c:v>
                </c:pt>
                <c:pt idx="144">
                  <c:v>37257</c:v>
                </c:pt>
                <c:pt idx="145">
                  <c:v>37288</c:v>
                </c:pt>
                <c:pt idx="146">
                  <c:v>37316</c:v>
                </c:pt>
                <c:pt idx="147">
                  <c:v>37347</c:v>
                </c:pt>
                <c:pt idx="148">
                  <c:v>37377</c:v>
                </c:pt>
                <c:pt idx="149">
                  <c:v>37408</c:v>
                </c:pt>
                <c:pt idx="150">
                  <c:v>37438</c:v>
                </c:pt>
                <c:pt idx="151">
                  <c:v>37469</c:v>
                </c:pt>
                <c:pt idx="152">
                  <c:v>37500</c:v>
                </c:pt>
                <c:pt idx="153">
                  <c:v>37530</c:v>
                </c:pt>
                <c:pt idx="154">
                  <c:v>37561</c:v>
                </c:pt>
                <c:pt idx="155">
                  <c:v>37591</c:v>
                </c:pt>
                <c:pt idx="156">
                  <c:v>37622</c:v>
                </c:pt>
                <c:pt idx="157">
                  <c:v>37653</c:v>
                </c:pt>
                <c:pt idx="158">
                  <c:v>37681</c:v>
                </c:pt>
                <c:pt idx="159">
                  <c:v>37712</c:v>
                </c:pt>
                <c:pt idx="160">
                  <c:v>37742</c:v>
                </c:pt>
                <c:pt idx="161">
                  <c:v>37773</c:v>
                </c:pt>
                <c:pt idx="162">
                  <c:v>37803</c:v>
                </c:pt>
                <c:pt idx="163">
                  <c:v>37834</c:v>
                </c:pt>
                <c:pt idx="164">
                  <c:v>37865</c:v>
                </c:pt>
                <c:pt idx="165">
                  <c:v>37895</c:v>
                </c:pt>
                <c:pt idx="166">
                  <c:v>37926</c:v>
                </c:pt>
                <c:pt idx="167">
                  <c:v>37956</c:v>
                </c:pt>
                <c:pt idx="168">
                  <c:v>37987</c:v>
                </c:pt>
                <c:pt idx="169">
                  <c:v>38018</c:v>
                </c:pt>
                <c:pt idx="170">
                  <c:v>38047</c:v>
                </c:pt>
                <c:pt idx="171">
                  <c:v>38078</c:v>
                </c:pt>
                <c:pt idx="172">
                  <c:v>38108</c:v>
                </c:pt>
                <c:pt idx="173">
                  <c:v>38139</c:v>
                </c:pt>
              </c:strCache>
            </c:strRef>
          </c:cat>
          <c:val>
            <c:numRef>
              <c:f>analysis!$B$4:$B$207</c:f>
              <c:numCache>
                <c:ptCount val="204"/>
                <c:pt idx="0">
                  <c:v>35.153577</c:v>
                </c:pt>
                <c:pt idx="1">
                  <c:v>32.965187</c:v>
                </c:pt>
                <c:pt idx="2">
                  <c:v>39.993913</c:v>
                </c:pt>
                <c:pt idx="3">
                  <c:v>37.981886</c:v>
                </c:pt>
                <c:pt idx="4">
                  <c:v>38.419672</c:v>
                </c:pt>
                <c:pt idx="5">
                  <c:v>42.819023</c:v>
                </c:pt>
                <c:pt idx="6">
                  <c:v>45.770315</c:v>
                </c:pt>
                <c:pt idx="7">
                  <c:v>48.76367</c:v>
                </c:pt>
                <c:pt idx="8">
                  <c:v>38.173223</c:v>
                </c:pt>
                <c:pt idx="9">
                  <c:v>39.051877</c:v>
                </c:pt>
                <c:pt idx="10">
                  <c:v>35.699216</c:v>
                </c:pt>
                <c:pt idx="11">
                  <c:v>37.444088</c:v>
                </c:pt>
                <c:pt idx="12">
                  <c:v>34.84829</c:v>
                </c:pt>
                <c:pt idx="13">
                  <c:v>29.672427</c:v>
                </c:pt>
                <c:pt idx="14">
                  <c:v>36.202993</c:v>
                </c:pt>
                <c:pt idx="15">
                  <c:v>37.146602</c:v>
                </c:pt>
                <c:pt idx="16">
                  <c:v>38.869421</c:v>
                </c:pt>
                <c:pt idx="17">
                  <c:v>42.19976</c:v>
                </c:pt>
                <c:pt idx="18">
                  <c:v>45.384965</c:v>
                </c:pt>
                <c:pt idx="19">
                  <c:v>48.16455</c:v>
                </c:pt>
                <c:pt idx="20">
                  <c:v>38.481957</c:v>
                </c:pt>
                <c:pt idx="21">
                  <c:v>39.06211</c:v>
                </c:pt>
                <c:pt idx="22">
                  <c:v>34.688141</c:v>
                </c:pt>
                <c:pt idx="23">
                  <c:v>38.575165</c:v>
                </c:pt>
                <c:pt idx="24">
                  <c:v>35.265807</c:v>
                </c:pt>
                <c:pt idx="25">
                  <c:v>33.868884</c:v>
                </c:pt>
                <c:pt idx="26">
                  <c:v>39.724539</c:v>
                </c:pt>
                <c:pt idx="27">
                  <c:v>37.294373</c:v>
                </c:pt>
                <c:pt idx="28">
                  <c:v>39.728367</c:v>
                </c:pt>
                <c:pt idx="29">
                  <c:v>45.75446</c:v>
                </c:pt>
                <c:pt idx="30">
                  <c:v>50.807813</c:v>
                </c:pt>
                <c:pt idx="31">
                  <c:v>53.219046</c:v>
                </c:pt>
                <c:pt idx="32">
                  <c:v>41.564915</c:v>
                </c:pt>
                <c:pt idx="33">
                  <c:v>40.578092</c:v>
                </c:pt>
                <c:pt idx="34">
                  <c:v>36.863415</c:v>
                </c:pt>
                <c:pt idx="35">
                  <c:v>39.045016</c:v>
                </c:pt>
                <c:pt idx="36">
                  <c:v>37.911556</c:v>
                </c:pt>
                <c:pt idx="37">
                  <c:v>34.902869</c:v>
                </c:pt>
                <c:pt idx="38">
                  <c:v>42.058882</c:v>
                </c:pt>
                <c:pt idx="39">
                  <c:v>40.814097</c:v>
                </c:pt>
                <c:pt idx="40">
                  <c:v>42.133943</c:v>
                </c:pt>
                <c:pt idx="41">
                  <c:v>44.679864</c:v>
                </c:pt>
                <c:pt idx="42">
                  <c:v>48.622037</c:v>
                </c:pt>
                <c:pt idx="43">
                  <c:v>50.451675</c:v>
                </c:pt>
                <c:pt idx="44">
                  <c:v>41.677832</c:v>
                </c:pt>
                <c:pt idx="45">
                  <c:v>43.264475</c:v>
                </c:pt>
                <c:pt idx="46">
                  <c:v>38.868799</c:v>
                </c:pt>
                <c:pt idx="47">
                  <c:v>40.610043</c:v>
                </c:pt>
                <c:pt idx="48">
                  <c:v>38.863562</c:v>
                </c:pt>
                <c:pt idx="49">
                  <c:v>36.068535</c:v>
                </c:pt>
                <c:pt idx="50">
                  <c:v>45.433842</c:v>
                </c:pt>
                <c:pt idx="51">
                  <c:v>42.418163</c:v>
                </c:pt>
                <c:pt idx="52">
                  <c:v>44.29721</c:v>
                </c:pt>
                <c:pt idx="53">
                  <c:v>48.169096</c:v>
                </c:pt>
                <c:pt idx="54">
                  <c:v>52.410979</c:v>
                </c:pt>
                <c:pt idx="55">
                  <c:v>53.235052</c:v>
                </c:pt>
                <c:pt idx="56">
                  <c:v>44.677623</c:v>
                </c:pt>
                <c:pt idx="57">
                  <c:v>45.845403</c:v>
                </c:pt>
                <c:pt idx="58">
                  <c:v>42.230318</c:v>
                </c:pt>
                <c:pt idx="59">
                  <c:v>43.868116</c:v>
                </c:pt>
                <c:pt idx="60">
                  <c:v>42.05094</c:v>
                </c:pt>
                <c:pt idx="61">
                  <c:v>38.580784</c:v>
                </c:pt>
                <c:pt idx="62">
                  <c:v>47.390145</c:v>
                </c:pt>
                <c:pt idx="63">
                  <c:v>45.427499</c:v>
                </c:pt>
                <c:pt idx="64">
                  <c:v>45.915722</c:v>
                </c:pt>
                <c:pt idx="65">
                  <c:v>49.992583</c:v>
                </c:pt>
                <c:pt idx="66">
                  <c:v>53.345749</c:v>
                </c:pt>
                <c:pt idx="67">
                  <c:v>54.776466</c:v>
                </c:pt>
                <c:pt idx="68">
                  <c:v>45.589237</c:v>
                </c:pt>
                <c:pt idx="69">
                  <c:v>46.993036</c:v>
                </c:pt>
                <c:pt idx="70">
                  <c:v>43.703386</c:v>
                </c:pt>
                <c:pt idx="71">
                  <c:v>45.015358</c:v>
                </c:pt>
                <c:pt idx="72">
                  <c:v>42.734234</c:v>
                </c:pt>
                <c:pt idx="73">
                  <c:v>43.056589</c:v>
                </c:pt>
                <c:pt idx="74">
                  <c:v>51.64657</c:v>
                </c:pt>
                <c:pt idx="75">
                  <c:v>48.063492</c:v>
                </c:pt>
                <c:pt idx="76">
                  <c:v>49.808809</c:v>
                </c:pt>
                <c:pt idx="77">
                  <c:v>53.774378</c:v>
                </c:pt>
                <c:pt idx="78">
                  <c:v>56.576582</c:v>
                </c:pt>
                <c:pt idx="79">
                  <c:v>58.714135</c:v>
                </c:pt>
                <c:pt idx="80">
                  <c:v>47.857913</c:v>
                </c:pt>
                <c:pt idx="81">
                  <c:v>49.873317</c:v>
                </c:pt>
                <c:pt idx="82">
                  <c:v>44.696485</c:v>
                </c:pt>
                <c:pt idx="83">
                  <c:v>49.361193</c:v>
                </c:pt>
                <c:pt idx="84">
                  <c:v>46.692784</c:v>
                </c:pt>
                <c:pt idx="85">
                  <c:v>43.761932</c:v>
                </c:pt>
                <c:pt idx="86">
                  <c:v>54.755166</c:v>
                </c:pt>
                <c:pt idx="87">
                  <c:v>50.182894</c:v>
                </c:pt>
                <c:pt idx="88">
                  <c:v>51.979543</c:v>
                </c:pt>
                <c:pt idx="89">
                  <c:v>55.462027</c:v>
                </c:pt>
                <c:pt idx="90">
                  <c:v>58.771317</c:v>
                </c:pt>
                <c:pt idx="91">
                  <c:v>60.496856</c:v>
                </c:pt>
                <c:pt idx="92">
                  <c:v>50.076953</c:v>
                </c:pt>
                <c:pt idx="93">
                  <c:v>51.846329</c:v>
                </c:pt>
                <c:pt idx="94">
                  <c:v>47.743798</c:v>
                </c:pt>
                <c:pt idx="95">
                  <c:v>50.414361</c:v>
                </c:pt>
                <c:pt idx="96">
                  <c:v>47.290992</c:v>
                </c:pt>
                <c:pt idx="97">
                  <c:v>44.641209</c:v>
                </c:pt>
                <c:pt idx="98">
                  <c:v>54.453961</c:v>
                </c:pt>
                <c:pt idx="99">
                  <c:v>53.044174</c:v>
                </c:pt>
                <c:pt idx="100">
                  <c:v>54.302581</c:v>
                </c:pt>
                <c:pt idx="101">
                  <c:v>57.335447</c:v>
                </c:pt>
                <c:pt idx="102">
                  <c:v>59.44184</c:v>
                </c:pt>
                <c:pt idx="103">
                  <c:v>60.813085</c:v>
                </c:pt>
                <c:pt idx="104">
                  <c:v>49.560508</c:v>
                </c:pt>
                <c:pt idx="105">
                  <c:v>53.463147</c:v>
                </c:pt>
                <c:pt idx="106">
                  <c:v>49.561082</c:v>
                </c:pt>
                <c:pt idx="107">
                  <c:v>51.024977</c:v>
                </c:pt>
                <c:pt idx="108">
                  <c:v>48.861094</c:v>
                </c:pt>
                <c:pt idx="109">
                  <c:v>46.158194</c:v>
                </c:pt>
                <c:pt idx="110">
                  <c:v>57.761057</c:v>
                </c:pt>
                <c:pt idx="111">
                  <c:v>54.968382</c:v>
                </c:pt>
                <c:pt idx="112">
                  <c:v>55.46996</c:v>
                </c:pt>
                <c:pt idx="113">
                  <c:v>59.918608</c:v>
                </c:pt>
                <c:pt idx="114">
                  <c:v>64.397523</c:v>
                </c:pt>
                <c:pt idx="115">
                  <c:v>63.752132</c:v>
                </c:pt>
                <c:pt idx="116">
                  <c:v>53.733696</c:v>
                </c:pt>
                <c:pt idx="117">
                  <c:v>57.407208</c:v>
                </c:pt>
                <c:pt idx="118">
                  <c:v>53.866781</c:v>
                </c:pt>
                <c:pt idx="119">
                  <c:v>52.331272</c:v>
                </c:pt>
                <c:pt idx="120">
                  <c:v>49.745428</c:v>
                </c:pt>
                <c:pt idx="121">
                  <c:v>49.87691</c:v>
                </c:pt>
                <c:pt idx="122">
                  <c:v>61.378569</c:v>
                </c:pt>
                <c:pt idx="123">
                  <c:v>58.981617</c:v>
                </c:pt>
                <c:pt idx="124">
                  <c:v>61.165486</c:v>
                </c:pt>
                <c:pt idx="125">
                  <c:v>65.524091</c:v>
                </c:pt>
                <c:pt idx="126">
                  <c:v>67.883256</c:v>
                </c:pt>
                <c:pt idx="127">
                  <c:v>66.924512</c:v>
                </c:pt>
                <c:pt idx="128">
                  <c:v>56.441629</c:v>
                </c:pt>
                <c:pt idx="129">
                  <c:v>58.83421</c:v>
                </c:pt>
                <c:pt idx="130">
                  <c:v>56.283261</c:v>
                </c:pt>
                <c:pt idx="131">
                  <c:v>55.38028</c:v>
                </c:pt>
                <c:pt idx="132">
                  <c:v>53.129922</c:v>
                </c:pt>
                <c:pt idx="133">
                  <c:v>49.992995</c:v>
                </c:pt>
                <c:pt idx="134">
                  <c:v>62.323049</c:v>
                </c:pt>
                <c:pt idx="135">
                  <c:v>59.801562</c:v>
                </c:pt>
                <c:pt idx="136">
                  <c:v>60.246477</c:v>
                </c:pt>
                <c:pt idx="137">
                  <c:v>64.987625</c:v>
                </c:pt>
                <c:pt idx="138">
                  <c:v>68.57341</c:v>
                </c:pt>
                <c:pt idx="139">
                  <c:v>69.003617</c:v>
                </c:pt>
                <c:pt idx="140">
                  <c:v>39.106905</c:v>
                </c:pt>
                <c:pt idx="141">
                  <c:v>44.271037</c:v>
                </c:pt>
                <c:pt idx="142">
                  <c:v>45.245063</c:v>
                </c:pt>
                <c:pt idx="143">
                  <c:v>48.167518</c:v>
                </c:pt>
                <c:pt idx="144">
                  <c:v>46.587818</c:v>
                </c:pt>
                <c:pt idx="145">
                  <c:v>45.157533</c:v>
                </c:pt>
                <c:pt idx="146">
                  <c:v>57.423155</c:v>
                </c:pt>
                <c:pt idx="147">
                  <c:v>53.013066</c:v>
                </c:pt>
                <c:pt idx="148">
                  <c:v>55.66357</c:v>
                </c:pt>
                <c:pt idx="149">
                  <c:v>60.22415</c:v>
                </c:pt>
                <c:pt idx="150">
                  <c:v>62.57011</c:v>
                </c:pt>
                <c:pt idx="151">
                  <c:v>62.881793</c:v>
                </c:pt>
                <c:pt idx="152">
                  <c:v>48.925997</c:v>
                </c:pt>
                <c:pt idx="153">
                  <c:v>52.779975</c:v>
                </c:pt>
                <c:pt idx="154">
                  <c:v>48.902677</c:v>
                </c:pt>
                <c:pt idx="155">
                  <c:v>55.355434</c:v>
                </c:pt>
                <c:pt idx="156">
                  <c:v>50.6027</c:v>
                </c:pt>
                <c:pt idx="157">
                  <c:v>46.455943</c:v>
                </c:pt>
                <c:pt idx="158">
                  <c:v>56.033121</c:v>
                </c:pt>
                <c:pt idx="159">
                  <c:v>51.146721</c:v>
                </c:pt>
                <c:pt idx="160">
                  <c:v>53.591384</c:v>
                </c:pt>
                <c:pt idx="161">
                  <c:v>59.426357</c:v>
                </c:pt>
                <c:pt idx="162">
                  <c:v>65.041408</c:v>
                </c:pt>
                <c:pt idx="163">
                  <c:v>64.095456</c:v>
                </c:pt>
                <c:pt idx="164">
                  <c:v>51.347366</c:v>
                </c:pt>
                <c:pt idx="165">
                  <c:v>55.810667</c:v>
                </c:pt>
                <c:pt idx="166">
                  <c:v>53.249129</c:v>
                </c:pt>
                <c:pt idx="167">
                  <c:v>57.795908</c:v>
                </c:pt>
                <c:pt idx="168">
                  <c:v>53.447972</c:v>
                </c:pt>
                <c:pt idx="169">
                  <c:v>52.608801</c:v>
                </c:pt>
                <c:pt idx="170">
                  <c:v>63.600019</c:v>
                </c:pt>
                <c:pt idx="171">
                  <c:v>61.88772</c:v>
                </c:pt>
                <c:pt idx="172">
                  <c:v>62.07429913</c:v>
                </c:pt>
                <c:pt idx="173">
                  <c:v>67.83347626000001</c:v>
                </c:pt>
              </c:numCache>
            </c:numRef>
          </c:val>
          <c:smooth val="0"/>
        </c:ser>
        <c:axId val="56877127"/>
        <c:axId val="42132096"/>
      </c:lineChart>
      <c:dateAx>
        <c:axId val="5687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32096"/>
        <c:crosses val="autoZero"/>
        <c:auto val="0"/>
        <c:majorUnit val="2"/>
        <c:majorTimeUnit val="years"/>
        <c:minorUnit val="3"/>
        <c:minorTimeUnit val="months"/>
        <c:noMultiLvlLbl val="0"/>
      </c:dateAx>
      <c:valAx>
        <c:axId val="421320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(billions)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8771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0.79375</cdr:x>
      <cdr:y>0.134</cdr:y>
    </cdr:from>
    <cdr:to>
      <cdr:x>0.79375</cdr:x>
      <cdr:y>0.91575</cdr:y>
    </cdr:to>
    <cdr:sp>
      <cdr:nvSpPr>
        <cdr:cNvPr id="1" name="Line 1"/>
        <cdr:cNvSpPr>
          <a:spLocks/>
        </cdr:cNvSpPr>
      </cdr:nvSpPr>
      <cdr:spPr>
        <a:xfrm flipV="1">
          <a:off x="6886575" y="790575"/>
          <a:ext cx="0" cy="463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5"/>
  <sheetViews>
    <sheetView workbookViewId="0" topLeftCell="E58">
      <selection activeCell="M71" sqref="M71"/>
    </sheetView>
  </sheetViews>
  <sheetFormatPr defaultColWidth="9.140625" defaultRowHeight="12.75"/>
  <cols>
    <col min="2" max="2" width="11.28125" style="3" customWidth="1"/>
    <col min="11" max="11" width="16.140625" style="0" customWidth="1"/>
    <col min="13" max="13" width="9.140625" style="7" customWidth="1"/>
  </cols>
  <sheetData>
    <row r="1" spans="2:13" ht="12.75">
      <c r="B1" s="5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M1" s="6" t="s">
        <v>215</v>
      </c>
    </row>
    <row r="2" spans="1:12" ht="12.75">
      <c r="A2" s="1" t="s">
        <v>10</v>
      </c>
      <c r="B2" s="3">
        <v>35153577</v>
      </c>
      <c r="C2" s="1">
        <v>39532063.73585456</v>
      </c>
      <c r="D2" s="1">
        <v>-4471890.748590775</v>
      </c>
      <c r="E2" s="1">
        <v>93404.01273621748</v>
      </c>
      <c r="F2" s="1" t="s">
        <v>11</v>
      </c>
      <c r="G2" s="1">
        <v>0.4690530888174662</v>
      </c>
      <c r="H2" s="1">
        <v>-6.290833090127223E-15</v>
      </c>
      <c r="I2" s="1" t="s">
        <v>11</v>
      </c>
      <c r="J2" s="1" t="s">
        <v>11</v>
      </c>
      <c r="K2" s="1" t="s">
        <v>11</v>
      </c>
      <c r="L2" s="2">
        <v>32874</v>
      </c>
    </row>
    <row r="3" spans="1:12" ht="12.75">
      <c r="A3" s="1" t="s">
        <v>12</v>
      </c>
      <c r="B3" s="3">
        <v>32965187</v>
      </c>
      <c r="C3" s="1">
        <v>39530215.12210302</v>
      </c>
      <c r="D3" s="1">
        <v>-6576858.434079322</v>
      </c>
      <c r="E3" s="1">
        <v>11830.311976301553</v>
      </c>
      <c r="F3" s="1" t="s">
        <v>11</v>
      </c>
      <c r="G3" s="1">
        <v>0.050943678628890425</v>
      </c>
      <c r="H3" s="1">
        <v>-0.5229461753781847</v>
      </c>
      <c r="I3" s="1" t="s">
        <v>11</v>
      </c>
      <c r="J3" s="1" t="s">
        <v>11</v>
      </c>
      <c r="K3" s="1" t="s">
        <v>11</v>
      </c>
      <c r="L3" s="2">
        <v>32905</v>
      </c>
    </row>
    <row r="4" spans="1:12" ht="12.75">
      <c r="A4" s="1" t="s">
        <v>13</v>
      </c>
      <c r="B4" s="3">
        <v>39993913</v>
      </c>
      <c r="C4" s="1">
        <v>39511247.608731285</v>
      </c>
      <c r="D4" s="1">
        <v>233511.2980847698</v>
      </c>
      <c r="E4" s="1">
        <v>249154.09318395372</v>
      </c>
      <c r="F4" s="1" t="s">
        <v>11</v>
      </c>
      <c r="G4" s="1">
        <v>1.1101456154756861</v>
      </c>
      <c r="H4" s="1">
        <v>-0.5356831152870548</v>
      </c>
      <c r="I4" s="1" t="s">
        <v>11</v>
      </c>
      <c r="J4" s="1" t="s">
        <v>11</v>
      </c>
      <c r="K4" s="1" t="s">
        <v>11</v>
      </c>
      <c r="L4" s="2">
        <v>32933</v>
      </c>
    </row>
    <row r="5" spans="1:12" ht="12.75">
      <c r="A5" s="1" t="s">
        <v>14</v>
      </c>
      <c r="B5" s="3">
        <v>37981886</v>
      </c>
      <c r="C5" s="1">
        <v>39131744.89394456</v>
      </c>
      <c r="D5" s="1">
        <v>-1073501.9495219619</v>
      </c>
      <c r="E5" s="1">
        <v>-76356.94442260041</v>
      </c>
      <c r="F5" s="1" t="s">
        <v>11</v>
      </c>
      <c r="G5" s="1">
        <v>-0.3382154211546179</v>
      </c>
      <c r="H5" s="1">
        <v>-1.7489699851778329</v>
      </c>
      <c r="I5" s="1" t="s">
        <v>11</v>
      </c>
      <c r="J5" s="1" t="s">
        <v>11</v>
      </c>
      <c r="K5" s="1" t="s">
        <v>11</v>
      </c>
      <c r="L5" s="2">
        <v>32964</v>
      </c>
    </row>
    <row r="6" spans="1:12" ht="12.75">
      <c r="A6" s="1" t="s">
        <v>15</v>
      </c>
      <c r="B6" s="3">
        <v>38419672</v>
      </c>
      <c r="C6" s="1">
        <v>38862733.50597104</v>
      </c>
      <c r="D6" s="1">
        <v>-130413.19187059673</v>
      </c>
      <c r="E6" s="1">
        <v>-312648.3141004496</v>
      </c>
      <c r="F6" s="1" t="s">
        <v>11</v>
      </c>
      <c r="G6" s="1">
        <v>-1.3951442404166</v>
      </c>
      <c r="H6" s="1">
        <v>-1.3571902236986952</v>
      </c>
      <c r="I6" s="1" t="s">
        <v>11</v>
      </c>
      <c r="J6" s="1" t="s">
        <v>11</v>
      </c>
      <c r="K6" s="1" t="s">
        <v>11</v>
      </c>
      <c r="L6" s="2">
        <v>32994</v>
      </c>
    </row>
    <row r="7" spans="1:12" ht="12.75">
      <c r="A7" s="1" t="s">
        <v>16</v>
      </c>
      <c r="B7" s="3">
        <v>42819023</v>
      </c>
      <c r="C7" s="1">
        <v>39046135.80888172</v>
      </c>
      <c r="D7" s="1">
        <v>3668568.889453106</v>
      </c>
      <c r="E7" s="1">
        <v>104318.30166516358</v>
      </c>
      <c r="F7" s="1" t="s">
        <v>11</v>
      </c>
      <c r="G7" s="1">
        <v>0.4660707552267375</v>
      </c>
      <c r="H7" s="1">
        <v>0.17155660742847234</v>
      </c>
      <c r="I7" s="1" t="s">
        <v>11</v>
      </c>
      <c r="J7" s="1" t="s">
        <v>11</v>
      </c>
      <c r="K7" s="1" t="s">
        <v>11</v>
      </c>
      <c r="L7" s="2">
        <v>33025</v>
      </c>
    </row>
    <row r="8" spans="1:12" ht="12.75">
      <c r="A8" s="1" t="s">
        <v>17</v>
      </c>
      <c r="B8" s="3">
        <v>45770315</v>
      </c>
      <c r="C8" s="1">
        <v>39078585.66537063</v>
      </c>
      <c r="D8" s="1">
        <v>6783695.739969235</v>
      </c>
      <c r="E8" s="1">
        <v>-91966.4053398647</v>
      </c>
      <c r="F8" s="1" t="s">
        <v>11</v>
      </c>
      <c r="G8" s="1">
        <v>-0.4105419064938408</v>
      </c>
      <c r="H8" s="1">
        <v>-0.3387469132954881</v>
      </c>
      <c r="I8" s="1" t="s">
        <v>11</v>
      </c>
      <c r="J8" s="1" t="s">
        <v>11</v>
      </c>
      <c r="K8" s="1" t="s">
        <v>11</v>
      </c>
      <c r="L8" s="2">
        <v>33055</v>
      </c>
    </row>
    <row r="9" spans="1:12" ht="12.75">
      <c r="A9" s="1" t="s">
        <v>18</v>
      </c>
      <c r="B9" s="3">
        <v>48763670</v>
      </c>
      <c r="C9" s="1">
        <v>39244114.31678882</v>
      </c>
      <c r="D9" s="1">
        <v>9460417.957709381</v>
      </c>
      <c r="E9" s="1">
        <v>59137.72550178801</v>
      </c>
      <c r="F9" s="1" t="s">
        <v>11</v>
      </c>
      <c r="G9" s="1">
        <v>0.26374502254894466</v>
      </c>
      <c r="H9" s="1">
        <v>0.10808977369515889</v>
      </c>
      <c r="I9" s="1" t="s">
        <v>11</v>
      </c>
      <c r="J9" s="1" t="s">
        <v>11</v>
      </c>
      <c r="K9" s="1" t="s">
        <v>11</v>
      </c>
      <c r="L9" s="2">
        <v>33086</v>
      </c>
    </row>
    <row r="10" spans="1:12" ht="12.75">
      <c r="A10" s="1" t="s">
        <v>19</v>
      </c>
      <c r="B10" s="3">
        <v>38173223</v>
      </c>
      <c r="C10" s="1">
        <v>39324068.48896589</v>
      </c>
      <c r="D10" s="1">
        <v>-1067246.7485778204</v>
      </c>
      <c r="E10" s="1">
        <v>-83598.74038808468</v>
      </c>
      <c r="F10" s="1" t="s">
        <v>11</v>
      </c>
      <c r="G10" s="1">
        <v>-0.374023750891389</v>
      </c>
      <c r="H10" s="1">
        <v>-0.17805160509505336</v>
      </c>
      <c r="I10" s="1" t="s">
        <v>11</v>
      </c>
      <c r="J10" s="1" t="s">
        <v>11</v>
      </c>
      <c r="K10" s="1" t="s">
        <v>11</v>
      </c>
      <c r="L10" s="2">
        <v>33117</v>
      </c>
    </row>
    <row r="11" spans="1:12" ht="12.75">
      <c r="A11" s="1" t="s">
        <v>20</v>
      </c>
      <c r="B11" s="3">
        <v>39051877</v>
      </c>
      <c r="C11" s="1">
        <v>39524993.134951726</v>
      </c>
      <c r="D11" s="1">
        <v>-463929.2007026282</v>
      </c>
      <c r="E11" s="1">
        <v>-9186.934249110225</v>
      </c>
      <c r="F11" s="1" t="s">
        <v>11</v>
      </c>
      <c r="G11" s="1">
        <v>-0.041210705543258994</v>
      </c>
      <c r="H11" s="1">
        <v>0.22548606787279507</v>
      </c>
      <c r="I11" s="1" t="s">
        <v>11</v>
      </c>
      <c r="J11" s="1" t="s">
        <v>11</v>
      </c>
      <c r="K11" s="1" t="s">
        <v>11</v>
      </c>
      <c r="L11" s="2">
        <v>33147</v>
      </c>
    </row>
    <row r="12" spans="1:12" ht="12.75">
      <c r="A12" s="1" t="s">
        <v>21</v>
      </c>
      <c r="B12" s="3">
        <v>35699216</v>
      </c>
      <c r="C12" s="1">
        <v>39739211.61507676</v>
      </c>
      <c r="D12" s="1">
        <v>-4322282.242860884</v>
      </c>
      <c r="E12" s="1">
        <v>282286.6277841224</v>
      </c>
      <c r="F12" s="1" t="s">
        <v>11</v>
      </c>
      <c r="G12" s="1">
        <v>1.2776064560702287</v>
      </c>
      <c r="H12" s="1">
        <v>0.26970435778736535</v>
      </c>
      <c r="I12" s="1" t="s">
        <v>11</v>
      </c>
      <c r="J12" s="1" t="s">
        <v>11</v>
      </c>
      <c r="K12" s="1" t="s">
        <v>11</v>
      </c>
      <c r="L12" s="2">
        <v>33178</v>
      </c>
    </row>
    <row r="13" spans="1:12" ht="12.75">
      <c r="A13" s="1" t="s">
        <v>22</v>
      </c>
      <c r="B13" s="3">
        <v>37444088</v>
      </c>
      <c r="C13" s="1">
        <v>39544950.889003225</v>
      </c>
      <c r="D13" s="1">
        <v>-1983054.6970926314</v>
      </c>
      <c r="E13" s="1">
        <v>-117808.19191061388</v>
      </c>
      <c r="F13" s="1" t="s">
        <v>11</v>
      </c>
      <c r="G13" s="1">
        <v>-0.5623670341325687</v>
      </c>
      <c r="H13" s="1">
        <v>-1.1170752493494318</v>
      </c>
      <c r="I13" s="1" t="s">
        <v>11</v>
      </c>
      <c r="J13" s="1" t="s">
        <v>11</v>
      </c>
      <c r="K13" s="1" t="s">
        <v>11</v>
      </c>
      <c r="L13" s="2">
        <v>33208</v>
      </c>
    </row>
    <row r="14" spans="1:12" ht="12.75">
      <c r="A14" s="1" t="s">
        <v>23</v>
      </c>
      <c r="B14" s="3">
        <v>34848290</v>
      </c>
      <c r="C14" s="1">
        <v>39521162.98019731</v>
      </c>
      <c r="D14" s="1">
        <v>-4564307.437760506</v>
      </c>
      <c r="E14" s="1">
        <v>-108565.54243682662</v>
      </c>
      <c r="F14" s="1" t="s">
        <v>11</v>
      </c>
      <c r="G14" s="1">
        <v>-0.581882210652172</v>
      </c>
      <c r="H14" s="1">
        <v>-0.581882210652167</v>
      </c>
      <c r="I14" s="1" t="s">
        <v>11</v>
      </c>
      <c r="J14" s="1" t="s">
        <v>11</v>
      </c>
      <c r="K14" s="1" t="s">
        <v>11</v>
      </c>
      <c r="L14" s="2">
        <v>33239</v>
      </c>
    </row>
    <row r="15" spans="1:12" ht="12.75">
      <c r="A15" s="1" t="s">
        <v>24</v>
      </c>
      <c r="B15" s="3">
        <v>29672427</v>
      </c>
      <c r="C15" s="1">
        <v>36393795.941990234</v>
      </c>
      <c r="D15" s="1">
        <v>-6578699.634882539</v>
      </c>
      <c r="E15" s="1">
        <v>-142669.30710772102</v>
      </c>
      <c r="F15" s="1">
        <v>0.2022202298565706</v>
      </c>
      <c r="G15" s="1">
        <v>-0.717683972388757</v>
      </c>
      <c r="H15" s="1">
        <v>2.879318399168859E-15</v>
      </c>
      <c r="I15" s="1" t="s">
        <v>11</v>
      </c>
      <c r="J15" s="1" t="s">
        <v>11</v>
      </c>
      <c r="K15" s="1" t="s">
        <v>11</v>
      </c>
      <c r="L15" s="2">
        <v>33270</v>
      </c>
    </row>
    <row r="16" spans="1:12" ht="12.75">
      <c r="A16" s="1" t="s">
        <v>25</v>
      </c>
      <c r="B16" s="3">
        <v>36202993</v>
      </c>
      <c r="C16" s="1">
        <v>36733554.166123554</v>
      </c>
      <c r="D16" s="1">
        <v>-23836.623367304564</v>
      </c>
      <c r="E16" s="1">
        <v>-506724.5427562719</v>
      </c>
      <c r="F16" s="1">
        <v>-0.31708129357467896</v>
      </c>
      <c r="G16" s="1">
        <v>-2.2057536147432444</v>
      </c>
      <c r="H16" s="1">
        <v>0.7176839723887617</v>
      </c>
      <c r="I16" s="1" t="s">
        <v>11</v>
      </c>
      <c r="J16" s="1" t="s">
        <v>11</v>
      </c>
      <c r="K16" s="1" t="s">
        <v>11</v>
      </c>
      <c r="L16" s="2">
        <v>33298</v>
      </c>
    </row>
    <row r="17" spans="1:12" ht="12.75">
      <c r="A17" s="1" t="s">
        <v>26</v>
      </c>
      <c r="B17" s="3">
        <v>37146602</v>
      </c>
      <c r="C17" s="1">
        <v>37806561.57251961</v>
      </c>
      <c r="D17" s="1">
        <v>-996477.8581375603</v>
      </c>
      <c r="E17" s="1">
        <v>336518.2856179237</v>
      </c>
      <c r="F17" s="1">
        <v>2.2264232518644635</v>
      </c>
      <c r="G17" s="1">
        <v>1.4325015677420483</v>
      </c>
      <c r="H17" s="1">
        <v>3.007622308515583</v>
      </c>
      <c r="I17" s="1" t="s">
        <v>11</v>
      </c>
      <c r="J17" s="1" t="s">
        <v>11</v>
      </c>
      <c r="K17" s="1" t="s">
        <v>11</v>
      </c>
      <c r="L17" s="2">
        <v>33329</v>
      </c>
    </row>
    <row r="18" spans="1:12" ht="12.75">
      <c r="A18" s="1" t="s">
        <v>27</v>
      </c>
      <c r="B18" s="3">
        <v>38869421</v>
      </c>
      <c r="C18" s="1">
        <v>38392614.55511053</v>
      </c>
      <c r="D18" s="1">
        <v>196879.39626178076</v>
      </c>
      <c r="E18" s="1">
        <v>279927.04862766137</v>
      </c>
      <c r="F18" s="1">
        <v>1.9583367202433581</v>
      </c>
      <c r="G18" s="1">
        <v>1.2039335030252765</v>
      </c>
      <c r="H18" s="1">
        <v>1.434980119592611</v>
      </c>
      <c r="I18" s="1" t="s">
        <v>11</v>
      </c>
      <c r="J18" s="1" t="s">
        <v>11</v>
      </c>
      <c r="K18" s="1" t="s">
        <v>11</v>
      </c>
      <c r="L18" s="2">
        <v>33359</v>
      </c>
    </row>
    <row r="19" spans="1:12" ht="12.75">
      <c r="A19" s="1" t="s">
        <v>28</v>
      </c>
      <c r="B19" s="3">
        <v>42199760</v>
      </c>
      <c r="C19" s="1">
        <v>38573602.72994024</v>
      </c>
      <c r="D19" s="1">
        <v>3542638.451291287</v>
      </c>
      <c r="E19" s="1">
        <v>83518.8187684399</v>
      </c>
      <c r="F19" s="1">
        <v>-0.12307531658179674</v>
      </c>
      <c r="G19" s="1">
        <v>0.3589329689327955</v>
      </c>
      <c r="H19" s="1">
        <v>0.15473053347139973</v>
      </c>
      <c r="I19" s="1" t="s">
        <v>11</v>
      </c>
      <c r="J19" s="1" t="s">
        <v>11</v>
      </c>
      <c r="K19" s="1" t="s">
        <v>11</v>
      </c>
      <c r="L19" s="2">
        <v>33390</v>
      </c>
    </row>
    <row r="20" spans="1:12" ht="12.75">
      <c r="A20" s="1" t="s">
        <v>29</v>
      </c>
      <c r="B20" s="3">
        <v>45384965</v>
      </c>
      <c r="C20" s="1">
        <v>38633736.08050508</v>
      </c>
      <c r="D20" s="1">
        <v>6887955.565919216</v>
      </c>
      <c r="E20" s="1">
        <v>-136726.64642432114</v>
      </c>
      <c r="F20" s="1">
        <v>0.15129704453578327</v>
      </c>
      <c r="G20" s="1">
        <v>-0.5802838465846282</v>
      </c>
      <c r="H20" s="1">
        <v>-0.23094901151191183</v>
      </c>
      <c r="I20" s="1" t="s">
        <v>11</v>
      </c>
      <c r="J20" s="1" t="s">
        <v>11</v>
      </c>
      <c r="K20" s="1" t="s">
        <v>11</v>
      </c>
      <c r="L20" s="2">
        <v>33420</v>
      </c>
    </row>
    <row r="21" spans="1:12" ht="12.75">
      <c r="A21" s="1" t="s">
        <v>30</v>
      </c>
      <c r="B21" s="3">
        <v>48164550</v>
      </c>
      <c r="C21" s="1">
        <v>38891717.952751614</v>
      </c>
      <c r="D21" s="1">
        <v>9374201.597109752</v>
      </c>
      <c r="E21" s="1">
        <v>-101369.54986139586</v>
      </c>
      <c r="F21" s="1">
        <v>-0.11803236609801238</v>
      </c>
      <c r="G21" s="1">
        <v>-0.4296266719292453</v>
      </c>
      <c r="H21" s="1">
        <v>0.3925791542968721</v>
      </c>
      <c r="I21" s="1" t="s">
        <v>11</v>
      </c>
      <c r="J21" s="1" t="s">
        <v>11</v>
      </c>
      <c r="K21" s="1" t="s">
        <v>11</v>
      </c>
      <c r="L21" s="2">
        <v>33451</v>
      </c>
    </row>
    <row r="22" spans="1:12" ht="12.75">
      <c r="A22" s="1" t="s">
        <v>31</v>
      </c>
      <c r="B22" s="3">
        <v>38481957</v>
      </c>
      <c r="C22" s="1">
        <v>39296385.31833917</v>
      </c>
      <c r="D22" s="1">
        <v>-967952.4612765103</v>
      </c>
      <c r="E22" s="1">
        <v>153524.14293730241</v>
      </c>
      <c r="F22" s="1">
        <v>0.681731494053792</v>
      </c>
      <c r="G22" s="1">
        <v>0.6505828630768606</v>
      </c>
      <c r="H22" s="1">
        <v>0.8546758998380722</v>
      </c>
      <c r="I22" s="1" t="s">
        <v>11</v>
      </c>
      <c r="J22" s="1" t="s">
        <v>11</v>
      </c>
      <c r="K22" s="1" t="s">
        <v>11</v>
      </c>
      <c r="L22" s="2">
        <v>33482</v>
      </c>
    </row>
    <row r="23" spans="1:12" ht="12.75">
      <c r="A23" s="1" t="s">
        <v>32</v>
      </c>
      <c r="B23" s="3">
        <v>39062110</v>
      </c>
      <c r="C23" s="1">
        <v>39478897.56261753</v>
      </c>
      <c r="D23" s="1">
        <v>-483597.9194625096</v>
      </c>
      <c r="E23" s="1">
        <v>66810.35684495025</v>
      </c>
      <c r="F23" s="1">
        <v>0.0426081981850034</v>
      </c>
      <c r="G23" s="1">
        <v>0.2831211617438839</v>
      </c>
      <c r="H23" s="1">
        <v>0.15494914363763293</v>
      </c>
      <c r="I23" s="1" t="s">
        <v>11</v>
      </c>
      <c r="J23" s="1" t="s">
        <v>11</v>
      </c>
      <c r="K23" s="1" t="s">
        <v>11</v>
      </c>
      <c r="L23" s="2">
        <v>33512</v>
      </c>
    </row>
    <row r="24" spans="1:12" ht="12.75">
      <c r="A24" s="1" t="s">
        <v>33</v>
      </c>
      <c r="B24" s="3">
        <v>34688141</v>
      </c>
      <c r="C24" s="1">
        <v>39564732.74590972</v>
      </c>
      <c r="D24" s="1">
        <v>-4600786.217760079</v>
      </c>
      <c r="E24" s="1">
        <v>-275805.5281496887</v>
      </c>
      <c r="F24" s="1">
        <v>-0.8209939565359796</v>
      </c>
      <c r="G24" s="1">
        <v>-1.1689767147540815</v>
      </c>
      <c r="H24" s="1">
        <v>-0.149516876389911</v>
      </c>
      <c r="I24" s="1" t="s">
        <v>11</v>
      </c>
      <c r="J24" s="1" t="s">
        <v>11</v>
      </c>
      <c r="K24" s="1" t="s">
        <v>11</v>
      </c>
      <c r="L24" s="2">
        <v>33543</v>
      </c>
    </row>
    <row r="25" spans="1:12" ht="12.75">
      <c r="A25" s="1" t="s">
        <v>34</v>
      </c>
      <c r="B25" s="3">
        <v>38575165</v>
      </c>
      <c r="C25" s="1">
        <v>40049668.74417186</v>
      </c>
      <c r="D25" s="1">
        <v>-1898924.1562464212</v>
      </c>
      <c r="E25" s="1">
        <v>424420.41207451554</v>
      </c>
      <c r="F25" s="1">
        <v>1.3979884249051995</v>
      </c>
      <c r="G25" s="1">
        <v>1.8034004540163064</v>
      </c>
      <c r="H25" s="1">
        <v>1.1068954204525188</v>
      </c>
      <c r="I25" s="1" t="s">
        <v>11</v>
      </c>
      <c r="J25" s="1" t="s">
        <v>11</v>
      </c>
      <c r="K25" s="1" t="s">
        <v>11</v>
      </c>
      <c r="L25" s="2">
        <v>33573</v>
      </c>
    </row>
    <row r="26" spans="1:12" ht="12.75">
      <c r="A26" s="1" t="s">
        <v>35</v>
      </c>
      <c r="B26" s="3">
        <v>35265807</v>
      </c>
      <c r="C26" s="1">
        <v>39920452.68578309</v>
      </c>
      <c r="D26" s="1">
        <v>-4522199.494806202</v>
      </c>
      <c r="E26" s="1">
        <v>-132446.19097694108</v>
      </c>
      <c r="F26" s="1">
        <v>-0.05444154621665633</v>
      </c>
      <c r="G26" s="1">
        <v>-0.5591947680482512</v>
      </c>
      <c r="H26" s="1">
        <v>-0.8290536966969055</v>
      </c>
      <c r="I26" s="1" t="s">
        <v>11</v>
      </c>
      <c r="J26" s="1" t="s">
        <v>11</v>
      </c>
      <c r="K26" s="1" t="s">
        <v>11</v>
      </c>
      <c r="L26" s="2">
        <v>33604</v>
      </c>
    </row>
    <row r="27" spans="1:12" ht="12.75">
      <c r="A27" s="1" t="s">
        <v>36</v>
      </c>
      <c r="B27" s="3">
        <v>33868884</v>
      </c>
      <c r="C27" s="1">
        <v>39982891.17149713</v>
      </c>
      <c r="D27" s="1">
        <v>-6498530.528220077</v>
      </c>
      <c r="E27" s="1">
        <v>384523.35672290286</v>
      </c>
      <c r="F27" s="1">
        <v>0.48377766489149515</v>
      </c>
      <c r="G27" s="1">
        <v>1.6213004872645822</v>
      </c>
      <c r="H27" s="1">
        <v>-0.22691308462583357</v>
      </c>
      <c r="I27" s="1" t="s">
        <v>11</v>
      </c>
      <c r="J27" s="1" t="s">
        <v>11</v>
      </c>
      <c r="K27" s="1" t="s">
        <v>11</v>
      </c>
      <c r="L27" s="2">
        <v>33635</v>
      </c>
    </row>
    <row r="28" spans="1:12" ht="12.75">
      <c r="A28" s="1" t="s">
        <v>37</v>
      </c>
      <c r="B28" s="3">
        <v>39724539</v>
      </c>
      <c r="C28" s="1">
        <v>39488910.1174266</v>
      </c>
      <c r="D28" s="1">
        <v>297112.7491414376</v>
      </c>
      <c r="E28" s="1">
        <v>-61483.86656808095</v>
      </c>
      <c r="F28" s="1">
        <v>-0.4164911649051717</v>
      </c>
      <c r="G28" s="1">
        <v>-0.2560106642088392</v>
      </c>
      <c r="H28" s="1">
        <v>-1.9508223021230897</v>
      </c>
      <c r="I28" s="1" t="s">
        <v>11</v>
      </c>
      <c r="J28" s="1" t="s">
        <v>11</v>
      </c>
      <c r="K28" s="1" t="s">
        <v>11</v>
      </c>
      <c r="L28" s="2">
        <v>33664</v>
      </c>
    </row>
    <row r="29" spans="1:12" ht="12.75">
      <c r="A29" s="1" t="s">
        <v>38</v>
      </c>
      <c r="B29" s="3">
        <v>37294373</v>
      </c>
      <c r="C29" s="1">
        <v>39083898.49562033</v>
      </c>
      <c r="D29" s="1">
        <v>-1334147.1510052928</v>
      </c>
      <c r="E29" s="1">
        <v>-455378.34461509046</v>
      </c>
      <c r="F29" s="1">
        <v>-2.1384921556681453</v>
      </c>
      <c r="G29" s="1">
        <v>-1.9401101931800082</v>
      </c>
      <c r="H29" s="1">
        <v>-1.688495185525012</v>
      </c>
      <c r="I29" s="1" t="s">
        <v>11</v>
      </c>
      <c r="J29" s="1" t="s">
        <v>11</v>
      </c>
      <c r="K29" s="1" t="s">
        <v>11</v>
      </c>
      <c r="L29" s="2">
        <v>33695</v>
      </c>
    </row>
    <row r="30" spans="1:12" ht="12.75">
      <c r="A30" s="1" t="s">
        <v>39</v>
      </c>
      <c r="B30" s="3">
        <v>39728367</v>
      </c>
      <c r="C30" s="1">
        <v>39337836.205521844</v>
      </c>
      <c r="D30" s="1">
        <v>307169.23961229244</v>
      </c>
      <c r="E30" s="1">
        <v>83361.55486581613</v>
      </c>
      <c r="F30" s="1">
        <v>0.24183275188385794</v>
      </c>
      <c r="G30" s="1">
        <v>0.4104360418260761</v>
      </c>
      <c r="H30" s="1">
        <v>0.41043604182607435</v>
      </c>
      <c r="I30" s="1" t="s">
        <v>11</v>
      </c>
      <c r="J30" s="1" t="s">
        <v>11</v>
      </c>
      <c r="K30" s="1" t="s">
        <v>11</v>
      </c>
      <c r="L30" s="2">
        <v>33725</v>
      </c>
    </row>
    <row r="31" spans="1:12" ht="12.75">
      <c r="A31" s="1" t="s">
        <v>40</v>
      </c>
      <c r="B31" s="3">
        <v>45754460</v>
      </c>
      <c r="C31" s="1">
        <v>42747687.75982653</v>
      </c>
      <c r="D31" s="1">
        <v>3272311.6933874087</v>
      </c>
      <c r="E31" s="1">
        <v>-265539.45321400533</v>
      </c>
      <c r="F31" s="1">
        <v>-0.7080608173287638</v>
      </c>
      <c r="G31" s="1">
        <v>-1.307472283335826</v>
      </c>
      <c r="H31" s="1">
        <v>-1.12579984801626E-15</v>
      </c>
      <c r="I31" s="1" t="s">
        <v>11</v>
      </c>
      <c r="J31" s="1" t="s">
        <v>11</v>
      </c>
      <c r="K31" s="1" t="s">
        <v>11</v>
      </c>
      <c r="L31" s="2">
        <v>33756</v>
      </c>
    </row>
    <row r="32" spans="1:12" ht="12.75">
      <c r="A32" s="1" t="s">
        <v>41</v>
      </c>
      <c r="B32" s="3">
        <v>50807813</v>
      </c>
      <c r="C32" s="1">
        <v>43265243.636441566</v>
      </c>
      <c r="D32" s="1">
        <v>7208526.2113067275</v>
      </c>
      <c r="E32" s="1">
        <v>334043.15225165675</v>
      </c>
      <c r="F32" s="1">
        <v>1.3865392201728792</v>
      </c>
      <c r="G32" s="1">
        <v>1.422974123256752</v>
      </c>
      <c r="H32" s="1">
        <v>1.3074722833358245</v>
      </c>
      <c r="I32" s="1" t="s">
        <v>11</v>
      </c>
      <c r="J32" s="1" t="s">
        <v>11</v>
      </c>
      <c r="K32" s="1" t="s">
        <v>11</v>
      </c>
      <c r="L32" s="2">
        <v>33786</v>
      </c>
    </row>
    <row r="33" spans="1:12" ht="12.75">
      <c r="A33" s="1" t="s">
        <v>42</v>
      </c>
      <c r="B33" s="3">
        <v>53219046</v>
      </c>
      <c r="C33" s="1">
        <v>43299426.6989105</v>
      </c>
      <c r="D33" s="1">
        <v>9339139.659920365</v>
      </c>
      <c r="E33" s="1">
        <v>580479.6411690873</v>
      </c>
      <c r="F33" s="1">
        <v>0.2791813596722807</v>
      </c>
      <c r="G33" s="1">
        <v>2.412992869064426</v>
      </c>
      <c r="H33" s="1">
        <v>-0.310973425695013</v>
      </c>
      <c r="I33" s="1" t="s">
        <v>11</v>
      </c>
      <c r="J33" s="1" t="s">
        <v>11</v>
      </c>
      <c r="K33" s="1" t="s">
        <v>11</v>
      </c>
      <c r="L33" s="2">
        <v>33817</v>
      </c>
    </row>
    <row r="34" spans="1:12" ht="12.75">
      <c r="A34" s="1" t="s">
        <v>43</v>
      </c>
      <c r="B34" s="3">
        <v>41564915</v>
      </c>
      <c r="C34" s="1">
        <v>42493634.21985109</v>
      </c>
      <c r="D34" s="1">
        <v>-946385.9612386771</v>
      </c>
      <c r="E34" s="1">
        <v>17666.741387539227</v>
      </c>
      <c r="F34" s="1">
        <v>-1.3750144656732115</v>
      </c>
      <c r="G34" s="1">
        <v>0.07329546428307727</v>
      </c>
      <c r="H34" s="1">
        <v>-2.914939832346436</v>
      </c>
      <c r="I34" s="1" t="s">
        <v>11</v>
      </c>
      <c r="J34" s="1" t="s">
        <v>11</v>
      </c>
      <c r="K34" s="1" t="s">
        <v>11</v>
      </c>
      <c r="L34" s="2">
        <v>33848</v>
      </c>
    </row>
    <row r="35" spans="1:12" ht="12.75">
      <c r="A35" s="1" t="s">
        <v>44</v>
      </c>
      <c r="B35" s="3">
        <v>40578092</v>
      </c>
      <c r="C35" s="1">
        <v>41662277.31163418</v>
      </c>
      <c r="D35" s="1">
        <v>-621491.4131368129</v>
      </c>
      <c r="E35" s="1">
        <v>-462693.8984974127</v>
      </c>
      <c r="F35" s="1">
        <v>-2.0052337319373783</v>
      </c>
      <c r="G35" s="1">
        <v>-1.917734879043391</v>
      </c>
      <c r="H35" s="1">
        <v>-2.9856217161669614</v>
      </c>
      <c r="I35" s="1" t="s">
        <v>11</v>
      </c>
      <c r="J35" s="1" t="s">
        <v>11</v>
      </c>
      <c r="K35" s="1" t="s">
        <v>11</v>
      </c>
      <c r="L35" s="2">
        <v>33878</v>
      </c>
    </row>
    <row r="36" spans="1:12" ht="12.75">
      <c r="A36" s="1" t="s">
        <v>45</v>
      </c>
      <c r="B36" s="3">
        <v>36863415</v>
      </c>
      <c r="C36" s="1">
        <v>41500455.612558246</v>
      </c>
      <c r="D36" s="1">
        <v>-4499687.602449855</v>
      </c>
      <c r="E36" s="1">
        <v>-137353.01010845086</v>
      </c>
      <c r="F36" s="1">
        <v>-0.650744604497087</v>
      </c>
      <c r="G36" s="1">
        <v>-0.5693566467838783</v>
      </c>
      <c r="H36" s="1">
        <v>-0.9132445063810757</v>
      </c>
      <c r="I36" s="1" t="s">
        <v>11</v>
      </c>
      <c r="J36" s="1" t="s">
        <v>11</v>
      </c>
      <c r="K36" s="1" t="s">
        <v>11</v>
      </c>
      <c r="L36" s="2">
        <v>33909</v>
      </c>
    </row>
    <row r="37" spans="1:12" ht="12.75">
      <c r="A37" s="1" t="s">
        <v>46</v>
      </c>
      <c r="B37" s="3">
        <v>39045016</v>
      </c>
      <c r="C37" s="1">
        <v>41537388.806615226</v>
      </c>
      <c r="D37" s="1">
        <v>-2294624.82477253</v>
      </c>
      <c r="E37" s="1">
        <v>-197747.98184276474</v>
      </c>
      <c r="F37" s="1">
        <v>-0.9869905835497716</v>
      </c>
      <c r="G37" s="1">
        <v>-0.8203762239363823</v>
      </c>
      <c r="H37" s="1">
        <v>-0.29819866398541056</v>
      </c>
      <c r="I37" s="1" t="s">
        <v>11</v>
      </c>
      <c r="J37" s="1" t="s">
        <v>11</v>
      </c>
      <c r="K37" s="1" t="s">
        <v>11</v>
      </c>
      <c r="L37" s="2">
        <v>33939</v>
      </c>
    </row>
    <row r="38" spans="1:12" ht="12.75">
      <c r="A38" s="1" t="s">
        <v>47</v>
      </c>
      <c r="B38" s="3">
        <v>37911556</v>
      </c>
      <c r="C38" s="1">
        <v>41860470.65491265</v>
      </c>
      <c r="D38" s="1">
        <v>-4263976.6900756005</v>
      </c>
      <c r="E38" s="1">
        <v>315062.0351628667</v>
      </c>
      <c r="F38" s="1">
        <v>1.1741151265475909</v>
      </c>
      <c r="G38" s="1">
        <v>1.3045260247449675</v>
      </c>
      <c r="H38" s="1">
        <v>0.5884077590600101</v>
      </c>
      <c r="I38" s="1" t="s">
        <v>11</v>
      </c>
      <c r="J38" s="1" t="s">
        <v>11</v>
      </c>
      <c r="K38" s="1" t="s">
        <v>11</v>
      </c>
      <c r="L38" s="2">
        <v>33970</v>
      </c>
    </row>
    <row r="39" spans="1:12" ht="12.75">
      <c r="A39" s="1" t="s">
        <v>48</v>
      </c>
      <c r="B39" s="3">
        <v>34902869</v>
      </c>
      <c r="C39" s="1">
        <v>41727646.06854519</v>
      </c>
      <c r="D39" s="1">
        <v>-6829759.574424447</v>
      </c>
      <c r="E39" s="1">
        <v>4982.505879178762</v>
      </c>
      <c r="F39" s="1">
        <v>-0.6122620971389787</v>
      </c>
      <c r="G39" s="1">
        <v>0.020624232148376904</v>
      </c>
      <c r="H39" s="1">
        <v>-0.8280710134014588</v>
      </c>
      <c r="I39" s="1" t="s">
        <v>11</v>
      </c>
      <c r="J39" s="1" t="s">
        <v>11</v>
      </c>
      <c r="K39" s="1" t="s">
        <v>11</v>
      </c>
      <c r="L39" s="2">
        <v>34001</v>
      </c>
    </row>
    <row r="40" spans="1:12" ht="12.75">
      <c r="A40" s="1" t="s">
        <v>49</v>
      </c>
      <c r="B40" s="3">
        <v>42058882</v>
      </c>
      <c r="C40" s="1">
        <v>41587611.611620344</v>
      </c>
      <c r="D40" s="1">
        <v>716040.7136099812</v>
      </c>
      <c r="E40" s="1">
        <v>-244770.32523041143</v>
      </c>
      <c r="F40" s="1">
        <v>0.3704791876265758</v>
      </c>
      <c r="G40" s="1">
        <v>-1.0105129040395346</v>
      </c>
      <c r="H40" s="1">
        <v>-0.8422328333189961</v>
      </c>
      <c r="I40" s="1" t="s">
        <v>11</v>
      </c>
      <c r="J40" s="1" t="s">
        <v>11</v>
      </c>
      <c r="K40" s="1" t="s">
        <v>11</v>
      </c>
      <c r="L40" s="2">
        <v>34029</v>
      </c>
    </row>
    <row r="41" spans="1:12" ht="12.75">
      <c r="A41" s="1" t="s">
        <v>50</v>
      </c>
      <c r="B41" s="3">
        <v>40814097</v>
      </c>
      <c r="C41" s="1">
        <v>41801768.881508514</v>
      </c>
      <c r="D41" s="1">
        <v>-1185505.5423875682</v>
      </c>
      <c r="E41" s="1">
        <v>197833.66087896694</v>
      </c>
      <c r="F41" s="1">
        <v>0.4505624624889571</v>
      </c>
      <c r="G41" s="1">
        <v>0.8169239111009877</v>
      </c>
      <c r="H41" s="1">
        <v>0.2486534269448946</v>
      </c>
      <c r="I41" s="1" t="s">
        <v>11</v>
      </c>
      <c r="J41" s="1" t="s">
        <v>11</v>
      </c>
      <c r="K41" s="1" t="s">
        <v>11</v>
      </c>
      <c r="L41" s="2">
        <v>34060</v>
      </c>
    </row>
    <row r="42" spans="1:12" ht="12.75">
      <c r="A42" s="1" t="s">
        <v>51</v>
      </c>
      <c r="B42" s="3">
        <v>42133943</v>
      </c>
      <c r="C42" s="1">
        <v>41729653.51641733</v>
      </c>
      <c r="D42" s="1">
        <v>328277.7228994509</v>
      </c>
      <c r="E42" s="1">
        <v>76011.76068312224</v>
      </c>
      <c r="F42" s="1">
        <v>-0.49283920766232747</v>
      </c>
      <c r="G42" s="1">
        <v>0.3171626799507512</v>
      </c>
      <c r="H42" s="1">
        <v>-0.6324842069295151</v>
      </c>
      <c r="I42" s="1" t="s">
        <v>11</v>
      </c>
      <c r="J42" s="1" t="s">
        <v>11</v>
      </c>
      <c r="K42" s="1" t="s">
        <v>11</v>
      </c>
      <c r="L42" s="2">
        <v>34090</v>
      </c>
    </row>
    <row r="43" spans="1:12" ht="12.75">
      <c r="A43" s="1" t="s">
        <v>52</v>
      </c>
      <c r="B43" s="3">
        <v>44679864</v>
      </c>
      <c r="C43" s="1">
        <v>41547546.31816945</v>
      </c>
      <c r="D43" s="1">
        <v>3309325.0787357376</v>
      </c>
      <c r="E43" s="1">
        <v>-177007.3969052895</v>
      </c>
      <c r="F43" s="1">
        <v>-0.6292401522726436</v>
      </c>
      <c r="G43" s="1">
        <v>-0.7384207283002235</v>
      </c>
      <c r="H43" s="1">
        <v>-0.9927013342467398</v>
      </c>
      <c r="I43" s="1" t="s">
        <v>11</v>
      </c>
      <c r="J43" s="1" t="s">
        <v>11</v>
      </c>
      <c r="K43" s="1" t="s">
        <v>11</v>
      </c>
      <c r="L43" s="2">
        <v>34121</v>
      </c>
    </row>
    <row r="44" spans="1:12" ht="12.75">
      <c r="A44" s="1" t="s">
        <v>53</v>
      </c>
      <c r="B44" s="3">
        <v>48622037</v>
      </c>
      <c r="C44" s="1">
        <v>41621575.37953371</v>
      </c>
      <c r="D44" s="1">
        <v>7169926.313666414</v>
      </c>
      <c r="E44" s="1">
        <v>-169464.69320021427</v>
      </c>
      <c r="F44" s="1">
        <v>-0.6236563748048105</v>
      </c>
      <c r="G44" s="1">
        <v>-0.6997221742422854</v>
      </c>
      <c r="H44" s="1">
        <v>-0.18255768547964618</v>
      </c>
      <c r="I44" s="1" t="s">
        <v>11</v>
      </c>
      <c r="J44" s="1" t="s">
        <v>11</v>
      </c>
      <c r="K44" s="1" t="s">
        <v>11</v>
      </c>
      <c r="L44" s="2">
        <v>34151</v>
      </c>
    </row>
    <row r="45" spans="1:12" ht="12.75">
      <c r="A45" s="1" t="s">
        <v>54</v>
      </c>
      <c r="B45" s="3">
        <v>50451675</v>
      </c>
      <c r="C45" s="1">
        <v>41940826.128869824</v>
      </c>
      <c r="D45" s="1">
        <v>8739063.746553276</v>
      </c>
      <c r="E45" s="1">
        <v>-228214.8754231912</v>
      </c>
      <c r="F45" s="1">
        <v>-0.9238759185299678</v>
      </c>
      <c r="G45" s="1">
        <v>-0.9413367246846647</v>
      </c>
      <c r="H45" s="1">
        <v>0.571932214942914</v>
      </c>
      <c r="I45" s="1" t="s">
        <v>11</v>
      </c>
      <c r="J45" s="1" t="s">
        <v>11</v>
      </c>
      <c r="K45" s="1" t="s">
        <v>11</v>
      </c>
      <c r="L45" s="2">
        <v>34182</v>
      </c>
    </row>
    <row r="46" spans="1:12" ht="12.75">
      <c r="A46" s="1" t="s">
        <v>55</v>
      </c>
      <c r="B46" s="3">
        <v>41677832</v>
      </c>
      <c r="C46" s="1">
        <v>42590312.25594002</v>
      </c>
      <c r="D46" s="1">
        <v>-979766.0501511195</v>
      </c>
      <c r="E46" s="1">
        <v>67285.7942110053</v>
      </c>
      <c r="F46" s="1">
        <v>1.3007254675459885</v>
      </c>
      <c r="G46" s="1">
        <v>0.277527026518101</v>
      </c>
      <c r="H46" s="1">
        <v>1.5879747322436715</v>
      </c>
      <c r="I46" s="1" t="s">
        <v>11</v>
      </c>
      <c r="J46" s="1" t="s">
        <v>11</v>
      </c>
      <c r="K46" s="1" t="s">
        <v>11</v>
      </c>
      <c r="L46" s="2">
        <v>34213</v>
      </c>
    </row>
    <row r="47" spans="1:12" ht="12.75">
      <c r="A47" s="1" t="s">
        <v>56</v>
      </c>
      <c r="B47" s="3">
        <v>43264475</v>
      </c>
      <c r="C47" s="1">
        <v>43142433.34654533</v>
      </c>
      <c r="D47" s="1">
        <v>-244467.1772910927</v>
      </c>
      <c r="E47" s="1">
        <v>366508.83074566163</v>
      </c>
      <c r="F47" s="1">
        <v>2.2158071828291983</v>
      </c>
      <c r="G47" s="1">
        <v>1.511762997064473</v>
      </c>
      <c r="H47" s="1">
        <v>1.2886222856951899</v>
      </c>
      <c r="I47" s="1" t="s">
        <v>11</v>
      </c>
      <c r="J47" s="1" t="s">
        <v>11</v>
      </c>
      <c r="K47" s="1" t="s">
        <v>11</v>
      </c>
      <c r="L47" s="2">
        <v>34243</v>
      </c>
    </row>
    <row r="48" spans="1:12" ht="12.75">
      <c r="A48" s="1" t="s">
        <v>57</v>
      </c>
      <c r="B48" s="3">
        <v>38868799</v>
      </c>
      <c r="C48" s="1">
        <v>43164202.58370669</v>
      </c>
      <c r="D48" s="1">
        <v>-4318932.959348543</v>
      </c>
      <c r="E48" s="1">
        <v>23529.37564175666</v>
      </c>
      <c r="F48" s="1">
        <v>0.2917373145893391</v>
      </c>
      <c r="G48" s="1">
        <v>0.09705552464418803</v>
      </c>
      <c r="H48" s="1">
        <v>-0.3432391647593544</v>
      </c>
      <c r="I48" s="1" t="s">
        <v>11</v>
      </c>
      <c r="J48" s="1" t="s">
        <v>11</v>
      </c>
      <c r="K48" s="1" t="s">
        <v>11</v>
      </c>
      <c r="L48" s="2">
        <v>34274</v>
      </c>
    </row>
    <row r="49" spans="1:12" ht="12.75">
      <c r="A49" s="1" t="s">
        <v>58</v>
      </c>
      <c r="B49" s="3">
        <v>40610043</v>
      </c>
      <c r="C49" s="1">
        <v>43151923.94279484</v>
      </c>
      <c r="D49" s="1">
        <v>-2452166.18362521</v>
      </c>
      <c r="E49" s="1">
        <v>-89714.75916971885</v>
      </c>
      <c r="F49" s="1">
        <v>-0.5510943540877878</v>
      </c>
      <c r="G49" s="1">
        <v>-0.370164840819703</v>
      </c>
      <c r="H49" s="1">
        <v>-0.44815783617081756</v>
      </c>
      <c r="I49" s="1" t="s">
        <v>11</v>
      </c>
      <c r="J49" s="1" t="s">
        <v>11</v>
      </c>
      <c r="K49" s="1" t="s">
        <v>11</v>
      </c>
      <c r="L49" s="2">
        <v>34304</v>
      </c>
    </row>
    <row r="50" spans="1:12" ht="12.75">
      <c r="A50" s="1" t="s">
        <v>59</v>
      </c>
      <c r="B50" s="3">
        <v>38863562</v>
      </c>
      <c r="C50" s="1">
        <v>43269465.8814039</v>
      </c>
      <c r="D50" s="1">
        <v>-4392721.486721458</v>
      </c>
      <c r="E50" s="1">
        <v>-13182.394682547672</v>
      </c>
      <c r="F50" s="1">
        <v>-0.12605727089912627</v>
      </c>
      <c r="G50" s="1">
        <v>-0.054356745336318735</v>
      </c>
      <c r="H50" s="1">
        <v>-0.048594700471172966</v>
      </c>
      <c r="I50" s="1" t="s">
        <v>11</v>
      </c>
      <c r="J50" s="1" t="s">
        <v>11</v>
      </c>
      <c r="K50" s="1" t="s">
        <v>11</v>
      </c>
      <c r="L50" s="2">
        <v>34335</v>
      </c>
    </row>
    <row r="51" spans="1:12" ht="12.75">
      <c r="A51" s="1" t="s">
        <v>60</v>
      </c>
      <c r="B51" s="3">
        <v>36068535</v>
      </c>
      <c r="C51" s="1">
        <v>43406083.233389765</v>
      </c>
      <c r="D51" s="1">
        <v>-7145794.791825338</v>
      </c>
      <c r="E51" s="1">
        <v>-191753.44156454073</v>
      </c>
      <c r="F51" s="1">
        <v>-0.3068647532906579</v>
      </c>
      <c r="G51" s="1">
        <v>-0.7906821124638921</v>
      </c>
      <c r="H51" s="1">
        <v>0.010202200448204085</v>
      </c>
      <c r="I51" s="1" t="s">
        <v>11</v>
      </c>
      <c r="J51" s="1" t="s">
        <v>11</v>
      </c>
      <c r="K51" s="1" t="s">
        <v>11</v>
      </c>
      <c r="L51" s="2">
        <v>34366</v>
      </c>
    </row>
    <row r="52" spans="1:12" ht="12.75">
      <c r="A52" s="1" t="s">
        <v>61</v>
      </c>
      <c r="B52" s="3">
        <v>45433842</v>
      </c>
      <c r="C52" s="1">
        <v>43820174.91779787</v>
      </c>
      <c r="D52" s="1">
        <v>1346712.887757795</v>
      </c>
      <c r="E52" s="1">
        <v>266954.1944442195</v>
      </c>
      <c r="F52" s="1">
        <v>2.1172048758267508</v>
      </c>
      <c r="G52" s="1">
        <v>1.1002250349364209</v>
      </c>
      <c r="H52" s="1">
        <v>0.86318267288325</v>
      </c>
      <c r="I52" s="1" t="s">
        <v>11</v>
      </c>
      <c r="J52" s="1" t="s">
        <v>11</v>
      </c>
      <c r="K52" s="1" t="s">
        <v>11</v>
      </c>
      <c r="L52" s="2">
        <v>34394</v>
      </c>
    </row>
    <row r="53" spans="1:12" ht="12.75">
      <c r="A53" s="1" t="s">
        <v>62</v>
      </c>
      <c r="B53" s="3">
        <v>42418163</v>
      </c>
      <c r="C53" s="1">
        <v>43847973.99495806</v>
      </c>
      <c r="D53" s="1">
        <v>-1235532.3877046322</v>
      </c>
      <c r="E53" s="1">
        <v>-194278.60725354348</v>
      </c>
      <c r="F53" s="1">
        <v>-0.47196692549482017</v>
      </c>
      <c r="G53" s="1">
        <v>-0.8008648774475645</v>
      </c>
      <c r="H53" s="1">
        <v>-0.32399623016635065</v>
      </c>
      <c r="I53" s="1" t="s">
        <v>11</v>
      </c>
      <c r="J53" s="1" t="s">
        <v>11</v>
      </c>
      <c r="K53" s="1" t="s">
        <v>11</v>
      </c>
      <c r="L53" s="2">
        <v>34425</v>
      </c>
    </row>
    <row r="54" spans="1:12" ht="12.75">
      <c r="A54" s="1" t="s">
        <v>63</v>
      </c>
      <c r="B54" s="3">
        <v>44297210</v>
      </c>
      <c r="C54" s="1">
        <v>44156901.41282371</v>
      </c>
      <c r="D54" s="1">
        <v>232058.17946733494</v>
      </c>
      <c r="E54" s="1">
        <v>-91749.59229116693</v>
      </c>
      <c r="F54" s="1">
        <v>-0.1575613472123719</v>
      </c>
      <c r="G54" s="1">
        <v>-0.378874227009888</v>
      </c>
      <c r="H54" s="1">
        <v>0.5396747944768853</v>
      </c>
      <c r="I54" s="1" t="s">
        <v>11</v>
      </c>
      <c r="J54" s="1" t="s">
        <v>11</v>
      </c>
      <c r="K54" s="1" t="s">
        <v>11</v>
      </c>
      <c r="L54" s="2">
        <v>34455</v>
      </c>
    </row>
    <row r="55" spans="1:12" ht="12.75">
      <c r="A55" s="1" t="s">
        <v>64</v>
      </c>
      <c r="B55" s="3">
        <v>48169096</v>
      </c>
      <c r="C55" s="1">
        <v>44598593.8891065</v>
      </c>
      <c r="D55" s="1">
        <v>3531598.7034812407</v>
      </c>
      <c r="E55" s="1">
        <v>38903.40741214678</v>
      </c>
      <c r="F55" s="1">
        <v>0.9786542657010364</v>
      </c>
      <c r="G55" s="1">
        <v>0.16063792969235835</v>
      </c>
      <c r="H55" s="1">
        <v>0.9535422521295629</v>
      </c>
      <c r="I55" s="1" t="s">
        <v>11</v>
      </c>
      <c r="J55" s="1" t="s">
        <v>11</v>
      </c>
      <c r="K55" s="1" t="s">
        <v>11</v>
      </c>
      <c r="L55" s="2">
        <v>34486</v>
      </c>
    </row>
    <row r="56" spans="1:12" ht="12.75">
      <c r="A56" s="1" t="s">
        <v>65</v>
      </c>
      <c r="B56" s="3">
        <v>52410979</v>
      </c>
      <c r="C56" s="1">
        <v>44983991.69389573</v>
      </c>
      <c r="D56" s="1">
        <v>7260257.337288481</v>
      </c>
      <c r="E56" s="1">
        <v>166729.96881566368</v>
      </c>
      <c r="F56" s="1">
        <v>0.4473780592101158</v>
      </c>
      <c r="G56" s="1">
        <v>0.6872303405028393</v>
      </c>
      <c r="H56" s="1">
        <v>0.7747428892605708</v>
      </c>
      <c r="I56" s="1" t="s">
        <v>11</v>
      </c>
      <c r="J56" s="1" t="s">
        <v>11</v>
      </c>
      <c r="K56" s="1" t="s">
        <v>11</v>
      </c>
      <c r="L56" s="2">
        <v>34516</v>
      </c>
    </row>
    <row r="57" spans="1:12" ht="12.75">
      <c r="A57" s="1" t="s">
        <v>66</v>
      </c>
      <c r="B57" s="3">
        <v>53235052</v>
      </c>
      <c r="C57" s="1">
        <v>45128125.05819074</v>
      </c>
      <c r="D57" s="1">
        <v>8381590.610884032</v>
      </c>
      <c r="E57" s="1">
        <v>-274663.669074915</v>
      </c>
      <c r="F57" s="1">
        <v>-0.8640552802712671</v>
      </c>
      <c r="G57" s="1">
        <v>-1.1315945722324152</v>
      </c>
      <c r="H57" s="1">
        <v>0.0332326094479409</v>
      </c>
      <c r="I57" s="1" t="s">
        <v>11</v>
      </c>
      <c r="J57" s="1" t="s">
        <v>11</v>
      </c>
      <c r="K57" s="1" t="s">
        <v>11</v>
      </c>
      <c r="L57" s="2">
        <v>34547</v>
      </c>
    </row>
    <row r="58" spans="1:12" ht="12.75">
      <c r="A58" s="1" t="s">
        <v>67</v>
      </c>
      <c r="B58" s="3">
        <v>44677623</v>
      </c>
      <c r="C58" s="1">
        <v>45669706.925080456</v>
      </c>
      <c r="D58" s="1">
        <v>-1126351.7982932206</v>
      </c>
      <c r="E58" s="1">
        <v>134267.8732126281</v>
      </c>
      <c r="F58" s="1">
        <v>0.6273520558868505</v>
      </c>
      <c r="G58" s="1">
        <v>0.5531714612544963</v>
      </c>
      <c r="H58" s="1">
        <v>1.253796008202112</v>
      </c>
      <c r="I58" s="1" t="s">
        <v>11</v>
      </c>
      <c r="J58" s="1" t="s">
        <v>11</v>
      </c>
      <c r="K58" s="1" t="s">
        <v>11</v>
      </c>
      <c r="L58" s="2">
        <v>34578</v>
      </c>
    </row>
    <row r="59" spans="1:12" ht="12.75">
      <c r="A59" s="1" t="s">
        <v>68</v>
      </c>
      <c r="B59" s="3">
        <v>45845403</v>
      </c>
      <c r="C59" s="1">
        <v>46016998.20619787</v>
      </c>
      <c r="D59" s="1">
        <v>-226521.40878572667</v>
      </c>
      <c r="E59" s="1">
        <v>54926.20258771464</v>
      </c>
      <c r="F59" s="1">
        <v>0.8589414315123407</v>
      </c>
      <c r="G59" s="1">
        <v>0.2262943622861691</v>
      </c>
      <c r="H59" s="1">
        <v>0.657217303239418</v>
      </c>
      <c r="I59" s="1" t="s">
        <v>11</v>
      </c>
      <c r="J59" s="1" t="s">
        <v>11</v>
      </c>
      <c r="K59" s="1" t="s">
        <v>11</v>
      </c>
      <c r="L59" s="2">
        <v>34608</v>
      </c>
    </row>
    <row r="60" spans="1:12" ht="12.75">
      <c r="A60" s="1" t="s">
        <v>69</v>
      </c>
      <c r="B60" s="3">
        <v>42230318</v>
      </c>
      <c r="C60" s="1">
        <v>46284809.237724125</v>
      </c>
      <c r="D60" s="1">
        <v>-4207419.544300791</v>
      </c>
      <c r="E60" s="1">
        <v>152928.30657653318</v>
      </c>
      <c r="F60" s="1">
        <v>0.7623386178333502</v>
      </c>
      <c r="G60" s="1">
        <v>0.6300722752386789</v>
      </c>
      <c r="H60" s="1">
        <v>0.41318229355713376</v>
      </c>
      <c r="I60" s="1" t="s">
        <v>11</v>
      </c>
      <c r="J60" s="1" t="s">
        <v>11</v>
      </c>
      <c r="K60" s="1" t="s">
        <v>11</v>
      </c>
      <c r="L60" s="2">
        <v>34639</v>
      </c>
    </row>
    <row r="61" spans="1:12" ht="12.75">
      <c r="A61" s="1" t="s">
        <v>70</v>
      </c>
      <c r="B61" s="3">
        <v>43868116</v>
      </c>
      <c r="C61" s="1">
        <v>46331327.34522478</v>
      </c>
      <c r="D61" s="1">
        <v>-2478290.620675171</v>
      </c>
      <c r="E61" s="1">
        <v>15079.27545025192</v>
      </c>
      <c r="F61" s="1">
        <v>0.040574975550817724</v>
      </c>
      <c r="G61" s="1">
        <v>0.06213340287593285</v>
      </c>
      <c r="H61" s="1">
        <v>-0.2667079809709791</v>
      </c>
      <c r="I61" s="1" t="s">
        <v>11</v>
      </c>
      <c r="J61" s="1" t="s">
        <v>11</v>
      </c>
      <c r="K61" s="1" t="s">
        <v>11</v>
      </c>
      <c r="L61" s="2">
        <v>34669</v>
      </c>
    </row>
    <row r="62" spans="1:12" ht="12.75">
      <c r="A62" s="1" t="s">
        <v>71</v>
      </c>
      <c r="B62" s="3">
        <v>42050940</v>
      </c>
      <c r="C62" s="1">
        <v>46356025.18261799</v>
      </c>
      <c r="D62" s="1">
        <v>-4570581.11747925</v>
      </c>
      <c r="E62" s="1">
        <v>265495.9348611066</v>
      </c>
      <c r="F62" s="1">
        <v>-0.0678830371487478</v>
      </c>
      <c r="G62" s="1">
        <v>1.0937314889597098</v>
      </c>
      <c r="H62" s="1">
        <v>-0.3340079180516562</v>
      </c>
      <c r="I62" s="1" t="s">
        <v>11</v>
      </c>
      <c r="J62" s="1" t="s">
        <v>11</v>
      </c>
      <c r="K62" s="1" t="s">
        <v>11</v>
      </c>
      <c r="L62" s="2">
        <v>34700</v>
      </c>
    </row>
    <row r="63" spans="1:12" ht="12.75">
      <c r="A63" s="1" t="s">
        <v>72</v>
      </c>
      <c r="B63" s="3">
        <v>38580784</v>
      </c>
      <c r="C63" s="1">
        <v>45996540.568393454</v>
      </c>
      <c r="D63" s="1">
        <v>-7199758.905129263</v>
      </c>
      <c r="E63" s="1">
        <v>-215997.66326434002</v>
      </c>
      <c r="F63" s="1">
        <v>-0.5819868377417066</v>
      </c>
      <c r="G63" s="1">
        <v>-0.8898467974363234</v>
      </c>
      <c r="H63" s="1">
        <v>-1.5163020240590885</v>
      </c>
      <c r="I63" s="1" t="s">
        <v>11</v>
      </c>
      <c r="J63" s="1" t="s">
        <v>11</v>
      </c>
      <c r="K63" s="1" t="s">
        <v>11</v>
      </c>
      <c r="L63" s="2">
        <v>34731</v>
      </c>
    </row>
    <row r="64" spans="1:12" ht="12.75">
      <c r="A64" s="1" t="s">
        <v>73</v>
      </c>
      <c r="B64" s="3">
        <v>47390145</v>
      </c>
      <c r="C64" s="1">
        <v>45949612.57338801</v>
      </c>
      <c r="D64" s="1">
        <v>1621500.0456584687</v>
      </c>
      <c r="E64" s="1">
        <v>-180967.61904663715</v>
      </c>
      <c r="F64" s="1">
        <v>0.22809791243881097</v>
      </c>
      <c r="G64" s="1">
        <v>-0.7454733699005409</v>
      </c>
      <c r="H64" s="1">
        <v>-0.5536708641404644</v>
      </c>
      <c r="I64" s="1" t="s">
        <v>11</v>
      </c>
      <c r="J64" s="1" t="s">
        <v>11</v>
      </c>
      <c r="K64" s="1" t="s">
        <v>11</v>
      </c>
      <c r="L64" s="2">
        <v>34759</v>
      </c>
    </row>
    <row r="65" spans="1:12" ht="12.75">
      <c r="A65" s="1" t="s">
        <v>74</v>
      </c>
      <c r="B65" s="3">
        <v>45427499</v>
      </c>
      <c r="C65" s="1">
        <v>46164551.426118426</v>
      </c>
      <c r="D65" s="1">
        <v>-1001362.8221599058</v>
      </c>
      <c r="E65" s="1">
        <v>264310.39604131837</v>
      </c>
      <c r="F65" s="1">
        <v>0.5587111438528549</v>
      </c>
      <c r="G65" s="1">
        <v>1.0888678235003058</v>
      </c>
      <c r="H65" s="1">
        <v>0.25055128395947623</v>
      </c>
      <c r="I65" s="1" t="s">
        <v>11</v>
      </c>
      <c r="J65" s="1" t="s">
        <v>11</v>
      </c>
      <c r="K65" s="1" t="s">
        <v>11</v>
      </c>
      <c r="L65" s="2">
        <v>34790</v>
      </c>
    </row>
    <row r="66" spans="1:12" ht="12.75">
      <c r="A66" s="1" t="s">
        <v>75</v>
      </c>
      <c r="B66" s="3">
        <v>45915722</v>
      </c>
      <c r="C66" s="1">
        <v>45997023.345815256</v>
      </c>
      <c r="D66" s="1">
        <v>151981.12354091983</v>
      </c>
      <c r="E66" s="1">
        <v>-233282.46935634417</v>
      </c>
      <c r="F66" s="1">
        <v>-0.9774444412468849</v>
      </c>
      <c r="G66" s="1">
        <v>-0.9612948081745892</v>
      </c>
      <c r="H66" s="1">
        <v>-0.9236920192861424</v>
      </c>
      <c r="I66" s="1" t="s">
        <v>11</v>
      </c>
      <c r="J66" s="1" t="s">
        <v>11</v>
      </c>
      <c r="K66" s="1" t="s">
        <v>11</v>
      </c>
      <c r="L66" s="2">
        <v>34820</v>
      </c>
    </row>
    <row r="67" spans="1:12" ht="12.75">
      <c r="A67" s="1" t="s">
        <v>76</v>
      </c>
      <c r="B67" s="3">
        <v>49992583</v>
      </c>
      <c r="C67" s="1">
        <v>46167063.639369294</v>
      </c>
      <c r="D67" s="1">
        <v>3801718.9589570207</v>
      </c>
      <c r="E67" s="1">
        <v>23800.401673521712</v>
      </c>
      <c r="F67" s="1">
        <v>0.27189619505561685</v>
      </c>
      <c r="G67" s="1">
        <v>0.09807134593528008</v>
      </c>
      <c r="H67" s="1">
        <v>0.11298770625266158</v>
      </c>
      <c r="I67" s="1" t="s">
        <v>11</v>
      </c>
      <c r="J67" s="1" t="s">
        <v>11</v>
      </c>
      <c r="K67" s="1" t="s">
        <v>11</v>
      </c>
      <c r="L67" s="2">
        <v>34851</v>
      </c>
    </row>
    <row r="68" spans="1:12" ht="12.75">
      <c r="A68" s="1" t="s">
        <v>77</v>
      </c>
      <c r="B68" s="3">
        <v>53345749</v>
      </c>
      <c r="C68" s="1">
        <v>46302663.87014344</v>
      </c>
      <c r="D68" s="1">
        <v>7106188.880560108</v>
      </c>
      <c r="E68" s="1">
        <v>-63103.75070371911</v>
      </c>
      <c r="F68" s="1">
        <v>-0.6341930513950387</v>
      </c>
      <c r="G68" s="1">
        <v>-0.25995133695703293</v>
      </c>
      <c r="H68" s="1">
        <v>0.007030785581522762</v>
      </c>
      <c r="I68" s="1" t="s">
        <v>11</v>
      </c>
      <c r="J68" s="1" t="s">
        <v>11</v>
      </c>
      <c r="K68" s="1" t="s">
        <v>11</v>
      </c>
      <c r="L68" s="2">
        <v>34881</v>
      </c>
    </row>
    <row r="69" spans="1:12" ht="12.75">
      <c r="A69" s="1" t="s">
        <v>78</v>
      </c>
      <c r="B69" s="3">
        <v>54776466</v>
      </c>
      <c r="C69" s="1">
        <v>46529577.56552606</v>
      </c>
      <c r="D69" s="1">
        <v>8396125.990587959</v>
      </c>
      <c r="E69" s="1">
        <v>-149237.55611418528</v>
      </c>
      <c r="F69" s="1">
        <v>-0.19945997330238258</v>
      </c>
      <c r="G69" s="1">
        <v>-0.6146726382725891</v>
      </c>
      <c r="H69" s="1">
        <v>0.28729196594452294</v>
      </c>
      <c r="I69" s="1" t="s">
        <v>11</v>
      </c>
      <c r="J69" s="1" t="s">
        <v>11</v>
      </c>
      <c r="K69" s="1" t="s">
        <v>11</v>
      </c>
      <c r="L69" s="2">
        <v>34912</v>
      </c>
    </row>
    <row r="70" spans="1:12" ht="12.75">
      <c r="A70" s="1" t="s">
        <v>79</v>
      </c>
      <c r="B70" s="3">
        <v>45589237</v>
      </c>
      <c r="C70" s="1">
        <v>46972443.532311186</v>
      </c>
      <c r="D70" s="1">
        <v>-1476320.8326554904</v>
      </c>
      <c r="E70" s="1">
        <v>93114.30034414565</v>
      </c>
      <c r="F70" s="1">
        <v>-0.10663383752439827</v>
      </c>
      <c r="G70" s="1">
        <v>0.3835306107099979</v>
      </c>
      <c r="H70" s="1">
        <v>0.9503169692981355</v>
      </c>
      <c r="I70" s="1" t="s">
        <v>11</v>
      </c>
      <c r="J70" s="1" t="s">
        <v>11</v>
      </c>
      <c r="K70" s="1" t="s">
        <v>11</v>
      </c>
      <c r="L70" s="2">
        <v>34943</v>
      </c>
    </row>
    <row r="71" spans="1:13" ht="12.75">
      <c r="A71" s="1" t="s">
        <v>80</v>
      </c>
      <c r="B71" s="3">
        <v>46993036</v>
      </c>
      <c r="C71" s="1">
        <v>47280569.657578215</v>
      </c>
      <c r="D71" s="1">
        <v>-190650.93741702524</v>
      </c>
      <c r="E71" s="1">
        <v>-96882.72016135366</v>
      </c>
      <c r="F71" s="1">
        <v>0.4672801686264191</v>
      </c>
      <c r="G71" s="1">
        <v>-0.39906140331353435</v>
      </c>
      <c r="H71" s="1">
        <v>0.5367197502105601</v>
      </c>
      <c r="I71" s="1">
        <v>46993036</v>
      </c>
      <c r="J71" s="1">
        <v>47280569.657578215</v>
      </c>
      <c r="K71" s="1">
        <v>-190650.93741702524</v>
      </c>
      <c r="L71" s="2">
        <v>34973</v>
      </c>
      <c r="M71" s="7">
        <f aca="true" t="shared" si="0" ref="M71:M130">K71/J71</f>
        <v>-0.004032331649085098</v>
      </c>
    </row>
    <row r="72" spans="1:13" ht="12.75">
      <c r="A72" s="1" t="s">
        <v>81</v>
      </c>
      <c r="B72" s="3">
        <v>43703386</v>
      </c>
      <c r="C72" s="1">
        <v>47728888.667419754</v>
      </c>
      <c r="D72" s="1">
        <v>-4306623.406491963</v>
      </c>
      <c r="E72" s="1">
        <v>281120.739072042</v>
      </c>
      <c r="F72" s="1">
        <v>0.7854346119915843</v>
      </c>
      <c r="G72" s="1">
        <v>1.1579628526206736</v>
      </c>
      <c r="H72" s="1">
        <v>0.9673090285800208</v>
      </c>
      <c r="I72" s="1">
        <v>43703386</v>
      </c>
      <c r="J72" s="1">
        <v>47728888.667419754</v>
      </c>
      <c r="K72" s="1">
        <v>-4306623.406491963</v>
      </c>
      <c r="L72" s="2">
        <v>35004</v>
      </c>
      <c r="M72" s="7">
        <f t="shared" si="0"/>
        <v>-0.09023095921007082</v>
      </c>
    </row>
    <row r="73" spans="1:13" ht="12.75">
      <c r="A73" s="1" t="s">
        <v>82</v>
      </c>
      <c r="B73" s="3">
        <v>45015358</v>
      </c>
      <c r="C73" s="1">
        <v>47770415.555213206</v>
      </c>
      <c r="D73" s="1">
        <v>-2458150.9797614478</v>
      </c>
      <c r="E73" s="1">
        <v>-296906.5754519155</v>
      </c>
      <c r="F73" s="1">
        <v>-0.10132725281909599</v>
      </c>
      <c r="G73" s="1">
        <v>-1.2230965566653802</v>
      </c>
      <c r="H73" s="1">
        <v>-0.2819191958723338</v>
      </c>
      <c r="I73" s="1">
        <v>45015358</v>
      </c>
      <c r="J73" s="1">
        <v>47770415.555213206</v>
      </c>
      <c r="K73" s="1">
        <v>-2458150.9797614478</v>
      </c>
      <c r="L73" s="2">
        <v>35034</v>
      </c>
      <c r="M73" s="7">
        <f t="shared" si="0"/>
        <v>-0.051457600927090716</v>
      </c>
    </row>
    <row r="74" spans="1:13" ht="12.75">
      <c r="A74" s="1" t="s">
        <v>83</v>
      </c>
      <c r="B74" s="3">
        <v>42734234</v>
      </c>
      <c r="C74" s="1">
        <v>48241577.25499811</v>
      </c>
      <c r="D74" s="1">
        <v>-5067811.723543997</v>
      </c>
      <c r="E74" s="1">
        <v>-439531.5314542784</v>
      </c>
      <c r="F74" s="1">
        <v>-0.4936382792582107</v>
      </c>
      <c r="G74" s="1">
        <v>-1.8105727684595527</v>
      </c>
      <c r="H74" s="1">
        <v>1.0384503205167965</v>
      </c>
      <c r="I74" s="1">
        <v>42734234</v>
      </c>
      <c r="J74" s="1">
        <v>48241577.25499811</v>
      </c>
      <c r="K74" s="1">
        <v>-5067811.723543997</v>
      </c>
      <c r="L74" s="2">
        <v>35065</v>
      </c>
      <c r="M74" s="7">
        <f t="shared" si="0"/>
        <v>-0.10505070546836115</v>
      </c>
    </row>
    <row r="75" spans="1:13" ht="12.75">
      <c r="A75" s="1" t="s">
        <v>84</v>
      </c>
      <c r="B75" s="3">
        <v>43056589</v>
      </c>
      <c r="C75" s="1">
        <v>49348757.36088685</v>
      </c>
      <c r="D75" s="1">
        <v>-6994569.025176036</v>
      </c>
      <c r="E75" s="1">
        <v>702400.6642890304</v>
      </c>
      <c r="F75" s="1">
        <v>2.9089338916460408</v>
      </c>
      <c r="G75" s="1">
        <v>2.8934912230193106</v>
      </c>
      <c r="H75" s="1">
        <v>2.9959875116330053</v>
      </c>
      <c r="I75" s="1">
        <v>43056589</v>
      </c>
      <c r="J75" s="1">
        <v>49348757.36088685</v>
      </c>
      <c r="K75" s="1">
        <v>-6994569.025176036</v>
      </c>
      <c r="L75" s="2">
        <v>35096</v>
      </c>
      <c r="M75" s="7">
        <f t="shared" si="0"/>
        <v>-0.14173749045036413</v>
      </c>
    </row>
    <row r="76" spans="1:13" ht="12.75">
      <c r="A76" s="1" t="s">
        <v>85</v>
      </c>
      <c r="B76" s="3">
        <v>51646570</v>
      </c>
      <c r="C76" s="1">
        <v>49439537.68888194</v>
      </c>
      <c r="D76" s="1">
        <v>2056924.89014776</v>
      </c>
      <c r="E76" s="1">
        <v>150107.42097013345</v>
      </c>
      <c r="F76" s="1">
        <v>1.4555464517356795</v>
      </c>
      <c r="G76" s="1">
        <v>0.6183317445610136</v>
      </c>
      <c r="H76" s="1">
        <v>-0.13065112618773972</v>
      </c>
      <c r="I76" s="1">
        <v>51646570</v>
      </c>
      <c r="J76" s="1">
        <v>49439537.68888194</v>
      </c>
      <c r="K76" s="1">
        <v>2056924.89014776</v>
      </c>
      <c r="L76" s="2">
        <v>35125</v>
      </c>
      <c r="M76" s="7">
        <f t="shared" si="0"/>
        <v>0.04160485688785729</v>
      </c>
    </row>
    <row r="77" spans="1:13" ht="12.75">
      <c r="A77" s="1" t="s">
        <v>86</v>
      </c>
      <c r="B77" s="3">
        <v>48063492</v>
      </c>
      <c r="C77" s="1">
        <v>49313107.018808484</v>
      </c>
      <c r="D77" s="1">
        <v>-1037535.6930102132</v>
      </c>
      <c r="E77" s="1">
        <v>-212079.32579844497</v>
      </c>
      <c r="F77" s="1">
        <v>-0.7205288700821441</v>
      </c>
      <c r="G77" s="1">
        <v>-0.8735699076861444</v>
      </c>
      <c r="H77" s="1">
        <v>-0.7972937385070897</v>
      </c>
      <c r="I77" s="1">
        <v>48063492</v>
      </c>
      <c r="J77" s="1">
        <v>49313107.018808484</v>
      </c>
      <c r="K77" s="1">
        <v>-1037535.6930102132</v>
      </c>
      <c r="L77" s="2">
        <v>35156</v>
      </c>
      <c r="M77" s="7">
        <f t="shared" si="0"/>
        <v>-0.02103975506176253</v>
      </c>
    </row>
    <row r="78" spans="1:13" ht="12.75">
      <c r="A78" s="1" t="s">
        <v>87</v>
      </c>
      <c r="B78" s="3">
        <v>49808809</v>
      </c>
      <c r="C78" s="1">
        <v>49493562.98850716</v>
      </c>
      <c r="D78" s="1">
        <v>302973.1921197627</v>
      </c>
      <c r="E78" s="1">
        <v>12272.819372895012</v>
      </c>
      <c r="F78" s="1">
        <v>0.32451260677869653</v>
      </c>
      <c r="G78" s="1">
        <v>0.050554097948554096</v>
      </c>
      <c r="H78" s="1">
        <v>0.14472054028279038</v>
      </c>
      <c r="I78" s="1">
        <v>49808809</v>
      </c>
      <c r="J78" s="1">
        <v>49493562.98850716</v>
      </c>
      <c r="K78" s="1">
        <v>302973.1921197627</v>
      </c>
      <c r="L78" s="2">
        <v>35186</v>
      </c>
      <c r="M78" s="7">
        <f t="shared" si="0"/>
        <v>0.0061214665872835975</v>
      </c>
    </row>
    <row r="79" spans="1:13" ht="12.75">
      <c r="A79" s="1" t="s">
        <v>88</v>
      </c>
      <c r="B79" s="3">
        <v>53774378</v>
      </c>
      <c r="C79" s="1">
        <v>49656259.73399245</v>
      </c>
      <c r="D79" s="1">
        <v>4038070.5039887475</v>
      </c>
      <c r="E79" s="1">
        <v>80047.76201862661</v>
      </c>
      <c r="F79" s="1">
        <v>0.28158340220027717</v>
      </c>
      <c r="G79" s="1">
        <v>0.32972359611410446</v>
      </c>
      <c r="H79" s="1">
        <v>0.09025923089320258</v>
      </c>
      <c r="I79" s="1">
        <v>53774378</v>
      </c>
      <c r="J79" s="1">
        <v>49656259.73399245</v>
      </c>
      <c r="K79" s="1">
        <v>4038070.5039887475</v>
      </c>
      <c r="L79" s="2">
        <v>35217</v>
      </c>
      <c r="M79" s="7">
        <f t="shared" si="0"/>
        <v>0.08132047249673269</v>
      </c>
    </row>
    <row r="80" spans="1:13" ht="12.75">
      <c r="A80" s="1" t="s">
        <v>89</v>
      </c>
      <c r="B80" s="3">
        <v>56576582</v>
      </c>
      <c r="C80" s="1">
        <v>49703124.40289653</v>
      </c>
      <c r="D80" s="1">
        <v>7009887.965026654</v>
      </c>
      <c r="E80" s="1">
        <v>-136430.3679233638</v>
      </c>
      <c r="F80" s="1">
        <v>-0.6942494222723317</v>
      </c>
      <c r="G80" s="1">
        <v>-0.5619732169582005</v>
      </c>
      <c r="H80" s="1">
        <v>-0.26536884044192927</v>
      </c>
      <c r="I80" s="1">
        <v>56576582</v>
      </c>
      <c r="J80" s="1">
        <v>49703124.40289653</v>
      </c>
      <c r="K80" s="1">
        <v>7009887.965026654</v>
      </c>
      <c r="L80" s="2">
        <v>35247</v>
      </c>
      <c r="M80" s="7">
        <f t="shared" si="0"/>
        <v>0.14103515723084284</v>
      </c>
    </row>
    <row r="81" spans="1:13" ht="12.75">
      <c r="A81" s="1" t="s">
        <v>90</v>
      </c>
      <c r="B81" s="3">
        <v>58714135</v>
      </c>
      <c r="C81" s="1">
        <v>49947408.867517374</v>
      </c>
      <c r="D81" s="1">
        <v>8551181.87800009</v>
      </c>
      <c r="E81" s="1">
        <v>215544.25448235968</v>
      </c>
      <c r="F81" s="1">
        <v>0.3229282547397237</v>
      </c>
      <c r="G81" s="1">
        <v>0.8878205330187103</v>
      </c>
      <c r="H81" s="1">
        <v>0.34067565589999016</v>
      </c>
      <c r="I81" s="1">
        <v>58714135</v>
      </c>
      <c r="J81" s="1">
        <v>49947408.867517374</v>
      </c>
      <c r="K81" s="1">
        <v>8551181.87800009</v>
      </c>
      <c r="L81" s="2">
        <v>35278</v>
      </c>
      <c r="M81" s="7">
        <f t="shared" si="0"/>
        <v>0.17120371350356947</v>
      </c>
    </row>
    <row r="82" spans="1:13" ht="12.75">
      <c r="A82" s="1" t="s">
        <v>91</v>
      </c>
      <c r="B82" s="3">
        <v>47857913</v>
      </c>
      <c r="C82" s="1">
        <v>49879792.81222075</v>
      </c>
      <c r="D82" s="1">
        <v>-1922827.3541977904</v>
      </c>
      <c r="E82" s="1">
        <v>-99052.45802314347</v>
      </c>
      <c r="F82" s="1">
        <v>-1.2776830613561356</v>
      </c>
      <c r="G82" s="1">
        <v>-0.4080710458009328</v>
      </c>
      <c r="H82" s="1">
        <v>-0.6171519808553799</v>
      </c>
      <c r="I82" s="1">
        <v>47857913</v>
      </c>
      <c r="J82" s="1">
        <v>49879792.81222075</v>
      </c>
      <c r="K82" s="1">
        <v>-1922827.3541977904</v>
      </c>
      <c r="L82" s="2">
        <v>35309</v>
      </c>
      <c r="M82" s="7">
        <f t="shared" si="0"/>
        <v>-0.03854922496243188</v>
      </c>
    </row>
    <row r="83" spans="1:13" ht="12.75">
      <c r="A83" s="1" t="s">
        <v>92</v>
      </c>
      <c r="B83" s="3">
        <v>49873317</v>
      </c>
      <c r="C83" s="1">
        <v>49955509.33255096</v>
      </c>
      <c r="D83" s="1">
        <v>-74170.2441874998</v>
      </c>
      <c r="E83" s="1">
        <v>-8022.088363616857</v>
      </c>
      <c r="F83" s="1">
        <v>0.19873180856494696</v>
      </c>
      <c r="G83" s="1">
        <v>-0.033050662116093005</v>
      </c>
      <c r="H83" s="1">
        <v>-0.17691078833718168</v>
      </c>
      <c r="I83" s="1">
        <v>49873317</v>
      </c>
      <c r="J83" s="1">
        <v>49955509.33255096</v>
      </c>
      <c r="K83" s="1">
        <v>-74170.2441874998</v>
      </c>
      <c r="L83" s="2">
        <v>35339</v>
      </c>
      <c r="M83" s="7">
        <f t="shared" si="0"/>
        <v>-0.001484726012775743</v>
      </c>
    </row>
    <row r="84" spans="1:13" ht="12.75">
      <c r="A84" s="1" t="s">
        <v>93</v>
      </c>
      <c r="B84" s="3">
        <v>44696485</v>
      </c>
      <c r="C84" s="1">
        <v>50042834.11187858</v>
      </c>
      <c r="D84" s="1">
        <v>-4682781.554746357</v>
      </c>
      <c r="E84" s="1">
        <v>-663567.5571323957</v>
      </c>
      <c r="F84" s="1">
        <v>-1.1935592843264466</v>
      </c>
      <c r="G84" s="1">
        <v>-2.733930845326641</v>
      </c>
      <c r="H84" s="1">
        <v>-0.1412678926213299</v>
      </c>
      <c r="I84" s="1">
        <v>44696485</v>
      </c>
      <c r="J84" s="1">
        <v>50042834.11187858</v>
      </c>
      <c r="K84" s="1">
        <v>-4682781.554746357</v>
      </c>
      <c r="L84" s="2">
        <v>35370</v>
      </c>
      <c r="M84" s="7">
        <f t="shared" si="0"/>
        <v>-0.09357546665477151</v>
      </c>
    </row>
    <row r="85" spans="1:13" ht="12.75">
      <c r="A85" s="1" t="s">
        <v>94</v>
      </c>
      <c r="B85" s="3">
        <v>49361193</v>
      </c>
      <c r="C85" s="1">
        <v>51090365.72467991</v>
      </c>
      <c r="D85" s="1">
        <v>-2172651.4670460033</v>
      </c>
      <c r="E85" s="1">
        <v>443478.7423659147</v>
      </c>
      <c r="F85" s="1">
        <v>2.2528840200992097</v>
      </c>
      <c r="G85" s="1">
        <v>1.8275690720399729</v>
      </c>
      <c r="H85" s="1">
        <v>2.809081871567655</v>
      </c>
      <c r="I85" s="1">
        <v>49361193</v>
      </c>
      <c r="J85" s="1">
        <v>51090365.72467991</v>
      </c>
      <c r="K85" s="1">
        <v>-2172651.4670460033</v>
      </c>
      <c r="L85" s="2">
        <v>35400</v>
      </c>
      <c r="M85" s="7">
        <f t="shared" si="0"/>
        <v>-0.04252565892274429</v>
      </c>
    </row>
    <row r="86" spans="1:13" ht="12.75">
      <c r="A86" s="1" t="s">
        <v>95</v>
      </c>
      <c r="B86" s="3">
        <v>46692784</v>
      </c>
      <c r="C86" s="1">
        <v>51496167.170985</v>
      </c>
      <c r="D86" s="1">
        <v>-5059264.268790266</v>
      </c>
      <c r="E86" s="1">
        <v>255881.0978050836</v>
      </c>
      <c r="F86" s="1">
        <v>0.8317751154842032</v>
      </c>
      <c r="G86" s="1">
        <v>1.0548022352448994</v>
      </c>
      <c r="H86" s="1">
        <v>0.8380501893749185</v>
      </c>
      <c r="I86" s="1">
        <v>46692784</v>
      </c>
      <c r="J86" s="1">
        <v>51496167.170985</v>
      </c>
      <c r="K86" s="1">
        <v>-5059264.268790266</v>
      </c>
      <c r="L86" s="2">
        <v>35431</v>
      </c>
      <c r="M86" s="7">
        <f t="shared" si="0"/>
        <v>-0.09824545294782361</v>
      </c>
    </row>
    <row r="87" spans="1:13" ht="12.75">
      <c r="A87" s="1" t="s">
        <v>96</v>
      </c>
      <c r="B87" s="3">
        <v>43761932</v>
      </c>
      <c r="C87" s="1">
        <v>51531699.1910225</v>
      </c>
      <c r="D87" s="1">
        <v>-7581155.083500276</v>
      </c>
      <c r="E87" s="1">
        <v>-188612.10752239896</v>
      </c>
      <c r="F87" s="1">
        <v>-1.1591820436742724</v>
      </c>
      <c r="G87" s="1">
        <v>-0.7775226291668551</v>
      </c>
      <c r="H87" s="1">
        <v>-0.30144027753398306</v>
      </c>
      <c r="I87" s="1">
        <v>43761932</v>
      </c>
      <c r="J87" s="1">
        <v>51531699.1910225</v>
      </c>
      <c r="K87" s="1">
        <v>-7581155.083500276</v>
      </c>
      <c r="L87" s="2">
        <v>35462</v>
      </c>
      <c r="M87" s="7">
        <f t="shared" si="0"/>
        <v>-0.14711634202857826</v>
      </c>
    </row>
    <row r="88" spans="1:13" ht="12.75">
      <c r="A88" s="1" t="s">
        <v>97</v>
      </c>
      <c r="B88" s="3">
        <v>54755166</v>
      </c>
      <c r="C88" s="1">
        <v>51840159.916769385</v>
      </c>
      <c r="D88" s="1">
        <v>2407982.227970456</v>
      </c>
      <c r="E88" s="1">
        <v>507023.8552599631</v>
      </c>
      <c r="F88" s="1">
        <v>1.962128960429001</v>
      </c>
      <c r="G88" s="1">
        <v>2.0894599423926663</v>
      </c>
      <c r="H88" s="1">
        <v>0.5384929139185313</v>
      </c>
      <c r="I88" s="1">
        <v>54755166</v>
      </c>
      <c r="J88" s="1">
        <v>51840159.916769385</v>
      </c>
      <c r="K88" s="1">
        <v>2407982.227970456</v>
      </c>
      <c r="L88" s="2">
        <v>35490</v>
      </c>
      <c r="M88" s="7">
        <f t="shared" si="0"/>
        <v>0.04645013116928128</v>
      </c>
    </row>
    <row r="89" spans="1:13" ht="12.75">
      <c r="A89" s="1" t="s">
        <v>98</v>
      </c>
      <c r="B89" s="3">
        <v>50182894</v>
      </c>
      <c r="C89" s="1">
        <v>51414938.34397427</v>
      </c>
      <c r="D89" s="1">
        <v>-912792.3221680829</v>
      </c>
      <c r="E89" s="1">
        <v>-319252.0218063791</v>
      </c>
      <c r="F89" s="1">
        <v>-0.6190390628605972</v>
      </c>
      <c r="G89" s="1">
        <v>-1.315351084469945</v>
      </c>
      <c r="H89" s="1">
        <v>-1.715399158722659</v>
      </c>
      <c r="I89" s="1">
        <v>50182894</v>
      </c>
      <c r="J89" s="1">
        <v>51414938.34397427</v>
      </c>
      <c r="K89" s="1">
        <v>-912792.3221680829</v>
      </c>
      <c r="L89" s="2">
        <v>35521</v>
      </c>
      <c r="M89" s="7">
        <f t="shared" si="0"/>
        <v>-0.017753445818827096</v>
      </c>
    </row>
    <row r="90" spans="1:13" ht="12.75">
      <c r="A90" s="1" t="s">
        <v>99</v>
      </c>
      <c r="B90" s="3">
        <v>51979543</v>
      </c>
      <c r="C90" s="1">
        <v>51451686.271712795</v>
      </c>
      <c r="D90" s="1">
        <v>514814.8076003063</v>
      </c>
      <c r="E90" s="1">
        <v>13041.920686702138</v>
      </c>
      <c r="F90" s="1">
        <v>0.056550725906824355</v>
      </c>
      <c r="G90" s="1">
        <v>0.05373480858569336</v>
      </c>
      <c r="H90" s="1">
        <v>-0.2965318570026852</v>
      </c>
      <c r="I90" s="1">
        <v>51979543</v>
      </c>
      <c r="J90" s="1">
        <v>51451686.271712795</v>
      </c>
      <c r="K90" s="1">
        <v>514814.8076003063</v>
      </c>
      <c r="L90" s="2">
        <v>35551</v>
      </c>
      <c r="M90" s="7">
        <f t="shared" si="0"/>
        <v>0.01000579077003628</v>
      </c>
    </row>
    <row r="91" spans="1:13" ht="12.75">
      <c r="A91" s="1" t="s">
        <v>100</v>
      </c>
      <c r="B91" s="3">
        <v>55462027</v>
      </c>
      <c r="C91" s="1">
        <v>51469562.05714962</v>
      </c>
      <c r="D91" s="1">
        <v>4130692.593431636</v>
      </c>
      <c r="E91" s="1">
        <v>-138227.650581459</v>
      </c>
      <c r="F91" s="1">
        <v>-0.37213323110051894</v>
      </c>
      <c r="G91" s="1">
        <v>-0.5695082176407656</v>
      </c>
      <c r="H91" s="1">
        <v>-0.35455280711377507</v>
      </c>
      <c r="I91" s="1">
        <v>55462027</v>
      </c>
      <c r="J91" s="1">
        <v>51469562.05714962</v>
      </c>
      <c r="K91" s="1">
        <v>4130692.593431636</v>
      </c>
      <c r="L91" s="2">
        <v>35582</v>
      </c>
      <c r="M91" s="7">
        <f t="shared" si="0"/>
        <v>0.0802550561600872</v>
      </c>
    </row>
    <row r="92" spans="1:13" ht="12.75">
      <c r="A92" s="1" t="s">
        <v>101</v>
      </c>
      <c r="B92" s="3">
        <v>58771317</v>
      </c>
      <c r="C92" s="1">
        <v>51687458.37288017</v>
      </c>
      <c r="D92" s="1">
        <v>7132317.774534708</v>
      </c>
      <c r="E92" s="1">
        <v>-48459.14741507781</v>
      </c>
      <c r="F92" s="1">
        <v>-0.1246944937208503</v>
      </c>
      <c r="G92" s="1">
        <v>-0.19968589586293956</v>
      </c>
      <c r="H92" s="1">
        <v>0.25977348071869194</v>
      </c>
      <c r="I92" s="1">
        <v>58771317</v>
      </c>
      <c r="J92" s="1">
        <v>51687458.37288017</v>
      </c>
      <c r="K92" s="1">
        <v>7132317.774534708</v>
      </c>
      <c r="L92" s="2">
        <v>35612</v>
      </c>
      <c r="M92" s="7">
        <f t="shared" si="0"/>
        <v>0.13798933046932244</v>
      </c>
    </row>
    <row r="93" spans="1:13" ht="12.75">
      <c r="A93" s="1" t="s">
        <v>102</v>
      </c>
      <c r="B93" s="3">
        <v>60496856</v>
      </c>
      <c r="C93" s="1">
        <v>51975476.869829684</v>
      </c>
      <c r="D93" s="1">
        <v>8419463.032360783</v>
      </c>
      <c r="E93" s="1">
        <v>101916.09780934268</v>
      </c>
      <c r="F93" s="1">
        <v>-0.19535079275399775</v>
      </c>
      <c r="G93" s="1">
        <v>0.42000726864414345</v>
      </c>
      <c r="H93" s="1">
        <v>0.4753817950642864</v>
      </c>
      <c r="I93" s="1">
        <v>60496856</v>
      </c>
      <c r="J93" s="1">
        <v>51975476.869829684</v>
      </c>
      <c r="K93" s="1">
        <v>8419463.032360783</v>
      </c>
      <c r="L93" s="2">
        <v>35643</v>
      </c>
      <c r="M93" s="7">
        <f t="shared" si="0"/>
        <v>0.16198914448533028</v>
      </c>
    </row>
    <row r="94" spans="1:13" ht="12.75">
      <c r="A94" s="1" t="s">
        <v>103</v>
      </c>
      <c r="B94" s="3">
        <v>50076953</v>
      </c>
      <c r="C94" s="1">
        <v>52116018.99831356</v>
      </c>
      <c r="D94" s="1">
        <v>-2197008.9224420534</v>
      </c>
      <c r="E94" s="1">
        <v>157942.92412829713</v>
      </c>
      <c r="F94" s="1">
        <v>-0.4007322689665703</v>
      </c>
      <c r="G94" s="1">
        <v>0.6514145471968609</v>
      </c>
      <c r="H94" s="1">
        <v>0.0222534015848621</v>
      </c>
      <c r="I94" s="1">
        <v>50076953</v>
      </c>
      <c r="J94" s="1">
        <v>52116018.99831356</v>
      </c>
      <c r="K94" s="1">
        <v>-2197008.9224420534</v>
      </c>
      <c r="L94" s="2">
        <v>35674</v>
      </c>
      <c r="M94" s="7">
        <f t="shared" si="0"/>
        <v>-0.042156115617985844</v>
      </c>
    </row>
    <row r="95" spans="1:13" ht="12.75">
      <c r="A95" s="1" t="s">
        <v>104</v>
      </c>
      <c r="B95" s="3">
        <v>51846329</v>
      </c>
      <c r="C95" s="1">
        <v>52028011.86543481</v>
      </c>
      <c r="D95" s="1">
        <v>-5477.93727866729</v>
      </c>
      <c r="E95" s="1">
        <v>-176204.92815633537</v>
      </c>
      <c r="F95" s="1">
        <v>-0.04598974984857426</v>
      </c>
      <c r="G95" s="1">
        <v>-0.7267937182400591</v>
      </c>
      <c r="H95" s="1">
        <v>-0.6810514282343091</v>
      </c>
      <c r="I95" s="1">
        <v>51846329</v>
      </c>
      <c r="J95" s="1">
        <v>52028011.86543481</v>
      </c>
      <c r="K95" s="1">
        <v>-5477.93727866729</v>
      </c>
      <c r="L95" s="2">
        <v>35704</v>
      </c>
      <c r="M95" s="7">
        <f t="shared" si="0"/>
        <v>-0.00010528822997956218</v>
      </c>
    </row>
    <row r="96" spans="1:13" ht="12.75">
      <c r="A96" s="1" t="s">
        <v>105</v>
      </c>
      <c r="B96" s="3">
        <v>47743798</v>
      </c>
      <c r="C96" s="1">
        <v>52194979.790165305</v>
      </c>
      <c r="D96" s="1">
        <v>-4318015.454394081</v>
      </c>
      <c r="E96" s="1">
        <v>-133166.3357714251</v>
      </c>
      <c r="F96" s="1">
        <v>0.4273038914965941</v>
      </c>
      <c r="G96" s="1">
        <v>-0.5492879367762167</v>
      </c>
      <c r="H96" s="1">
        <v>0.10357049759040425</v>
      </c>
      <c r="I96" s="1">
        <v>47743798</v>
      </c>
      <c r="J96" s="1">
        <v>52194979.790165305</v>
      </c>
      <c r="K96" s="1">
        <v>-4318015.454394081</v>
      </c>
      <c r="L96" s="2">
        <v>35735</v>
      </c>
      <c r="M96" s="7">
        <f t="shared" si="0"/>
        <v>-0.08272855879537462</v>
      </c>
    </row>
    <row r="97" spans="1:13" ht="12.75">
      <c r="A97" s="1" t="s">
        <v>106</v>
      </c>
      <c r="B97" s="3">
        <v>50414361</v>
      </c>
      <c r="C97" s="1">
        <v>52554644.335190125</v>
      </c>
      <c r="D97" s="1">
        <v>-2369856.0589044634</v>
      </c>
      <c r="E97" s="1">
        <v>229572.72371413643</v>
      </c>
      <c r="F97" s="1">
        <v>-0.19658565631816177</v>
      </c>
      <c r="G97" s="1">
        <v>0.9475383436308029</v>
      </c>
      <c r="H97" s="1">
        <v>0.6966122834034812</v>
      </c>
      <c r="I97" s="1">
        <v>50414361</v>
      </c>
      <c r="J97" s="1">
        <v>52554644.335190125</v>
      </c>
      <c r="K97" s="1">
        <v>-2369856.0589044634</v>
      </c>
      <c r="L97" s="2">
        <v>35765</v>
      </c>
      <c r="M97" s="7">
        <f t="shared" si="0"/>
        <v>-0.045093180419786966</v>
      </c>
    </row>
    <row r="98" spans="1:13" ht="12.75">
      <c r="A98" s="1" t="s">
        <v>107</v>
      </c>
      <c r="B98" s="3">
        <v>47290992</v>
      </c>
      <c r="C98" s="1">
        <v>52582108.645709656</v>
      </c>
      <c r="D98" s="1">
        <v>-5301149.093950558</v>
      </c>
      <c r="E98" s="1">
        <v>10032.448240684529</v>
      </c>
      <c r="F98" s="1">
        <v>-0.5914385900835785</v>
      </c>
      <c r="G98" s="1">
        <v>0.04149362431218435</v>
      </c>
      <c r="H98" s="1">
        <v>-0.3262134436406418</v>
      </c>
      <c r="I98" s="1">
        <v>47290992</v>
      </c>
      <c r="J98" s="1">
        <v>52582108.645709656</v>
      </c>
      <c r="K98" s="1">
        <v>-5301149.093950558</v>
      </c>
      <c r="L98" s="2">
        <v>35796</v>
      </c>
      <c r="M98" s="7">
        <f t="shared" si="0"/>
        <v>-0.10081659390400077</v>
      </c>
    </row>
    <row r="99" spans="1:13" ht="12.75">
      <c r="A99" s="1" t="s">
        <v>108</v>
      </c>
      <c r="B99" s="3">
        <v>44641209</v>
      </c>
      <c r="C99" s="1">
        <v>52595055.63202665</v>
      </c>
      <c r="D99" s="1">
        <v>-7951342.518681123</v>
      </c>
      <c r="E99" s="1">
        <v>-2504.1133457383316</v>
      </c>
      <c r="F99" s="1">
        <v>-0.551837288346325</v>
      </c>
      <c r="G99" s="1">
        <v>-0.010357264554984827</v>
      </c>
      <c r="H99" s="1">
        <v>-0.3738060816258506</v>
      </c>
      <c r="I99" s="1">
        <v>44641209</v>
      </c>
      <c r="J99" s="1">
        <v>52595055.63202665</v>
      </c>
      <c r="K99" s="1">
        <v>-7951342.518681123</v>
      </c>
      <c r="L99" s="2">
        <v>35827</v>
      </c>
      <c r="M99" s="7">
        <f t="shared" si="0"/>
        <v>-0.15118041844677355</v>
      </c>
    </row>
    <row r="100" spans="1:13" ht="12.75">
      <c r="A100" s="1" t="s">
        <v>109</v>
      </c>
      <c r="B100" s="3">
        <v>54453961</v>
      </c>
      <c r="C100" s="1">
        <v>52611626.16310638</v>
      </c>
      <c r="D100" s="1">
        <v>2213677.5753084514</v>
      </c>
      <c r="E100" s="1">
        <v>-371342.7384150406</v>
      </c>
      <c r="F100" s="1">
        <v>-0.2785874246776378</v>
      </c>
      <c r="G100" s="1">
        <v>-1.532726723754167</v>
      </c>
      <c r="H100" s="1">
        <v>-0.35970516260246016</v>
      </c>
      <c r="I100" s="1">
        <v>54453961</v>
      </c>
      <c r="J100" s="1">
        <v>52611626.16310638</v>
      </c>
      <c r="K100" s="1">
        <v>2213677.5753084514</v>
      </c>
      <c r="L100" s="2">
        <v>35855</v>
      </c>
      <c r="M100" s="7">
        <f t="shared" si="0"/>
        <v>0.04207582499817846</v>
      </c>
    </row>
    <row r="101" spans="1:13" ht="12.75">
      <c r="A101" s="1" t="s">
        <v>110</v>
      </c>
      <c r="B101" s="3">
        <v>53044174</v>
      </c>
      <c r="C101" s="1">
        <v>53165543.39107385</v>
      </c>
      <c r="D101" s="1">
        <v>-425189.6229050285</v>
      </c>
      <c r="E101" s="1">
        <v>303820.23183094704</v>
      </c>
      <c r="F101" s="1">
        <v>2.12068723861448</v>
      </c>
      <c r="G101" s="1">
        <v>1.2532500011586896</v>
      </c>
      <c r="H101" s="1">
        <v>1.2940101733546185</v>
      </c>
      <c r="I101" s="1">
        <v>53044174</v>
      </c>
      <c r="J101" s="1">
        <v>53165543.39107385</v>
      </c>
      <c r="K101" s="1">
        <v>-425189.6229050285</v>
      </c>
      <c r="L101" s="2">
        <v>35886</v>
      </c>
      <c r="M101" s="7">
        <f t="shared" si="0"/>
        <v>-0.007997465948526636</v>
      </c>
    </row>
    <row r="102" spans="1:13" ht="12.75">
      <c r="A102" s="1" t="s">
        <v>111</v>
      </c>
      <c r="B102" s="3">
        <v>54302581</v>
      </c>
      <c r="C102" s="1">
        <v>53279821.490190074</v>
      </c>
      <c r="D102" s="1">
        <v>686957.6142910266</v>
      </c>
      <c r="E102" s="1">
        <v>335801.89551867073</v>
      </c>
      <c r="F102" s="1">
        <v>0.6186092147329674</v>
      </c>
      <c r="G102" s="1">
        <v>1.385208469063816</v>
      </c>
      <c r="H102" s="1">
        <v>-0.05854544710194647</v>
      </c>
      <c r="I102" s="1">
        <v>54302581</v>
      </c>
      <c r="J102" s="1">
        <v>53279821.490190074</v>
      </c>
      <c r="K102" s="1">
        <v>686957.6142910266</v>
      </c>
      <c r="L102" s="2">
        <v>35916</v>
      </c>
      <c r="M102" s="7">
        <f t="shared" si="0"/>
        <v>0.012893391814713754</v>
      </c>
    </row>
    <row r="103" spans="1:13" ht="12.75">
      <c r="A103" s="1" t="s">
        <v>112</v>
      </c>
      <c r="B103" s="3">
        <v>57335447</v>
      </c>
      <c r="C103" s="1">
        <v>52908181.80850961</v>
      </c>
      <c r="D103" s="1">
        <v>4395498.489056084</v>
      </c>
      <c r="E103" s="1">
        <v>31766.702434081613</v>
      </c>
      <c r="F103" s="1">
        <v>-0.3750000137943021</v>
      </c>
      <c r="G103" s="1">
        <v>0.1310395351282737</v>
      </c>
      <c r="H103" s="1">
        <v>-1.5534210796328993</v>
      </c>
      <c r="I103" s="1">
        <v>57335447</v>
      </c>
      <c r="J103" s="1">
        <v>52908181.80850961</v>
      </c>
      <c r="K103" s="1">
        <v>4395498.489056084</v>
      </c>
      <c r="L103" s="2">
        <v>35947</v>
      </c>
      <c r="M103" s="7">
        <f t="shared" si="0"/>
        <v>0.08307785939355648</v>
      </c>
    </row>
    <row r="104" spans="1:13" ht="12.75">
      <c r="A104" s="1" t="s">
        <v>113</v>
      </c>
      <c r="B104" s="3">
        <v>59441840</v>
      </c>
      <c r="C104" s="1">
        <v>52490574.531779826</v>
      </c>
      <c r="D104" s="1">
        <v>7287328.086117181</v>
      </c>
      <c r="E104" s="1">
        <v>-336062.6178972215</v>
      </c>
      <c r="F104" s="1">
        <v>-1.2339289311715516</v>
      </c>
      <c r="G104" s="1">
        <v>-1.38693623977817</v>
      </c>
      <c r="H104" s="1">
        <v>-1.6948906494689495</v>
      </c>
      <c r="I104" s="1">
        <v>59441840</v>
      </c>
      <c r="J104" s="1">
        <v>52490574.531779826</v>
      </c>
      <c r="K104" s="1">
        <v>7287328.086117181</v>
      </c>
      <c r="L104" s="2">
        <v>35977</v>
      </c>
      <c r="M104" s="7">
        <f t="shared" si="0"/>
        <v>0.1388311739987748</v>
      </c>
    </row>
    <row r="105" spans="1:13" ht="12.75">
      <c r="A105" s="1" t="s">
        <v>114</v>
      </c>
      <c r="B105" s="3">
        <v>60813085</v>
      </c>
      <c r="C105" s="1">
        <v>52559262.31078555</v>
      </c>
      <c r="D105" s="1">
        <v>8207028.774867412</v>
      </c>
      <c r="E105" s="1">
        <v>46793.9143468258</v>
      </c>
      <c r="F105" s="1">
        <v>-1.0452862077116</v>
      </c>
      <c r="G105" s="1">
        <v>0.19325384916309954</v>
      </c>
      <c r="H105" s="1">
        <v>-0.19907143382475154</v>
      </c>
      <c r="I105" s="1">
        <v>60813085</v>
      </c>
      <c r="J105" s="1">
        <v>52559262.31078555</v>
      </c>
      <c r="K105" s="1">
        <v>8207028.774867412</v>
      </c>
      <c r="L105" s="2">
        <v>36008</v>
      </c>
      <c r="M105" s="7">
        <f t="shared" si="0"/>
        <v>0.15614809672059018</v>
      </c>
    </row>
    <row r="106" spans="1:13" ht="12.75">
      <c r="A106" s="1" t="s">
        <v>115</v>
      </c>
      <c r="B106" s="3">
        <v>49560508</v>
      </c>
      <c r="C106" s="1">
        <v>52560237.56250169</v>
      </c>
      <c r="D106" s="1">
        <v>-2638345.9372038664</v>
      </c>
      <c r="E106" s="1">
        <v>-361383.6252980355</v>
      </c>
      <c r="F106" s="1">
        <v>-1.3579334441089077</v>
      </c>
      <c r="G106" s="1">
        <v>-1.4976533306685458</v>
      </c>
      <c r="H106" s="1">
        <v>-0.40943536130710656</v>
      </c>
      <c r="I106" s="1">
        <v>49560508</v>
      </c>
      <c r="J106" s="1">
        <v>52560237.56250169</v>
      </c>
      <c r="K106" s="1">
        <v>-2638345.9372038664</v>
      </c>
      <c r="L106" s="2">
        <v>36039</v>
      </c>
      <c r="M106" s="7">
        <f t="shared" si="0"/>
        <v>-0.0501966136295806</v>
      </c>
    </row>
    <row r="107" spans="1:13" ht="12.75">
      <c r="A107" s="1" t="s">
        <v>116</v>
      </c>
      <c r="B107" s="3">
        <v>53463147</v>
      </c>
      <c r="C107" s="1">
        <v>53084148.30554331</v>
      </c>
      <c r="D107" s="1">
        <v>251667.59921302632</v>
      </c>
      <c r="E107" s="1">
        <v>127331.09524344654</v>
      </c>
      <c r="F107" s="1">
        <v>1.2848646385754825</v>
      </c>
      <c r="G107" s="1">
        <v>0.5277218188263253</v>
      </c>
      <c r="H107" s="1">
        <v>1.2084650667474774</v>
      </c>
      <c r="I107" s="1">
        <v>53463147</v>
      </c>
      <c r="J107" s="1">
        <v>53084148.30554331</v>
      </c>
      <c r="K107" s="1">
        <v>251667.59921302632</v>
      </c>
      <c r="L107" s="2">
        <v>36069</v>
      </c>
      <c r="M107" s="7">
        <f t="shared" si="0"/>
        <v>0.004740918094126151</v>
      </c>
    </row>
    <row r="108" spans="1:13" ht="12.75">
      <c r="A108" s="1" t="s">
        <v>117</v>
      </c>
      <c r="B108" s="3">
        <v>49561082</v>
      </c>
      <c r="C108" s="1">
        <v>53423806.23746979</v>
      </c>
      <c r="D108" s="1">
        <v>-3795360.6617433135</v>
      </c>
      <c r="E108" s="1">
        <v>-67363.57572669516</v>
      </c>
      <c r="F108" s="1">
        <v>1.0492328129372266</v>
      </c>
      <c r="G108" s="1">
        <v>-0.2792043243374882</v>
      </c>
      <c r="H108" s="1">
        <v>0.6383522486472462</v>
      </c>
      <c r="I108" s="1">
        <v>49561082</v>
      </c>
      <c r="J108" s="1">
        <v>53423806.23746979</v>
      </c>
      <c r="K108" s="1">
        <v>-3795360.6617433135</v>
      </c>
      <c r="L108" s="2">
        <v>36100</v>
      </c>
      <c r="M108" s="7">
        <f t="shared" si="0"/>
        <v>-0.07104249826140928</v>
      </c>
    </row>
    <row r="109" spans="1:13" ht="12.75">
      <c r="A109" s="1" t="s">
        <v>118</v>
      </c>
      <c r="B109" s="3">
        <v>51024977</v>
      </c>
      <c r="C109" s="1">
        <v>53860941.75859537</v>
      </c>
      <c r="D109" s="1">
        <v>-2838214.3848720356</v>
      </c>
      <c r="E109" s="1">
        <v>2249.626276458899</v>
      </c>
      <c r="F109" s="1">
        <v>-0.9169086994080029</v>
      </c>
      <c r="G109" s="1">
        <v>0.009337595809893694</v>
      </c>
      <c r="H109" s="1">
        <v>0.9398306949799144</v>
      </c>
      <c r="I109" s="1">
        <v>51024977</v>
      </c>
      <c r="J109" s="1">
        <v>53860941.75859537</v>
      </c>
      <c r="K109" s="1">
        <v>-2838214.3848720356</v>
      </c>
      <c r="L109" s="2">
        <v>36130</v>
      </c>
      <c r="M109" s="7">
        <f t="shared" si="0"/>
        <v>-0.05269522388956559</v>
      </c>
    </row>
    <row r="110" spans="1:13" ht="12.75">
      <c r="A110" s="1" t="s">
        <v>119</v>
      </c>
      <c r="B110" s="3">
        <v>48861094</v>
      </c>
      <c r="C110" s="1">
        <v>54294821.987173565</v>
      </c>
      <c r="D110" s="1">
        <v>-5504915.304913633</v>
      </c>
      <c r="E110" s="1">
        <v>71187.31773985724</v>
      </c>
      <c r="F110" s="1">
        <v>0.2490234141644291</v>
      </c>
      <c r="G110" s="1">
        <v>0.2991076112242892</v>
      </c>
      <c r="H110" s="1">
        <v>0.9315077365790388</v>
      </c>
      <c r="I110" s="1">
        <v>48861094</v>
      </c>
      <c r="J110" s="1">
        <v>54294821.987173565</v>
      </c>
      <c r="K110" s="1">
        <v>-5504915.304913633</v>
      </c>
      <c r="L110" s="2">
        <v>36161</v>
      </c>
      <c r="M110" s="7">
        <f t="shared" si="0"/>
        <v>-0.10138932412770588</v>
      </c>
    </row>
    <row r="111" spans="1:13" ht="12.75">
      <c r="A111" s="1" t="s">
        <v>120</v>
      </c>
      <c r="B111" s="3">
        <v>46158194</v>
      </c>
      <c r="C111" s="1">
        <v>54625691.53022959</v>
      </c>
      <c r="D111" s="1">
        <v>-8391564.110402076</v>
      </c>
      <c r="E111" s="1">
        <v>-75933.41982772287</v>
      </c>
      <c r="F111" s="1">
        <v>-0.09862829869521687</v>
      </c>
      <c r="G111" s="1">
        <v>-0.319101796744364</v>
      </c>
      <c r="H111" s="1">
        <v>0.6292224649588253</v>
      </c>
      <c r="I111" s="1">
        <v>46158194</v>
      </c>
      <c r="J111" s="1">
        <v>54625691.53022959</v>
      </c>
      <c r="K111" s="1">
        <v>-8391564.110402076</v>
      </c>
      <c r="L111" s="2">
        <v>36192</v>
      </c>
      <c r="M111" s="7">
        <f t="shared" si="0"/>
        <v>-0.15361936618702987</v>
      </c>
    </row>
    <row r="112" spans="1:13" ht="12.75">
      <c r="A112" s="1" t="s">
        <v>121</v>
      </c>
      <c r="B112" s="3">
        <v>57761057</v>
      </c>
      <c r="C112" s="1">
        <v>55066439.54432283</v>
      </c>
      <c r="D112" s="1">
        <v>2479036.060434708</v>
      </c>
      <c r="E112" s="1">
        <v>215581.3952422311</v>
      </c>
      <c r="F112" s="1">
        <v>1.678778250282935</v>
      </c>
      <c r="G112" s="1">
        <v>0.8947742082735913</v>
      </c>
      <c r="H112" s="1">
        <v>0.9526529464479292</v>
      </c>
      <c r="I112" s="1">
        <v>57761057</v>
      </c>
      <c r="J112" s="1">
        <v>55066439.54432283</v>
      </c>
      <c r="K112" s="1">
        <v>2479036.060434708</v>
      </c>
      <c r="L112" s="2">
        <v>36220</v>
      </c>
      <c r="M112" s="7">
        <f t="shared" si="0"/>
        <v>0.04501900033757109</v>
      </c>
    </row>
    <row r="113" spans="1:13" ht="12.75">
      <c r="A113" s="1" t="s">
        <v>122</v>
      </c>
      <c r="B113" s="3">
        <v>54968382</v>
      </c>
      <c r="C113" s="1">
        <v>55195233.2944434</v>
      </c>
      <c r="D113" s="1">
        <v>-340543.29890411615</v>
      </c>
      <c r="E113" s="1">
        <v>113692.00446048888</v>
      </c>
      <c r="F113" s="1">
        <v>0.6265080012139409</v>
      </c>
      <c r="G113" s="1">
        <v>0.4712780445051618</v>
      </c>
      <c r="H113" s="1">
        <v>-0.013969724464354771</v>
      </c>
      <c r="I113" s="1">
        <v>54968382</v>
      </c>
      <c r="J113" s="1">
        <v>55195233.2944434</v>
      </c>
      <c r="K113" s="1">
        <v>-340543.29890411615</v>
      </c>
      <c r="L113" s="2">
        <v>36251</v>
      </c>
      <c r="M113" s="7">
        <f t="shared" si="0"/>
        <v>-0.006169795443883</v>
      </c>
    </row>
    <row r="114" spans="1:13" ht="12.75">
      <c r="A114" s="1" t="s">
        <v>123</v>
      </c>
      <c r="B114" s="3">
        <v>55469960</v>
      </c>
      <c r="C114" s="1">
        <v>55159510.50299877</v>
      </c>
      <c r="D114" s="1">
        <v>593387.2641830584</v>
      </c>
      <c r="E114" s="1">
        <v>-282937.7671820756</v>
      </c>
      <c r="F114" s="1">
        <v>-0.5628905768515641</v>
      </c>
      <c r="G114" s="1">
        <v>-1.1727946657398745</v>
      </c>
      <c r="H114" s="1">
        <v>-0.5228555837569765</v>
      </c>
      <c r="I114" s="1">
        <v>55469960</v>
      </c>
      <c r="J114" s="1">
        <v>55159510.50299877</v>
      </c>
      <c r="K114" s="1">
        <v>593387.2641830584</v>
      </c>
      <c r="L114" s="2">
        <v>36281</v>
      </c>
      <c r="M114" s="7">
        <f t="shared" si="0"/>
        <v>0.01075766008022857</v>
      </c>
    </row>
    <row r="115" spans="1:13" ht="12.75">
      <c r="A115" s="1" t="s">
        <v>124</v>
      </c>
      <c r="B115" s="3">
        <v>59918608</v>
      </c>
      <c r="C115" s="1">
        <v>55533209.140579514</v>
      </c>
      <c r="D115" s="1">
        <v>4533167.672658464</v>
      </c>
      <c r="E115" s="1">
        <v>-147768.8132382315</v>
      </c>
      <c r="F115" s="1">
        <v>0.6725747135605546</v>
      </c>
      <c r="G115" s="1">
        <v>-0.6125510752029815</v>
      </c>
      <c r="H115" s="1">
        <v>0.7435611311771586</v>
      </c>
      <c r="I115" s="1">
        <v>59918608</v>
      </c>
      <c r="J115" s="1">
        <v>55533209.140579514</v>
      </c>
      <c r="K115" s="1">
        <v>4533167.672658464</v>
      </c>
      <c r="L115" s="2">
        <v>36312</v>
      </c>
      <c r="M115" s="7">
        <f t="shared" si="0"/>
        <v>0.08162985252991554</v>
      </c>
    </row>
    <row r="116" spans="1:13" ht="12.75">
      <c r="A116" s="1" t="s">
        <v>125</v>
      </c>
      <c r="B116" s="3">
        <v>64397523</v>
      </c>
      <c r="C116" s="1">
        <v>56120734.72421956</v>
      </c>
      <c r="D116" s="1">
        <v>7867839.289175</v>
      </c>
      <c r="E116" s="1">
        <v>408948.98660520266</v>
      </c>
      <c r="F116" s="1">
        <v>1.8470549371527551</v>
      </c>
      <c r="G116" s="1">
        <v>1.6975360801009136</v>
      </c>
      <c r="H116" s="1">
        <v>1.4051048733208786</v>
      </c>
      <c r="I116" s="1">
        <v>64397523</v>
      </c>
      <c r="J116" s="1">
        <v>56120734.72421956</v>
      </c>
      <c r="K116" s="1">
        <v>7867839.289175</v>
      </c>
      <c r="L116" s="2">
        <v>36342</v>
      </c>
      <c r="M116" s="7">
        <f t="shared" si="0"/>
        <v>0.14019487321108684</v>
      </c>
    </row>
    <row r="117" spans="1:13" ht="12.75">
      <c r="A117" s="1" t="s">
        <v>126</v>
      </c>
      <c r="B117" s="3">
        <v>63752132</v>
      </c>
      <c r="C117" s="1">
        <v>56116495.976918824</v>
      </c>
      <c r="D117" s="1">
        <v>7846194.064816285</v>
      </c>
      <c r="E117" s="1">
        <v>-210558.04173533362</v>
      </c>
      <c r="F117" s="1">
        <v>-1.2581887158019616</v>
      </c>
      <c r="G117" s="1">
        <v>-0.8778039591527365</v>
      </c>
      <c r="H117" s="1">
        <v>-0.4265635641847998</v>
      </c>
      <c r="I117" s="1">
        <v>63752132</v>
      </c>
      <c r="J117" s="1">
        <v>56116495.976918824</v>
      </c>
      <c r="K117" s="1">
        <v>7846194.064816285</v>
      </c>
      <c r="L117" s="2">
        <v>36373</v>
      </c>
      <c r="M117" s="7">
        <f t="shared" si="0"/>
        <v>0.13981974334326736</v>
      </c>
    </row>
    <row r="118" spans="1:13" ht="12.75">
      <c r="A118" s="1" t="s">
        <v>127</v>
      </c>
      <c r="B118" s="3">
        <v>53733696</v>
      </c>
      <c r="C118" s="1">
        <v>56416942.51500308</v>
      </c>
      <c r="D118" s="1">
        <v>-2642966.6957137617</v>
      </c>
      <c r="E118" s="1">
        <v>-40279.81928956117</v>
      </c>
      <c r="F118" s="1">
        <v>0.07299007264011584</v>
      </c>
      <c r="G118" s="1">
        <v>-0.17069414081452136</v>
      </c>
      <c r="H118" s="1">
        <v>0.5263256424187437</v>
      </c>
      <c r="I118" s="1">
        <v>53733696</v>
      </c>
      <c r="J118" s="1">
        <v>56416942.51500308</v>
      </c>
      <c r="K118" s="1">
        <v>-2642966.6957137617</v>
      </c>
      <c r="L118" s="2">
        <v>36404</v>
      </c>
      <c r="M118" s="7">
        <f t="shared" si="0"/>
        <v>-0.046847038813046485</v>
      </c>
    </row>
    <row r="119" spans="1:13" ht="12.75">
      <c r="A119" s="1" t="s">
        <v>128</v>
      </c>
      <c r="B119" s="3">
        <v>57407208</v>
      </c>
      <c r="C119" s="1">
        <v>56775675.44354932</v>
      </c>
      <c r="D119" s="1">
        <v>298096.40082658734</v>
      </c>
      <c r="E119" s="1">
        <v>333436.1556238671</v>
      </c>
      <c r="F119" s="1">
        <v>0.8571767579376448</v>
      </c>
      <c r="G119" s="1">
        <v>1.4143897798323906</v>
      </c>
      <c r="H119" s="1">
        <v>0.7102336779571548</v>
      </c>
      <c r="I119" s="1">
        <v>57407208</v>
      </c>
      <c r="J119" s="1">
        <v>56775675.44354932</v>
      </c>
      <c r="K119" s="1">
        <v>298096.40082658734</v>
      </c>
      <c r="L119" s="2">
        <v>36434</v>
      </c>
      <c r="M119" s="7">
        <f t="shared" si="0"/>
        <v>0.0052504245611833785</v>
      </c>
    </row>
    <row r="120" spans="1:13" ht="12.75">
      <c r="A120" s="1" t="s">
        <v>129</v>
      </c>
      <c r="B120" s="3">
        <v>53866781</v>
      </c>
      <c r="C120" s="1">
        <v>56651913.90455281</v>
      </c>
      <c r="D120" s="1">
        <v>-3161031.2396796155</v>
      </c>
      <c r="E120" s="1">
        <v>375898.3351265836</v>
      </c>
      <c r="F120" s="1">
        <v>0.8921796279851568</v>
      </c>
      <c r="G120" s="1">
        <v>1.5977485329581147</v>
      </c>
      <c r="H120" s="1">
        <v>-0.8128448159081983</v>
      </c>
      <c r="I120" s="1">
        <v>53866781</v>
      </c>
      <c r="J120" s="1">
        <v>56651913.90455281</v>
      </c>
      <c r="K120" s="1">
        <v>-3161031.2396796155</v>
      </c>
      <c r="L120" s="2">
        <v>36465</v>
      </c>
      <c r="M120" s="7">
        <f t="shared" si="0"/>
        <v>-0.05579743069237384</v>
      </c>
    </row>
    <row r="121" spans="1:13" ht="12.75">
      <c r="A121" s="1" t="s">
        <v>130</v>
      </c>
      <c r="B121" s="3">
        <v>52331272</v>
      </c>
      <c r="C121" s="1">
        <v>55984213.55148929</v>
      </c>
      <c r="D121" s="1">
        <v>-3348298.6386392917</v>
      </c>
      <c r="E121" s="1">
        <v>-304642.91285022534</v>
      </c>
      <c r="F121" s="1">
        <v>-2.7738023368896476</v>
      </c>
      <c r="G121" s="1">
        <v>-1.3259164219304522</v>
      </c>
      <c r="H121" s="1">
        <v>-2.562260252753956</v>
      </c>
      <c r="I121" s="1">
        <v>52331272</v>
      </c>
      <c r="J121" s="1">
        <v>55984213.55148929</v>
      </c>
      <c r="K121" s="1">
        <v>-3348298.6386392917</v>
      </c>
      <c r="L121" s="2">
        <v>36495</v>
      </c>
      <c r="M121" s="7">
        <f t="shared" si="0"/>
        <v>-0.05980790701935689</v>
      </c>
    </row>
    <row r="122" spans="1:13" ht="12.75">
      <c r="A122" s="1" t="s">
        <v>131</v>
      </c>
      <c r="B122" s="3">
        <v>49745428</v>
      </c>
      <c r="C122" s="1">
        <v>55757342.777183734</v>
      </c>
      <c r="D122" s="1">
        <v>-5763005.304400865</v>
      </c>
      <c r="E122" s="1">
        <v>-248909.47278309765</v>
      </c>
      <c r="F122" s="1">
        <v>-1.4791845893073572</v>
      </c>
      <c r="G122" s="1">
        <v>-1.2509569921723789</v>
      </c>
      <c r="H122" s="1">
        <v>-1.2509569921723784</v>
      </c>
      <c r="I122" s="1">
        <v>49745428</v>
      </c>
      <c r="J122" s="1">
        <v>55757342.777183734</v>
      </c>
      <c r="K122" s="1">
        <v>-5763005.304400865</v>
      </c>
      <c r="L122" s="2">
        <v>36526</v>
      </c>
      <c r="M122" s="7">
        <f t="shared" si="0"/>
        <v>-0.10335867918653979</v>
      </c>
    </row>
    <row r="123" spans="1:13" ht="12.75">
      <c r="A123" s="1" t="s">
        <v>132</v>
      </c>
      <c r="B123" s="3">
        <v>49876910</v>
      </c>
      <c r="C123" s="1">
        <v>58723928.68333073</v>
      </c>
      <c r="D123" s="1">
        <v>-8753322.948106306</v>
      </c>
      <c r="E123" s="1">
        <v>-93695.73522466696</v>
      </c>
      <c r="F123" s="1">
        <v>-0.5199469109670867</v>
      </c>
      <c r="G123" s="1">
        <v>-0.47092190049191984</v>
      </c>
      <c r="H123" s="1">
        <v>2.1833694022133529E-16</v>
      </c>
      <c r="I123" s="1">
        <v>49876910</v>
      </c>
      <c r="J123" s="1">
        <v>58723928.68333073</v>
      </c>
      <c r="K123" s="1">
        <v>-8753322.948106306</v>
      </c>
      <c r="L123" s="2">
        <v>36557</v>
      </c>
      <c r="M123" s="7">
        <f t="shared" si="0"/>
        <v>-0.14905887845666238</v>
      </c>
    </row>
    <row r="124" spans="1:13" ht="12.75">
      <c r="A124" s="1" t="s">
        <v>133</v>
      </c>
      <c r="B124" s="3">
        <v>61378569</v>
      </c>
      <c r="C124" s="1">
        <v>58992820.334985815</v>
      </c>
      <c r="D124" s="1">
        <v>2517653.723211026</v>
      </c>
      <c r="E124" s="1">
        <v>-131905.05819708906</v>
      </c>
      <c r="F124" s="1">
        <v>0.40121634827776503</v>
      </c>
      <c r="G124" s="1">
        <v>-0.5741347169100905</v>
      </c>
      <c r="H124" s="1">
        <v>0.47092190049192056</v>
      </c>
      <c r="I124" s="1">
        <v>61378569</v>
      </c>
      <c r="J124" s="1">
        <v>58992820.334985815</v>
      </c>
      <c r="K124" s="1">
        <v>2517653.723211026</v>
      </c>
      <c r="L124" s="2">
        <v>36586</v>
      </c>
      <c r="M124" s="7">
        <f t="shared" si="0"/>
        <v>0.04267729037050168</v>
      </c>
    </row>
    <row r="125" spans="1:13" ht="12.75">
      <c r="A125" s="1" t="s">
        <v>134</v>
      </c>
      <c r="B125" s="3">
        <v>58981617</v>
      </c>
      <c r="C125" s="1">
        <v>59452583.4915679</v>
      </c>
      <c r="D125" s="1">
        <v>-354605.7499713414</v>
      </c>
      <c r="E125" s="1">
        <v>-116360.7415968129</v>
      </c>
      <c r="F125" s="1">
        <v>0.6808130200498386</v>
      </c>
      <c r="G125" s="1">
        <v>-0.4946217251420521</v>
      </c>
      <c r="H125" s="1">
        <v>1.0444430785610306</v>
      </c>
      <c r="I125" s="1">
        <v>58981617</v>
      </c>
      <c r="J125" s="1">
        <v>59452583.4915679</v>
      </c>
      <c r="K125" s="1">
        <v>-354605.7499713414</v>
      </c>
      <c r="L125" s="2">
        <v>36617</v>
      </c>
      <c r="M125" s="7">
        <f t="shared" si="0"/>
        <v>-0.005964513720781112</v>
      </c>
    </row>
    <row r="126" spans="1:13" ht="12.75">
      <c r="A126" s="1" t="s">
        <v>135</v>
      </c>
      <c r="B126" s="3">
        <v>61165486</v>
      </c>
      <c r="C126" s="1">
        <v>60080724.9512005</v>
      </c>
      <c r="D126" s="1">
        <v>769146.1668651296</v>
      </c>
      <c r="E126" s="1">
        <v>315614.8819341129</v>
      </c>
      <c r="F126" s="1">
        <v>1.4263862756727403</v>
      </c>
      <c r="G126" s="1">
        <v>1.3389545763990267</v>
      </c>
      <c r="H126" s="1">
        <v>1.5653093436264178</v>
      </c>
      <c r="I126" s="1">
        <v>61165486</v>
      </c>
      <c r="J126" s="1">
        <v>60080724.9512005</v>
      </c>
      <c r="K126" s="1">
        <v>769146.1668651296</v>
      </c>
      <c r="L126" s="2">
        <v>36647</v>
      </c>
      <c r="M126" s="7">
        <f t="shared" si="0"/>
        <v>0.012801878930220214</v>
      </c>
    </row>
    <row r="127" spans="1:13" ht="12.75">
      <c r="A127" s="1" t="s">
        <v>136</v>
      </c>
      <c r="B127" s="3">
        <v>65524091</v>
      </c>
      <c r="C127" s="1">
        <v>60252159.98641297</v>
      </c>
      <c r="D127" s="1">
        <v>4867910.5018408075</v>
      </c>
      <c r="E127" s="1">
        <v>404020.51174595754</v>
      </c>
      <c r="F127" s="1">
        <v>1.2062132415779931</v>
      </c>
      <c r="G127" s="1">
        <v>1.7124915972305284</v>
      </c>
      <c r="H127" s="1">
        <v>0.120198114689</v>
      </c>
      <c r="I127" s="1">
        <v>65524091</v>
      </c>
      <c r="J127" s="1">
        <v>60252159.98641297</v>
      </c>
      <c r="K127" s="1">
        <v>4867910.5018408075</v>
      </c>
      <c r="L127" s="2">
        <v>36678</v>
      </c>
      <c r="M127" s="7">
        <f t="shared" si="0"/>
        <v>0.08079229861532823</v>
      </c>
    </row>
    <row r="128" spans="1:13" ht="12.75">
      <c r="A128" s="1" t="s">
        <v>137</v>
      </c>
      <c r="B128" s="3">
        <v>67883256</v>
      </c>
      <c r="C128" s="1">
        <v>59838962.376354925</v>
      </c>
      <c r="D128" s="1">
        <v>7986393.983470509</v>
      </c>
      <c r="E128" s="1">
        <v>57899.64017431943</v>
      </c>
      <c r="F128" s="1">
        <v>-0.739365552301262</v>
      </c>
      <c r="G128" s="1">
        <v>0.24627737065586355</v>
      </c>
      <c r="H128" s="1">
        <v>-1.722248348063045</v>
      </c>
      <c r="I128" s="1">
        <v>67883256</v>
      </c>
      <c r="J128" s="1">
        <v>59838962.376354925</v>
      </c>
      <c r="K128" s="1">
        <v>7986393.983470509</v>
      </c>
      <c r="L128" s="2">
        <v>36708</v>
      </c>
      <c r="M128" s="7">
        <f t="shared" si="0"/>
        <v>0.13346478057624697</v>
      </c>
    </row>
    <row r="129" spans="1:13" ht="12.75">
      <c r="A129" s="1" t="s">
        <v>138</v>
      </c>
      <c r="B129" s="3">
        <v>66924512</v>
      </c>
      <c r="C129" s="1">
        <v>59341981.84238283</v>
      </c>
      <c r="D129" s="1">
        <v>7773461.432754876</v>
      </c>
      <c r="E129" s="1">
        <v>-190931.27513797238</v>
      </c>
      <c r="F129" s="1">
        <v>-1.4671894417948166</v>
      </c>
      <c r="G129" s="1">
        <v>-0.8343068412925073</v>
      </c>
      <c r="H129" s="1">
        <v>-1.9941812623779236</v>
      </c>
      <c r="I129" s="1">
        <v>66924512</v>
      </c>
      <c r="J129" s="1">
        <v>59341981.84238283</v>
      </c>
      <c r="K129" s="1">
        <v>7773461.432754876</v>
      </c>
      <c r="L129" s="2">
        <v>36739</v>
      </c>
      <c r="M129" s="7">
        <f t="shared" si="0"/>
        <v>0.13099430102287157</v>
      </c>
    </row>
    <row r="130" spans="1:13" ht="12.75">
      <c r="A130" s="1" t="s">
        <v>139</v>
      </c>
      <c r="B130" s="3">
        <v>56441629</v>
      </c>
      <c r="C130" s="1">
        <v>59121285.935561</v>
      </c>
      <c r="D130" s="1">
        <v>-2640169.8023391636</v>
      </c>
      <c r="E130" s="1">
        <v>-39487.13322209517</v>
      </c>
      <c r="F130" s="1">
        <v>-0.8860508769884127</v>
      </c>
      <c r="G130" s="1">
        <v>-0.1898730725873427</v>
      </c>
      <c r="H130" s="1">
        <v>-1.191524970794067</v>
      </c>
      <c r="I130" s="1">
        <v>56441629</v>
      </c>
      <c r="J130" s="1">
        <v>59121285.935561</v>
      </c>
      <c r="K130" s="1">
        <v>-2640169.8023391636</v>
      </c>
      <c r="L130" s="2">
        <v>36770</v>
      </c>
      <c r="M130" s="7">
        <f t="shared" si="0"/>
        <v>-0.044656839927616016</v>
      </c>
    </row>
    <row r="131" spans="1:13" ht="12.75">
      <c r="A131" s="1" t="s">
        <v>140</v>
      </c>
      <c r="B131" s="3">
        <v>58834210</v>
      </c>
      <c r="C131" s="1">
        <v>58957729.37310072</v>
      </c>
      <c r="D131" s="1">
        <v>72502.69851682363</v>
      </c>
      <c r="E131" s="1">
        <v>-196022.07161781145</v>
      </c>
      <c r="F131" s="1">
        <v>-1.1853424232229504</v>
      </c>
      <c r="G131" s="1">
        <v>-0.9438953469327395</v>
      </c>
      <c r="H131" s="1">
        <v>-1.004284679572598</v>
      </c>
      <c r="I131" s="1">
        <v>58834210</v>
      </c>
      <c r="J131" s="1">
        <v>58957729.37310072</v>
      </c>
      <c r="K131" s="1">
        <v>72502.69851682363</v>
      </c>
      <c r="L131" s="2">
        <v>36800</v>
      </c>
      <c r="M131" s="7">
        <f aca="true" t="shared" si="1" ref="M131:M181">K131/J131</f>
        <v>0.0012297403459690013</v>
      </c>
    </row>
    <row r="132" spans="1:13" ht="12.75">
      <c r="A132" s="1" t="s">
        <v>141</v>
      </c>
      <c r="B132" s="3">
        <v>56283261</v>
      </c>
      <c r="C132" s="1">
        <v>59077824.008858286</v>
      </c>
      <c r="D132" s="1">
        <v>-2956055.6315461583</v>
      </c>
      <c r="E132" s="1">
        <v>161492.62268761793</v>
      </c>
      <c r="F132" s="1">
        <v>0.3615310342000161</v>
      </c>
      <c r="G132" s="1">
        <v>0.7778048380430992</v>
      </c>
      <c r="H132" s="1">
        <v>-0.04475471391944109</v>
      </c>
      <c r="I132" s="1">
        <v>56283261</v>
      </c>
      <c r="J132" s="1">
        <v>59077824.008858286</v>
      </c>
      <c r="K132" s="1">
        <v>-2956055.6315461583</v>
      </c>
      <c r="L132" s="2">
        <v>36831</v>
      </c>
      <c r="M132" s="7">
        <f t="shared" si="1"/>
        <v>-0.050036636946934936</v>
      </c>
    </row>
    <row r="133" spans="1:13" ht="12.75">
      <c r="A133" s="1" t="s">
        <v>142</v>
      </c>
      <c r="B133" s="3">
        <v>55380280</v>
      </c>
      <c r="C133" s="1">
        <v>58964232.837958336</v>
      </c>
      <c r="D133" s="1">
        <v>-3475972.4793025544</v>
      </c>
      <c r="E133" s="1">
        <v>-107980.35865603776</v>
      </c>
      <c r="F133" s="1">
        <v>-0.8060326949202131</v>
      </c>
      <c r="G133" s="1">
        <v>-0.5219242428940022</v>
      </c>
      <c r="H133" s="1">
        <v>-0.8364984779017376</v>
      </c>
      <c r="I133" s="1">
        <v>55380280</v>
      </c>
      <c r="J133" s="1">
        <v>58964232.837958336</v>
      </c>
      <c r="K133" s="1">
        <v>-3475972.4793025544</v>
      </c>
      <c r="L133" s="2">
        <v>36861</v>
      </c>
      <c r="M133" s="7">
        <f t="shared" si="1"/>
        <v>-0.05895052495391563</v>
      </c>
    </row>
    <row r="134" spans="1:13" ht="12.75">
      <c r="A134" s="1" t="s">
        <v>143</v>
      </c>
      <c r="B134" s="3">
        <v>53129922</v>
      </c>
      <c r="C134" s="1">
        <v>59006893.24558724</v>
      </c>
      <c r="D134" s="1">
        <v>-5808543.531375395</v>
      </c>
      <c r="E134" s="1">
        <v>-68427.71421212392</v>
      </c>
      <c r="F134" s="1">
        <v>-0.4027096271133088</v>
      </c>
      <c r="G134" s="1">
        <v>-0.34075132364776217</v>
      </c>
      <c r="H134" s="1">
        <v>-0.30806634237482267</v>
      </c>
      <c r="I134" s="1">
        <v>53129922</v>
      </c>
      <c r="J134" s="1">
        <v>59006893.24558724</v>
      </c>
      <c r="K134" s="1">
        <v>-5808543.531375395</v>
      </c>
      <c r="L134" s="2">
        <v>36892</v>
      </c>
      <c r="M134" s="7">
        <f t="shared" si="1"/>
        <v>-0.09843838934546482</v>
      </c>
    </row>
    <row r="135" spans="1:13" ht="12.75">
      <c r="A135" s="1" t="s">
        <v>144</v>
      </c>
      <c r="B135" s="3">
        <v>49992995</v>
      </c>
      <c r="C135" s="1">
        <v>59148571.09021895</v>
      </c>
      <c r="D135" s="1">
        <v>-8963005.039208941</v>
      </c>
      <c r="E135" s="1">
        <v>-192571.05101028754</v>
      </c>
      <c r="F135" s="1">
        <v>-0.47467083077032757</v>
      </c>
      <c r="G135" s="1">
        <v>-0.9588287822165581</v>
      </c>
      <c r="H135" s="1">
        <v>0.030107416127169058</v>
      </c>
      <c r="I135" s="1">
        <v>49992995</v>
      </c>
      <c r="J135" s="1">
        <v>59148571.09021895</v>
      </c>
      <c r="K135" s="1">
        <v>-8963005.039208941</v>
      </c>
      <c r="L135" s="2">
        <v>36923</v>
      </c>
      <c r="M135" s="7">
        <f t="shared" si="1"/>
        <v>-0.1515337543072296</v>
      </c>
    </row>
    <row r="136" spans="1:13" ht="12.75">
      <c r="A136" s="1" t="s">
        <v>145</v>
      </c>
      <c r="B136" s="3">
        <v>62323049</v>
      </c>
      <c r="C136" s="1">
        <v>59568906.37842486</v>
      </c>
      <c r="D136" s="1">
        <v>2645769.430461829</v>
      </c>
      <c r="E136" s="1">
        <v>108373.19111302734</v>
      </c>
      <c r="F136" s="1">
        <v>0.8207883968250375</v>
      </c>
      <c r="G136" s="1">
        <v>0.5242280178474399</v>
      </c>
      <c r="H136" s="1">
        <v>0.97594967081393</v>
      </c>
      <c r="I136" s="1">
        <v>62323049</v>
      </c>
      <c r="J136" s="1">
        <v>59568906.37842486</v>
      </c>
      <c r="K136" s="1">
        <v>2645769.430461829</v>
      </c>
      <c r="L136" s="2">
        <v>36951</v>
      </c>
      <c r="M136" s="7">
        <f t="shared" si="1"/>
        <v>0.04441527621229076</v>
      </c>
    </row>
    <row r="137" spans="1:13" ht="12.75">
      <c r="A137" s="1" t="s">
        <v>146</v>
      </c>
      <c r="B137" s="3">
        <v>59801562</v>
      </c>
      <c r="C137" s="1">
        <v>59832421.64498629</v>
      </c>
      <c r="D137" s="1">
        <v>-188391.05164980772</v>
      </c>
      <c r="E137" s="1">
        <v>157531.4066632264</v>
      </c>
      <c r="F137" s="1">
        <v>0.6911733726921762</v>
      </c>
      <c r="G137" s="1">
        <v>0.7594076267218459</v>
      </c>
      <c r="H137" s="1">
        <v>0.4418115420895677</v>
      </c>
      <c r="I137" s="1">
        <v>59801562</v>
      </c>
      <c r="J137" s="1">
        <v>59832421.64498629</v>
      </c>
      <c r="K137" s="1">
        <v>-188391.05164980772</v>
      </c>
      <c r="L137" s="2">
        <v>36982</v>
      </c>
      <c r="M137" s="7">
        <f t="shared" si="1"/>
        <v>-0.0031486449398224234</v>
      </c>
    </row>
    <row r="138" spans="1:13" ht="12.75">
      <c r="A138" s="1" t="s">
        <v>147</v>
      </c>
      <c r="B138" s="3">
        <v>60246477</v>
      </c>
      <c r="C138" s="1">
        <v>59867983.13119951</v>
      </c>
      <c r="D138" s="1">
        <v>573907.6075591189</v>
      </c>
      <c r="E138" s="1">
        <v>-195413.73875894424</v>
      </c>
      <c r="F138" s="1">
        <v>-0.739556303228801</v>
      </c>
      <c r="G138" s="1">
        <v>-0.9441648231545554</v>
      </c>
      <c r="H138" s="1">
        <v>-0.3320901995388438</v>
      </c>
      <c r="I138" s="1">
        <v>60246477</v>
      </c>
      <c r="J138" s="1">
        <v>59867983.13119951</v>
      </c>
      <c r="K138" s="1">
        <v>573907.6075591189</v>
      </c>
      <c r="L138" s="2">
        <v>37012</v>
      </c>
      <c r="M138" s="7">
        <f t="shared" si="1"/>
        <v>0.009586219169959536</v>
      </c>
    </row>
    <row r="139" spans="1:13" ht="12.75">
      <c r="A139" s="1" t="s">
        <v>148</v>
      </c>
      <c r="B139" s="3">
        <v>64987625</v>
      </c>
      <c r="C139" s="1">
        <v>60186315.53545137</v>
      </c>
      <c r="D139" s="1">
        <v>4839142.05632727</v>
      </c>
      <c r="E139" s="1">
        <v>-37832.59177895349</v>
      </c>
      <c r="F139" s="1">
        <v>0.2851035537008099</v>
      </c>
      <c r="G139" s="1">
        <v>-0.1832282443556009</v>
      </c>
      <c r="H139" s="1">
        <v>0.6329103538459535</v>
      </c>
      <c r="I139" s="1">
        <v>64987625</v>
      </c>
      <c r="J139" s="1">
        <v>60186315.53545137</v>
      </c>
      <c r="K139" s="1">
        <v>4839142.05632727</v>
      </c>
      <c r="L139" s="2">
        <v>37043</v>
      </c>
      <c r="M139" s="7">
        <f t="shared" si="1"/>
        <v>0.08040269641488329</v>
      </c>
    </row>
    <row r="140" spans="1:13" ht="12.75">
      <c r="A140" s="1" t="s">
        <v>149</v>
      </c>
      <c r="B140" s="3">
        <v>68573410</v>
      </c>
      <c r="C140" s="1">
        <v>60559393.101312935</v>
      </c>
      <c r="D140" s="1">
        <v>7999425.017629833</v>
      </c>
      <c r="E140" s="1">
        <v>14591.881056942408</v>
      </c>
      <c r="F140" s="1">
        <v>0.5153280233864069</v>
      </c>
      <c r="G140" s="1">
        <v>0.07276174113615559</v>
      </c>
      <c r="H140" s="1">
        <v>0.8347204396948165</v>
      </c>
      <c r="I140" s="1">
        <v>68573410</v>
      </c>
      <c r="J140" s="1">
        <v>60559393.101312935</v>
      </c>
      <c r="K140" s="1">
        <v>7999425.017629833</v>
      </c>
      <c r="L140" s="2">
        <v>37073</v>
      </c>
      <c r="M140" s="7">
        <f t="shared" si="1"/>
        <v>0.13209222563124406</v>
      </c>
    </row>
    <row r="141" spans="1:13" ht="12.75">
      <c r="A141" s="1" t="s">
        <v>150</v>
      </c>
      <c r="B141" s="3">
        <v>69003617</v>
      </c>
      <c r="C141" s="1">
        <v>60911355.67480709</v>
      </c>
      <c r="D141" s="1">
        <v>7941157.991155021</v>
      </c>
      <c r="E141" s="1">
        <v>151103.3340375911</v>
      </c>
      <c r="F141" s="1">
        <v>0.846498000013344</v>
      </c>
      <c r="G141" s="1">
        <v>0.8467621601145345</v>
      </c>
      <c r="H141" s="1">
        <v>0.8467621601145345</v>
      </c>
      <c r="I141" s="1">
        <v>69003617</v>
      </c>
      <c r="J141" s="1">
        <v>60911355.67480709</v>
      </c>
      <c r="K141" s="1">
        <v>7941157.991155021</v>
      </c>
      <c r="L141" s="2">
        <v>37104</v>
      </c>
      <c r="M141" s="7">
        <f t="shared" si="1"/>
        <v>0.13037237315076672</v>
      </c>
    </row>
    <row r="142" spans="1:13" ht="12.75">
      <c r="A142" s="1" t="s">
        <v>151</v>
      </c>
      <c r="B142" s="3">
        <v>39106905</v>
      </c>
      <c r="C142" s="1" t="s">
        <v>11</v>
      </c>
      <c r="D142" s="1" t="s">
        <v>11</v>
      </c>
      <c r="E142" s="1" t="s">
        <v>11</v>
      </c>
      <c r="F142" s="1" t="s">
        <v>11</v>
      </c>
      <c r="G142" s="1" t="s">
        <v>11</v>
      </c>
      <c r="H142" s="1" t="s">
        <v>11</v>
      </c>
      <c r="I142" s="1">
        <v>58390903.75773589</v>
      </c>
      <c r="J142" s="1">
        <v>61044666.12713612</v>
      </c>
      <c r="K142" s="1">
        <v>-2653762.3694002284</v>
      </c>
      <c r="L142" s="2">
        <v>37135</v>
      </c>
      <c r="M142" s="7">
        <f t="shared" si="1"/>
        <v>-0.04347246922234462</v>
      </c>
    </row>
    <row r="143" spans="1:13" ht="12.75">
      <c r="A143" s="1" t="s">
        <v>152</v>
      </c>
      <c r="B143" s="3">
        <v>44271037</v>
      </c>
      <c r="C143" s="1" t="s">
        <v>11</v>
      </c>
      <c r="D143" s="1" t="s">
        <v>11</v>
      </c>
      <c r="E143" s="1" t="s">
        <v>11</v>
      </c>
      <c r="F143" s="1" t="s">
        <v>11</v>
      </c>
      <c r="G143" s="1" t="s">
        <v>11</v>
      </c>
      <c r="H143" s="1" t="s">
        <v>11</v>
      </c>
      <c r="I143" s="1">
        <v>61261140.50904118</v>
      </c>
      <c r="J143" s="1">
        <v>61177976.57946485</v>
      </c>
      <c r="K143" s="1">
        <v>83163.92957632808</v>
      </c>
      <c r="L143" s="2">
        <v>37165</v>
      </c>
      <c r="M143" s="7">
        <f t="shared" si="1"/>
        <v>0.0013593769233002566</v>
      </c>
    </row>
    <row r="144" spans="1:13" ht="12.75">
      <c r="A144" s="1" t="s">
        <v>153</v>
      </c>
      <c r="B144" s="3">
        <v>45245063</v>
      </c>
      <c r="C144" s="1" t="s">
        <v>11</v>
      </c>
      <c r="D144" s="1" t="s">
        <v>11</v>
      </c>
      <c r="E144" s="1" t="s">
        <v>11</v>
      </c>
      <c r="F144" s="1" t="s">
        <v>11</v>
      </c>
      <c r="G144" s="1" t="s">
        <v>11</v>
      </c>
      <c r="H144" s="1" t="s">
        <v>11</v>
      </c>
      <c r="I144" s="1">
        <v>58337950.02217568</v>
      </c>
      <c r="J144" s="1">
        <v>61311287.03179359</v>
      </c>
      <c r="K144" s="1">
        <v>-2973337.0096179186</v>
      </c>
      <c r="L144" s="2">
        <v>37196</v>
      </c>
      <c r="M144" s="7">
        <f t="shared" si="1"/>
        <v>-0.04849575263484625</v>
      </c>
    </row>
    <row r="145" spans="1:13" ht="12.75">
      <c r="A145" s="1" t="s">
        <v>154</v>
      </c>
      <c r="B145" s="3">
        <v>48167518</v>
      </c>
      <c r="C145" s="1" t="s">
        <v>11</v>
      </c>
      <c r="D145" s="1" t="s">
        <v>11</v>
      </c>
      <c r="E145" s="1" t="s">
        <v>11</v>
      </c>
      <c r="F145" s="1" t="s">
        <v>11</v>
      </c>
      <c r="G145" s="1" t="s">
        <v>11</v>
      </c>
      <c r="H145" s="1" t="s">
        <v>11</v>
      </c>
      <c r="I145" s="1">
        <v>57977550.106046505</v>
      </c>
      <c r="J145" s="1">
        <v>61444597.48412232</v>
      </c>
      <c r="K145" s="1">
        <v>-3467047.37807581</v>
      </c>
      <c r="L145" s="2">
        <v>37226</v>
      </c>
      <c r="M145" s="7">
        <f t="shared" si="1"/>
        <v>-0.056425585324596156</v>
      </c>
    </row>
    <row r="146" spans="1:13" ht="12.75">
      <c r="A146" s="1" t="s">
        <v>155</v>
      </c>
      <c r="B146" s="3">
        <v>46587818</v>
      </c>
      <c r="C146" s="1" t="s">
        <v>11</v>
      </c>
      <c r="D146" s="1" t="s">
        <v>11</v>
      </c>
      <c r="E146" s="1" t="s">
        <v>11</v>
      </c>
      <c r="F146" s="1" t="s">
        <v>11</v>
      </c>
      <c r="G146" s="1" t="s">
        <v>11</v>
      </c>
      <c r="H146" s="1" t="s">
        <v>11</v>
      </c>
      <c r="I146" s="1">
        <v>55752782.93276331</v>
      </c>
      <c r="J146" s="1">
        <v>61577907.936451055</v>
      </c>
      <c r="K146" s="1">
        <v>-5825125.003687751</v>
      </c>
      <c r="L146" s="2">
        <v>37257</v>
      </c>
      <c r="M146" s="7">
        <f t="shared" si="1"/>
        <v>-0.09459764384492131</v>
      </c>
    </row>
    <row r="147" spans="1:13" ht="12.75">
      <c r="A147" s="1" t="s">
        <v>156</v>
      </c>
      <c r="B147" s="3">
        <v>45157533</v>
      </c>
      <c r="C147" s="1" t="s">
        <v>11</v>
      </c>
      <c r="D147" s="1" t="s">
        <v>11</v>
      </c>
      <c r="E147" s="1" t="s">
        <v>11</v>
      </c>
      <c r="F147" s="1" t="s">
        <v>11</v>
      </c>
      <c r="G147" s="1" t="s">
        <v>11</v>
      </c>
      <c r="H147" s="1" t="s">
        <v>11</v>
      </c>
      <c r="I147" s="1">
        <v>52754058.793795794</v>
      </c>
      <c r="J147" s="1">
        <v>61711218.38877979</v>
      </c>
      <c r="K147" s="1">
        <v>-8957159.594983995</v>
      </c>
      <c r="L147" s="2">
        <v>37288</v>
      </c>
      <c r="M147" s="7">
        <f t="shared" si="1"/>
        <v>-0.14514637417388226</v>
      </c>
    </row>
    <row r="148" spans="1:13" ht="12.75">
      <c r="A148" s="1" t="s">
        <v>157</v>
      </c>
      <c r="B148" s="3">
        <v>57423155</v>
      </c>
      <c r="C148" s="1" t="s">
        <v>11</v>
      </c>
      <c r="D148" s="1" t="s">
        <v>11</v>
      </c>
      <c r="E148" s="1" t="s">
        <v>11</v>
      </c>
      <c r="F148" s="1" t="s">
        <v>11</v>
      </c>
      <c r="G148" s="1" t="s">
        <v>11</v>
      </c>
      <c r="H148" s="1" t="s">
        <v>11</v>
      </c>
      <c r="I148" s="1">
        <v>64478755.60129097</v>
      </c>
      <c r="J148" s="1">
        <v>61844528.84110852</v>
      </c>
      <c r="K148" s="1">
        <v>2634226.7601824477</v>
      </c>
      <c r="L148" s="2">
        <v>37316</v>
      </c>
      <c r="M148" s="7">
        <f t="shared" si="1"/>
        <v>0.04259433792357486</v>
      </c>
    </row>
    <row r="149" spans="1:13" ht="12.75">
      <c r="A149" s="1" t="s">
        <v>158</v>
      </c>
      <c r="B149" s="3">
        <v>53013066</v>
      </c>
      <c r="C149" s="1" t="s">
        <v>11</v>
      </c>
      <c r="D149" s="1" t="s">
        <v>11</v>
      </c>
      <c r="E149" s="1" t="s">
        <v>11</v>
      </c>
      <c r="F149" s="1" t="s">
        <v>11</v>
      </c>
      <c r="G149" s="1" t="s">
        <v>11</v>
      </c>
      <c r="H149" s="1" t="s">
        <v>11</v>
      </c>
      <c r="I149" s="1">
        <v>61791637.35801422</v>
      </c>
      <c r="J149" s="1">
        <v>61977839.29343726</v>
      </c>
      <c r="K149" s="1">
        <v>-186201.93542303325</v>
      </c>
      <c r="L149" s="2">
        <v>37347</v>
      </c>
      <c r="M149" s="7">
        <f t="shared" si="1"/>
        <v>-0.003004330863188867</v>
      </c>
    </row>
    <row r="150" spans="1:13" ht="12.75">
      <c r="A150" s="1" t="s">
        <v>159</v>
      </c>
      <c r="B150" s="3">
        <v>55663570</v>
      </c>
      <c r="C150" s="1" t="s">
        <v>11</v>
      </c>
      <c r="D150" s="1" t="s">
        <v>11</v>
      </c>
      <c r="E150" s="1" t="s">
        <v>11</v>
      </c>
      <c r="F150" s="1" t="s">
        <v>11</v>
      </c>
      <c r="G150" s="1" t="s">
        <v>11</v>
      </c>
      <c r="H150" s="1" t="s">
        <v>11</v>
      </c>
      <c r="I150" s="1">
        <v>62679059.333254434</v>
      </c>
      <c r="J150" s="1">
        <v>62111149.74576599</v>
      </c>
      <c r="K150" s="1">
        <v>567909.5874884371</v>
      </c>
      <c r="L150" s="2">
        <v>37377</v>
      </c>
      <c r="M150" s="7">
        <f t="shared" si="1"/>
        <v>0.009143440264960648</v>
      </c>
    </row>
    <row r="151" spans="1:13" ht="12.75">
      <c r="A151" s="1" t="s">
        <v>160</v>
      </c>
      <c r="B151" s="3">
        <v>60224150</v>
      </c>
      <c r="C151" s="1" t="s">
        <v>11</v>
      </c>
      <c r="D151" s="1" t="s">
        <v>11</v>
      </c>
      <c r="E151" s="1" t="s">
        <v>11</v>
      </c>
      <c r="F151" s="1" t="s">
        <v>11</v>
      </c>
      <c r="G151" s="1" t="s">
        <v>11</v>
      </c>
      <c r="H151" s="1" t="s">
        <v>11</v>
      </c>
      <c r="I151" s="1">
        <v>67083391.59941821</v>
      </c>
      <c r="J151" s="1">
        <v>62244460.198094726</v>
      </c>
      <c r="K151" s="1">
        <v>4838931.401323487</v>
      </c>
      <c r="L151" s="2">
        <v>37408</v>
      </c>
      <c r="M151" s="7">
        <f t="shared" si="1"/>
        <v>0.07774075613995933</v>
      </c>
    </row>
    <row r="152" spans="1:13" ht="12.75">
      <c r="A152" s="1" t="s">
        <v>161</v>
      </c>
      <c r="B152" s="3">
        <v>62570110</v>
      </c>
      <c r="C152" s="1" t="s">
        <v>11</v>
      </c>
      <c r="D152" s="1" t="s">
        <v>11</v>
      </c>
      <c r="E152" s="1" t="s">
        <v>11</v>
      </c>
      <c r="F152" s="1" t="s">
        <v>11</v>
      </c>
      <c r="G152" s="1" t="s">
        <v>11</v>
      </c>
      <c r="H152" s="1" t="s">
        <v>11</v>
      </c>
      <c r="I152" s="1">
        <v>70375014.27188648</v>
      </c>
      <c r="J152" s="1">
        <v>62377770.65042346</v>
      </c>
      <c r="K152" s="1">
        <v>7997243.621463009</v>
      </c>
      <c r="L152" s="2">
        <v>37438</v>
      </c>
      <c r="M152" s="7">
        <f t="shared" si="1"/>
        <v>0.12820662774694272</v>
      </c>
    </row>
    <row r="153" spans="1:13" ht="12.75">
      <c r="A153" s="1" t="s">
        <v>162</v>
      </c>
      <c r="B153" s="3">
        <v>62881793</v>
      </c>
      <c r="C153" s="1" t="s">
        <v>11</v>
      </c>
      <c r="D153" s="1" t="s">
        <v>11</v>
      </c>
      <c r="E153" s="1" t="s">
        <v>11</v>
      </c>
      <c r="F153" s="1" t="s">
        <v>11</v>
      </c>
      <c r="G153" s="1" t="s">
        <v>11</v>
      </c>
      <c r="H153" s="1" t="s">
        <v>11</v>
      </c>
      <c r="I153" s="1">
        <v>70452239.09390722</v>
      </c>
      <c r="J153" s="1">
        <v>62511081.102752194</v>
      </c>
      <c r="K153" s="1">
        <v>7941157.991155026</v>
      </c>
      <c r="L153" s="2">
        <v>37469</v>
      </c>
      <c r="M153" s="7">
        <f t="shared" si="1"/>
        <v>0.12703600467414405</v>
      </c>
    </row>
    <row r="154" spans="1:13" ht="12.75">
      <c r="A154" s="1" t="s">
        <v>163</v>
      </c>
      <c r="B154" s="3">
        <v>48925997</v>
      </c>
      <c r="C154" s="1" t="s">
        <v>11</v>
      </c>
      <c r="D154" s="1" t="s">
        <v>11</v>
      </c>
      <c r="E154" s="1" t="s">
        <v>11</v>
      </c>
      <c r="F154" s="1" t="s">
        <v>11</v>
      </c>
      <c r="G154" s="1" t="s">
        <v>11</v>
      </c>
      <c r="H154" s="1" t="s">
        <v>11</v>
      </c>
      <c r="I154" s="1">
        <v>59990629.1856807</v>
      </c>
      <c r="J154" s="1">
        <v>62644391.55508093</v>
      </c>
      <c r="K154" s="1">
        <v>-2653762.3694002237</v>
      </c>
      <c r="L154" s="2">
        <v>37500</v>
      </c>
      <c r="M154" s="7">
        <f t="shared" si="1"/>
        <v>-0.04236232970778984</v>
      </c>
    </row>
    <row r="155" spans="1:13" ht="12.75">
      <c r="A155" s="1" t="s">
        <v>164</v>
      </c>
      <c r="B155" s="3">
        <v>52779975</v>
      </c>
      <c r="C155" s="1" t="s">
        <v>11</v>
      </c>
      <c r="D155" s="1" t="s">
        <v>11</v>
      </c>
      <c r="E155" s="1" t="s">
        <v>11</v>
      </c>
      <c r="F155" s="1" t="s">
        <v>11</v>
      </c>
      <c r="G155" s="1" t="s">
        <v>11</v>
      </c>
      <c r="H155" s="1" t="s">
        <v>11</v>
      </c>
      <c r="I155" s="1">
        <v>62860865.936986</v>
      </c>
      <c r="J155" s="1">
        <v>62777702.00740966</v>
      </c>
      <c r="K155" s="1">
        <v>83163.92957633553</v>
      </c>
      <c r="L155" s="2">
        <v>37530</v>
      </c>
      <c r="M155" s="7">
        <f t="shared" si="1"/>
        <v>0.0013247367602993764</v>
      </c>
    </row>
    <row r="156" spans="1:13" ht="12.75">
      <c r="A156" s="1" t="s">
        <v>165</v>
      </c>
      <c r="B156" s="3">
        <v>48902677</v>
      </c>
      <c r="C156" s="1" t="s">
        <v>11</v>
      </c>
      <c r="D156" s="1" t="s">
        <v>11</v>
      </c>
      <c r="E156" s="1" t="s">
        <v>11</v>
      </c>
      <c r="F156" s="1" t="s">
        <v>11</v>
      </c>
      <c r="G156" s="1" t="s">
        <v>11</v>
      </c>
      <c r="H156" s="1" t="s">
        <v>11</v>
      </c>
      <c r="I156" s="1">
        <v>59937675.45012049</v>
      </c>
      <c r="J156" s="1">
        <v>62911012.459738396</v>
      </c>
      <c r="K156" s="1">
        <v>-2973337.0096179172</v>
      </c>
      <c r="L156" s="2">
        <v>37561</v>
      </c>
      <c r="M156" s="7">
        <f t="shared" si="1"/>
        <v>-0.04726258397956613</v>
      </c>
    </row>
    <row r="157" spans="1:13" ht="12.75">
      <c r="A157" s="1" t="s">
        <v>166</v>
      </c>
      <c r="B157" s="3">
        <v>55355434</v>
      </c>
      <c r="C157" s="1" t="s">
        <v>11</v>
      </c>
      <c r="D157" s="1" t="s">
        <v>11</v>
      </c>
      <c r="E157" s="1" t="s">
        <v>11</v>
      </c>
      <c r="F157" s="1" t="s">
        <v>11</v>
      </c>
      <c r="G157" s="1" t="s">
        <v>11</v>
      </c>
      <c r="H157" s="1" t="s">
        <v>11</v>
      </c>
      <c r="I157" s="1">
        <v>59577275.533991314</v>
      </c>
      <c r="J157" s="1">
        <v>63044322.91206713</v>
      </c>
      <c r="K157" s="1">
        <v>-3467047.3780758064</v>
      </c>
      <c r="L157" s="2">
        <v>37591</v>
      </c>
      <c r="M157" s="7">
        <f t="shared" si="1"/>
        <v>-0.05499380781536142</v>
      </c>
    </row>
    <row r="158" spans="1:13" ht="12.75">
      <c r="A158" s="1" t="s">
        <v>167</v>
      </c>
      <c r="B158" s="3">
        <v>50602700</v>
      </c>
      <c r="C158" s="1" t="s">
        <v>11</v>
      </c>
      <c r="D158" s="1" t="s">
        <v>11</v>
      </c>
      <c r="E158" s="1" t="s">
        <v>11</v>
      </c>
      <c r="F158" s="1" t="s">
        <v>11</v>
      </c>
      <c r="G158" s="1" t="s">
        <v>11</v>
      </c>
      <c r="H158" s="1" t="s">
        <v>11</v>
      </c>
      <c r="I158" s="1">
        <v>57352508.36070811</v>
      </c>
      <c r="J158" s="1">
        <v>63177633.364395864</v>
      </c>
      <c r="K158" s="1">
        <v>-5825125.003687754</v>
      </c>
      <c r="L158" s="2">
        <v>37622</v>
      </c>
      <c r="M158" s="7">
        <f t="shared" si="1"/>
        <v>-0.09220233005705684</v>
      </c>
    </row>
    <row r="159" spans="1:13" ht="12.75">
      <c r="A159" s="1" t="s">
        <v>168</v>
      </c>
      <c r="B159" s="3">
        <v>46455943</v>
      </c>
      <c r="C159" s="1" t="s">
        <v>11</v>
      </c>
      <c r="D159" s="1" t="s">
        <v>11</v>
      </c>
      <c r="E159" s="1" t="s">
        <v>11</v>
      </c>
      <c r="F159" s="1" t="s">
        <v>11</v>
      </c>
      <c r="G159" s="1" t="s">
        <v>11</v>
      </c>
      <c r="H159" s="1" t="s">
        <v>11</v>
      </c>
      <c r="I159" s="1">
        <v>54353784.22174058</v>
      </c>
      <c r="J159" s="1">
        <v>63310943.8167246</v>
      </c>
      <c r="K159" s="1">
        <v>-8957159.594984002</v>
      </c>
      <c r="L159" s="2">
        <v>37653</v>
      </c>
      <c r="M159" s="7">
        <f t="shared" si="1"/>
        <v>-0.1414788511274385</v>
      </c>
    </row>
    <row r="160" spans="1:13" ht="12.75">
      <c r="A160" s="1" t="s">
        <v>169</v>
      </c>
      <c r="B160" s="3">
        <v>56033121</v>
      </c>
      <c r="C160" s="1" t="s">
        <v>11</v>
      </c>
      <c r="D160" s="1" t="s">
        <v>11</v>
      </c>
      <c r="E160" s="1" t="s">
        <v>11</v>
      </c>
      <c r="F160" s="1" t="s">
        <v>11</v>
      </c>
      <c r="G160" s="1" t="s">
        <v>11</v>
      </c>
      <c r="H160" s="1" t="s">
        <v>11</v>
      </c>
      <c r="I160" s="1">
        <v>66078481.02923578</v>
      </c>
      <c r="J160" s="1">
        <v>63444254.26905333</v>
      </c>
      <c r="K160" s="1">
        <v>2634226.760182439</v>
      </c>
      <c r="L160" s="2">
        <v>37681</v>
      </c>
      <c r="M160" s="7">
        <f t="shared" si="1"/>
        <v>0.041520336089242285</v>
      </c>
    </row>
    <row r="161" spans="1:13" ht="12.75">
      <c r="A161" s="1" t="s">
        <v>170</v>
      </c>
      <c r="B161" s="3">
        <v>51146721</v>
      </c>
      <c r="C161" s="1" t="s">
        <v>11</v>
      </c>
      <c r="D161" s="1" t="s">
        <v>11</v>
      </c>
      <c r="E161" s="1" t="s">
        <v>11</v>
      </c>
      <c r="F161" s="1" t="s">
        <v>11</v>
      </c>
      <c r="G161" s="1" t="s">
        <v>11</v>
      </c>
      <c r="H161" s="1" t="s">
        <v>11</v>
      </c>
      <c r="I161" s="1">
        <v>63391362.78595903</v>
      </c>
      <c r="J161" s="1">
        <v>63577564.72138207</v>
      </c>
      <c r="K161" s="1">
        <v>-186201.93542303907</v>
      </c>
      <c r="L161" s="2">
        <v>37712</v>
      </c>
      <c r="M161" s="7">
        <f t="shared" si="1"/>
        <v>-0.002928736516395958</v>
      </c>
    </row>
    <row r="162" spans="1:13" ht="12.75">
      <c r="A162" s="1" t="s">
        <v>171</v>
      </c>
      <c r="B162" s="1">
        <v>53591384</v>
      </c>
      <c r="C162" s="1" t="s">
        <v>11</v>
      </c>
      <c r="D162" s="1" t="s">
        <v>11</v>
      </c>
      <c r="E162" s="1" t="s">
        <v>11</v>
      </c>
      <c r="F162" s="1" t="s">
        <v>11</v>
      </c>
      <c r="G162" s="1" t="s">
        <v>11</v>
      </c>
      <c r="H162" s="1" t="s">
        <v>11</v>
      </c>
      <c r="I162" s="1">
        <v>64278784.76119924</v>
      </c>
      <c r="J162" s="1">
        <v>63710875.1737108</v>
      </c>
      <c r="K162" s="1">
        <v>567909.5874884354</v>
      </c>
      <c r="L162" s="2">
        <v>37742</v>
      </c>
      <c r="M162" s="7">
        <f t="shared" si="1"/>
        <v>0.008913856322645112</v>
      </c>
    </row>
    <row r="163" spans="1:13" ht="12.75">
      <c r="A163" s="1" t="s">
        <v>172</v>
      </c>
      <c r="B163" s="1">
        <v>59426357</v>
      </c>
      <c r="C163" s="1" t="s">
        <v>11</v>
      </c>
      <c r="D163" s="1" t="s">
        <v>11</v>
      </c>
      <c r="E163" s="1" t="s">
        <v>11</v>
      </c>
      <c r="F163" s="1" t="s">
        <v>11</v>
      </c>
      <c r="G163" s="1" t="s">
        <v>11</v>
      </c>
      <c r="H163" s="1" t="s">
        <v>11</v>
      </c>
      <c r="I163" s="1">
        <v>68683117.027363</v>
      </c>
      <c r="J163" s="1">
        <v>63844185.626039535</v>
      </c>
      <c r="K163" s="1">
        <v>4838931.401323479</v>
      </c>
      <c r="L163" s="2">
        <v>37773</v>
      </c>
      <c r="M163" s="7">
        <f t="shared" si="1"/>
        <v>0.07579282833470537</v>
      </c>
    </row>
    <row r="164" spans="1:13" ht="12.75">
      <c r="A164" s="1" t="s">
        <v>173</v>
      </c>
      <c r="B164" s="1">
        <v>65041408</v>
      </c>
      <c r="C164" s="1" t="s">
        <v>11</v>
      </c>
      <c r="D164" s="1" t="s">
        <v>11</v>
      </c>
      <c r="E164" s="1" t="s">
        <v>11</v>
      </c>
      <c r="F164" s="1" t="s">
        <v>11</v>
      </c>
      <c r="G164" s="1" t="s">
        <v>11</v>
      </c>
      <c r="H164" s="1" t="s">
        <v>11</v>
      </c>
      <c r="I164" s="1">
        <v>71974739.6998313</v>
      </c>
      <c r="J164" s="1">
        <v>63977496.07836827</v>
      </c>
      <c r="K164" s="1">
        <v>7997243.621463018</v>
      </c>
      <c r="L164" s="2">
        <v>37803</v>
      </c>
      <c r="M164" s="7">
        <f t="shared" si="1"/>
        <v>0.1250008848684374</v>
      </c>
    </row>
    <row r="165" spans="1:13" ht="12.75">
      <c r="A165" s="1" t="s">
        <v>174</v>
      </c>
      <c r="B165" s="1">
        <v>64095456</v>
      </c>
      <c r="C165" s="1" t="s">
        <v>11</v>
      </c>
      <c r="D165" s="1" t="s">
        <v>11</v>
      </c>
      <c r="E165" s="1" t="s">
        <v>11</v>
      </c>
      <c r="F165" s="1" t="s">
        <v>11</v>
      </c>
      <c r="G165" s="1" t="s">
        <v>11</v>
      </c>
      <c r="H165" s="1" t="s">
        <v>11</v>
      </c>
      <c r="I165" s="1">
        <v>72051964.52185203</v>
      </c>
      <c r="J165" s="1">
        <v>64110806.530697</v>
      </c>
      <c r="K165" s="1">
        <v>7941157.991155038</v>
      </c>
      <c r="L165" s="2">
        <v>37834</v>
      </c>
      <c r="M165" s="7">
        <f t="shared" si="1"/>
        <v>0.12386613772130162</v>
      </c>
    </row>
    <row r="166" spans="1:13" ht="12.75">
      <c r="A166" s="1" t="s">
        <v>175</v>
      </c>
      <c r="B166" s="1">
        <v>51347366</v>
      </c>
      <c r="C166" s="1" t="s">
        <v>11</v>
      </c>
      <c r="D166" s="1" t="s">
        <v>11</v>
      </c>
      <c r="E166" s="1" t="s">
        <v>11</v>
      </c>
      <c r="F166" s="1" t="s">
        <v>11</v>
      </c>
      <c r="G166" s="1" t="s">
        <v>11</v>
      </c>
      <c r="H166" s="1" t="s">
        <v>11</v>
      </c>
      <c r="I166" s="1">
        <v>61590354.61362552</v>
      </c>
      <c r="J166" s="1">
        <v>64244116.98302574</v>
      </c>
      <c r="K166" s="1">
        <v>-2653762.369400217</v>
      </c>
      <c r="L166" s="2">
        <v>37865</v>
      </c>
      <c r="M166" s="7">
        <f t="shared" si="1"/>
        <v>-0.041307476762446296</v>
      </c>
    </row>
    <row r="167" spans="1:13" ht="12.75">
      <c r="A167" s="1" t="s">
        <v>176</v>
      </c>
      <c r="B167" s="1">
        <v>55810667</v>
      </c>
      <c r="C167" s="1" t="s">
        <v>11</v>
      </c>
      <c r="D167" s="1" t="s">
        <v>11</v>
      </c>
      <c r="E167" s="1" t="s">
        <v>11</v>
      </c>
      <c r="F167" s="1" t="s">
        <v>11</v>
      </c>
      <c r="G167" s="1" t="s">
        <v>11</v>
      </c>
      <c r="H167" s="1" t="s">
        <v>11</v>
      </c>
      <c r="I167" s="1">
        <v>64460591.36493081</v>
      </c>
      <c r="J167" s="1">
        <v>64377427.43535447</v>
      </c>
      <c r="K167" s="1">
        <v>83163.92957634322</v>
      </c>
      <c r="L167" s="2">
        <v>37895</v>
      </c>
      <c r="M167" s="7">
        <f t="shared" si="1"/>
        <v>0.0012918181556703782</v>
      </c>
    </row>
    <row r="168" spans="1:13" ht="12.75">
      <c r="A168" s="1" t="s">
        <v>177</v>
      </c>
      <c r="B168" s="1">
        <v>53249129</v>
      </c>
      <c r="C168" s="1" t="s">
        <v>11</v>
      </c>
      <c r="D168" s="1" t="s">
        <v>11</v>
      </c>
      <c r="E168" s="1" t="s">
        <v>11</v>
      </c>
      <c r="F168" s="1" t="s">
        <v>11</v>
      </c>
      <c r="G168" s="1" t="s">
        <v>11</v>
      </c>
      <c r="H168" s="1" t="s">
        <v>11</v>
      </c>
      <c r="I168" s="1">
        <v>61537400.8780653</v>
      </c>
      <c r="J168" s="1">
        <v>64510737.887683205</v>
      </c>
      <c r="K168" s="1">
        <v>-2973337.009617916</v>
      </c>
      <c r="L168" s="2">
        <v>37926</v>
      </c>
      <c r="M168" s="7">
        <f t="shared" si="1"/>
        <v>-0.04609057510386351</v>
      </c>
    </row>
    <row r="169" spans="1:13" ht="12.75">
      <c r="A169" s="1" t="s">
        <v>178</v>
      </c>
      <c r="B169" s="1">
        <v>57795908</v>
      </c>
      <c r="C169" s="1" t="s">
        <v>11</v>
      </c>
      <c r="D169" s="1" t="s">
        <v>11</v>
      </c>
      <c r="E169" s="1" t="s">
        <v>11</v>
      </c>
      <c r="F169" s="1" t="s">
        <v>11</v>
      </c>
      <c r="G169" s="1" t="s">
        <v>11</v>
      </c>
      <c r="H169" s="1" t="s">
        <v>11</v>
      </c>
      <c r="I169" s="1">
        <v>61177000.96193614</v>
      </c>
      <c r="J169" s="1">
        <v>64644048.34001194</v>
      </c>
      <c r="K169" s="1">
        <v>-3467047.378075804</v>
      </c>
      <c r="L169" s="2">
        <v>37956</v>
      </c>
      <c r="M169" s="7">
        <f t="shared" si="1"/>
        <v>-0.05363289377917639</v>
      </c>
    </row>
    <row r="170" spans="1:13" ht="12.75">
      <c r="A170" s="1" t="s">
        <v>179</v>
      </c>
      <c r="B170" s="1">
        <v>53447972</v>
      </c>
      <c r="C170" s="1" t="s">
        <v>11</v>
      </c>
      <c r="D170" s="1" t="s">
        <v>11</v>
      </c>
      <c r="E170" s="1" t="s">
        <v>11</v>
      </c>
      <c r="F170" s="1" t="s">
        <v>11</v>
      </c>
      <c r="G170" s="1" t="s">
        <v>11</v>
      </c>
      <c r="H170" s="1" t="s">
        <v>11</v>
      </c>
      <c r="I170" s="1">
        <v>58952233.788652904</v>
      </c>
      <c r="J170" s="1">
        <v>64777358.79234067</v>
      </c>
      <c r="K170" s="1">
        <v>-5825125.00368776</v>
      </c>
      <c r="L170" s="2">
        <v>37987</v>
      </c>
      <c r="M170" s="7">
        <f t="shared" si="1"/>
        <v>-0.08992532440789369</v>
      </c>
    </row>
    <row r="171" spans="1:13" ht="12.75">
      <c r="A171" s="1" t="s">
        <v>180</v>
      </c>
      <c r="B171" s="1">
        <v>52608801</v>
      </c>
      <c r="C171" s="1" t="s">
        <v>11</v>
      </c>
      <c r="D171" s="1" t="s">
        <v>11</v>
      </c>
      <c r="E171" s="1" t="s">
        <v>11</v>
      </c>
      <c r="F171" s="1" t="s">
        <v>11</v>
      </c>
      <c r="G171" s="1" t="s">
        <v>11</v>
      </c>
      <c r="H171" s="1" t="s">
        <v>11</v>
      </c>
      <c r="I171" s="1">
        <v>55953509.64968539</v>
      </c>
      <c r="J171" s="1">
        <v>64910669.24466941</v>
      </c>
      <c r="K171" s="1">
        <v>-8957159.59498401</v>
      </c>
      <c r="L171" s="2">
        <v>38018</v>
      </c>
      <c r="M171" s="7">
        <f t="shared" si="1"/>
        <v>-0.13799210051619656</v>
      </c>
    </row>
    <row r="172" spans="1:13" ht="12.75">
      <c r="A172" s="1" t="s">
        <v>181</v>
      </c>
      <c r="B172" s="1">
        <v>63600019</v>
      </c>
      <c r="C172" s="1" t="s">
        <v>11</v>
      </c>
      <c r="D172" s="1" t="s">
        <v>11</v>
      </c>
      <c r="E172" s="1" t="s">
        <v>11</v>
      </c>
      <c r="F172" s="1" t="s">
        <v>11</v>
      </c>
      <c r="G172" s="1" t="s">
        <v>11</v>
      </c>
      <c r="H172" s="1" t="s">
        <v>11</v>
      </c>
      <c r="I172" s="1">
        <v>67678206.45718057</v>
      </c>
      <c r="J172" s="1">
        <v>65043979.69699814</v>
      </c>
      <c r="K172" s="1">
        <v>2634226.7601824286</v>
      </c>
      <c r="L172" s="2">
        <v>38047</v>
      </c>
      <c r="M172" s="7">
        <f t="shared" si="1"/>
        <v>0.04049916337305544</v>
      </c>
    </row>
    <row r="173" spans="1:13" ht="12.75">
      <c r="A173" s="1" t="s">
        <v>182</v>
      </c>
      <c r="B173" s="1">
        <v>61887720</v>
      </c>
      <c r="C173" s="1" t="s">
        <v>11</v>
      </c>
      <c r="D173" s="1" t="s">
        <v>11</v>
      </c>
      <c r="E173" s="1" t="s">
        <v>11</v>
      </c>
      <c r="F173" s="1" t="s">
        <v>11</v>
      </c>
      <c r="G173" s="1" t="s">
        <v>11</v>
      </c>
      <c r="H173" s="1" t="s">
        <v>11</v>
      </c>
      <c r="I173" s="1">
        <v>64991088.21390383</v>
      </c>
      <c r="J173" s="1">
        <v>65177290.149326876</v>
      </c>
      <c r="K173" s="1">
        <v>-186201.9354230442</v>
      </c>
      <c r="L173" s="2">
        <v>38078</v>
      </c>
      <c r="M173" s="7">
        <f t="shared" si="1"/>
        <v>-0.0028568529774165093</v>
      </c>
    </row>
    <row r="174" spans="1:13" ht="12.75">
      <c r="A174" s="1" t="s">
        <v>183</v>
      </c>
      <c r="B174" s="4">
        <v>62074299.13</v>
      </c>
      <c r="C174" s="1" t="s">
        <v>11</v>
      </c>
      <c r="D174" s="1" t="s">
        <v>11</v>
      </c>
      <c r="E174" s="1" t="s">
        <v>11</v>
      </c>
      <c r="F174" s="1" t="s">
        <v>11</v>
      </c>
      <c r="G174" s="1" t="s">
        <v>11</v>
      </c>
      <c r="H174" s="1" t="s">
        <v>11</v>
      </c>
      <c r="I174" s="1">
        <v>65878510.189144045</v>
      </c>
      <c r="J174" s="1">
        <v>65310600.60165561</v>
      </c>
      <c r="K174" s="1">
        <v>567909.5874884338</v>
      </c>
      <c r="L174" s="2">
        <v>38108</v>
      </c>
      <c r="M174" s="7">
        <f t="shared" si="1"/>
        <v>0.008695519291764674</v>
      </c>
    </row>
    <row r="175" spans="1:13" ht="12.75">
      <c r="A175" s="1" t="s">
        <v>184</v>
      </c>
      <c r="B175" s="4">
        <v>67833476.26</v>
      </c>
      <c r="C175" s="1" t="s">
        <v>11</v>
      </c>
      <c r="D175" s="1" t="s">
        <v>11</v>
      </c>
      <c r="E175" s="1" t="s">
        <v>11</v>
      </c>
      <c r="F175" s="1" t="s">
        <v>11</v>
      </c>
      <c r="G175" s="1" t="s">
        <v>11</v>
      </c>
      <c r="H175" s="1" t="s">
        <v>11</v>
      </c>
      <c r="I175" s="1">
        <v>70282842.45530781</v>
      </c>
      <c r="J175" s="1">
        <v>65443911.053984344</v>
      </c>
      <c r="K175" s="1">
        <v>4838931.40132347</v>
      </c>
      <c r="L175" s="2">
        <v>38139</v>
      </c>
      <c r="M175" s="7">
        <f t="shared" si="1"/>
        <v>0.07394013168515953</v>
      </c>
    </row>
    <row r="176" spans="1:13" ht="12.75">
      <c r="A176" s="1" t="s">
        <v>185</v>
      </c>
      <c r="B176" s="4"/>
      <c r="C176" s="1" t="s">
        <v>11</v>
      </c>
      <c r="D176" s="1" t="s">
        <v>11</v>
      </c>
      <c r="E176" s="1" t="s">
        <v>11</v>
      </c>
      <c r="F176" s="1" t="s">
        <v>11</v>
      </c>
      <c r="G176" s="1" t="s">
        <v>11</v>
      </c>
      <c r="H176" s="1" t="s">
        <v>11</v>
      </c>
      <c r="I176" s="1">
        <v>73574465.12777612</v>
      </c>
      <c r="J176" s="1">
        <v>65577221.50631308</v>
      </c>
      <c r="K176" s="1">
        <v>7997243.621463025</v>
      </c>
      <c r="L176" s="2">
        <v>38169</v>
      </c>
      <c r="M176" s="7">
        <f t="shared" si="1"/>
        <v>0.12195154716479006</v>
      </c>
    </row>
    <row r="177" spans="1:13" ht="12.75">
      <c r="A177" s="1" t="s">
        <v>186</v>
      </c>
      <c r="B177" s="4"/>
      <c r="C177" s="1" t="s">
        <v>11</v>
      </c>
      <c r="D177" s="1" t="s">
        <v>11</v>
      </c>
      <c r="E177" s="1" t="s">
        <v>11</v>
      </c>
      <c r="F177" s="1" t="s">
        <v>11</v>
      </c>
      <c r="G177" s="1" t="s">
        <v>11</v>
      </c>
      <c r="H177" s="1" t="s">
        <v>11</v>
      </c>
      <c r="I177" s="1">
        <v>73651689.94979686</v>
      </c>
      <c r="J177" s="1">
        <v>65710531.95864181</v>
      </c>
      <c r="K177" s="1">
        <v>7941157.991155047</v>
      </c>
      <c r="L177" s="2">
        <v>38200</v>
      </c>
      <c r="M177" s="7">
        <f t="shared" si="1"/>
        <v>0.12085061183423701</v>
      </c>
    </row>
    <row r="178" spans="1:13" ht="12.75">
      <c r="A178" s="1" t="s">
        <v>187</v>
      </c>
      <c r="B178" s="4"/>
      <c r="C178" s="1" t="s">
        <v>11</v>
      </c>
      <c r="D178" s="1" t="s">
        <v>11</v>
      </c>
      <c r="E178" s="1" t="s">
        <v>11</v>
      </c>
      <c r="F178" s="1" t="s">
        <v>11</v>
      </c>
      <c r="G178" s="1" t="s">
        <v>11</v>
      </c>
      <c r="H178" s="1" t="s">
        <v>11</v>
      </c>
      <c r="I178" s="1">
        <v>63190080.04157033</v>
      </c>
      <c r="J178" s="1">
        <v>65843842.41097055</v>
      </c>
      <c r="K178" s="1">
        <v>-2653762.369400211</v>
      </c>
      <c r="L178" s="2">
        <v>38231</v>
      </c>
      <c r="M178" s="7">
        <f t="shared" si="1"/>
        <v>-0.04030388070059009</v>
      </c>
    </row>
    <row r="179" spans="1:13" ht="12.75">
      <c r="A179" s="1" t="s">
        <v>188</v>
      </c>
      <c r="B179" s="4"/>
      <c r="C179" s="1" t="s">
        <v>11</v>
      </c>
      <c r="D179" s="1" t="s">
        <v>11</v>
      </c>
      <c r="E179" s="1" t="s">
        <v>11</v>
      </c>
      <c r="F179" s="1" t="s">
        <v>11</v>
      </c>
      <c r="G179" s="1" t="s">
        <v>11</v>
      </c>
      <c r="H179" s="1" t="s">
        <v>11</v>
      </c>
      <c r="I179" s="1">
        <v>66060316.79287563</v>
      </c>
      <c r="J179" s="1">
        <v>65977152.86329928</v>
      </c>
      <c r="K179" s="1">
        <v>83163.92957635137</v>
      </c>
      <c r="L179" s="2">
        <v>38261</v>
      </c>
      <c r="M179" s="7">
        <f t="shared" si="1"/>
        <v>0.0012604958833046655</v>
      </c>
    </row>
    <row r="180" spans="1:13" ht="12.75">
      <c r="A180" s="1" t="s">
        <v>189</v>
      </c>
      <c r="B180" s="4"/>
      <c r="C180" s="1" t="s">
        <v>11</v>
      </c>
      <c r="D180" s="1" t="s">
        <v>11</v>
      </c>
      <c r="E180" s="1" t="s">
        <v>11</v>
      </c>
      <c r="F180" s="1" t="s">
        <v>11</v>
      </c>
      <c r="G180" s="1" t="s">
        <v>11</v>
      </c>
      <c r="H180" s="1" t="s">
        <v>11</v>
      </c>
      <c r="I180" s="1">
        <v>63137126.3060101</v>
      </c>
      <c r="J180" s="1">
        <v>66110463.315628015</v>
      </c>
      <c r="K180" s="1">
        <v>-2973337.009617914</v>
      </c>
      <c r="L180" s="2">
        <v>38292</v>
      </c>
      <c r="M180" s="7">
        <f t="shared" si="1"/>
        <v>-0.044975286217893436</v>
      </c>
    </row>
    <row r="181" spans="1:13" ht="12.75">
      <c r="A181" s="1" t="s">
        <v>190</v>
      </c>
      <c r="B181" s="4"/>
      <c r="C181" s="1" t="s">
        <v>11</v>
      </c>
      <c r="D181" s="1" t="s">
        <v>11</v>
      </c>
      <c r="E181" s="1" t="s">
        <v>11</v>
      </c>
      <c r="F181" s="1" t="s">
        <v>11</v>
      </c>
      <c r="G181" s="1" t="s">
        <v>11</v>
      </c>
      <c r="H181" s="1" t="s">
        <v>11</v>
      </c>
      <c r="I181" s="1">
        <v>62776726.38988094</v>
      </c>
      <c r="J181" s="1">
        <v>66243773.76795675</v>
      </c>
      <c r="K181" s="1">
        <v>-3467047.378075802</v>
      </c>
      <c r="L181" s="2">
        <v>38322</v>
      </c>
      <c r="M181" s="7">
        <f t="shared" si="1"/>
        <v>-0.05233770935545451</v>
      </c>
    </row>
    <row r="182" spans="1:12" ht="12.75">
      <c r="A182" s="1" t="s">
        <v>191</v>
      </c>
      <c r="C182" s="1" t="s">
        <v>11</v>
      </c>
      <c r="D182" s="1" t="s">
        <v>11</v>
      </c>
      <c r="E182" s="1" t="s">
        <v>11</v>
      </c>
      <c r="F182" s="1" t="s">
        <v>11</v>
      </c>
      <c r="G182" s="1" t="s">
        <v>11</v>
      </c>
      <c r="H182" s="1" t="s">
        <v>11</v>
      </c>
      <c r="I182" s="1" t="s">
        <v>11</v>
      </c>
      <c r="J182" s="1" t="s">
        <v>11</v>
      </c>
      <c r="K182" s="1" t="s">
        <v>11</v>
      </c>
      <c r="L182" s="2">
        <v>38353</v>
      </c>
    </row>
    <row r="183" spans="1:12" ht="12.75">
      <c r="A183" s="1" t="s">
        <v>192</v>
      </c>
      <c r="C183" s="1" t="s">
        <v>11</v>
      </c>
      <c r="D183" s="1" t="s">
        <v>11</v>
      </c>
      <c r="E183" s="1" t="s">
        <v>11</v>
      </c>
      <c r="F183" s="1" t="s">
        <v>11</v>
      </c>
      <c r="G183" s="1" t="s">
        <v>11</v>
      </c>
      <c r="H183" s="1" t="s">
        <v>11</v>
      </c>
      <c r="I183" s="1" t="s">
        <v>11</v>
      </c>
      <c r="J183" s="1" t="s">
        <v>11</v>
      </c>
      <c r="K183" s="1" t="s">
        <v>11</v>
      </c>
      <c r="L183" s="2">
        <v>38384</v>
      </c>
    </row>
    <row r="184" spans="1:12" ht="12.75">
      <c r="A184" s="1" t="s">
        <v>193</v>
      </c>
      <c r="C184" s="1" t="s">
        <v>11</v>
      </c>
      <c r="D184" s="1" t="s">
        <v>11</v>
      </c>
      <c r="E184" s="1" t="s">
        <v>11</v>
      </c>
      <c r="F184" s="1" t="s">
        <v>11</v>
      </c>
      <c r="G184" s="1" t="s">
        <v>11</v>
      </c>
      <c r="H184" s="1" t="s">
        <v>11</v>
      </c>
      <c r="I184" s="1" t="s">
        <v>11</v>
      </c>
      <c r="J184" s="1" t="s">
        <v>11</v>
      </c>
      <c r="K184" s="1" t="s">
        <v>11</v>
      </c>
      <c r="L184" s="2">
        <v>38412</v>
      </c>
    </row>
    <row r="185" spans="1:12" ht="12.75">
      <c r="A185" s="1" t="s">
        <v>194</v>
      </c>
      <c r="C185" s="1" t="s">
        <v>11</v>
      </c>
      <c r="D185" s="1" t="s">
        <v>11</v>
      </c>
      <c r="E185" s="1" t="s">
        <v>11</v>
      </c>
      <c r="F185" s="1" t="s">
        <v>11</v>
      </c>
      <c r="G185" s="1" t="s">
        <v>11</v>
      </c>
      <c r="H185" s="1" t="s">
        <v>11</v>
      </c>
      <c r="I185" s="1" t="s">
        <v>11</v>
      </c>
      <c r="J185" s="1" t="s">
        <v>11</v>
      </c>
      <c r="K185" s="1" t="s">
        <v>11</v>
      </c>
      <c r="L185" s="2">
        <v>38443</v>
      </c>
    </row>
    <row r="186" spans="1:12" ht="12.75">
      <c r="A186" s="1" t="s">
        <v>195</v>
      </c>
      <c r="C186" s="1" t="s">
        <v>11</v>
      </c>
      <c r="D186" s="1" t="s">
        <v>11</v>
      </c>
      <c r="E186" s="1" t="s">
        <v>11</v>
      </c>
      <c r="F186" s="1" t="s">
        <v>11</v>
      </c>
      <c r="G186" s="1" t="s">
        <v>11</v>
      </c>
      <c r="H186" s="1" t="s">
        <v>11</v>
      </c>
      <c r="I186" s="1" t="s">
        <v>11</v>
      </c>
      <c r="J186" s="1" t="s">
        <v>11</v>
      </c>
      <c r="K186" s="1" t="s">
        <v>11</v>
      </c>
      <c r="L186" s="2">
        <v>38473</v>
      </c>
    </row>
    <row r="187" spans="1:12" ht="12.75">
      <c r="A187" s="1" t="s">
        <v>196</v>
      </c>
      <c r="C187" s="1" t="s">
        <v>11</v>
      </c>
      <c r="D187" s="1" t="s">
        <v>11</v>
      </c>
      <c r="E187" s="1" t="s">
        <v>11</v>
      </c>
      <c r="F187" s="1" t="s">
        <v>11</v>
      </c>
      <c r="G187" s="1" t="s">
        <v>11</v>
      </c>
      <c r="H187" s="1" t="s">
        <v>11</v>
      </c>
      <c r="I187" s="1" t="s">
        <v>11</v>
      </c>
      <c r="J187" s="1" t="s">
        <v>11</v>
      </c>
      <c r="K187" s="1" t="s">
        <v>11</v>
      </c>
      <c r="L187" s="2">
        <v>38504</v>
      </c>
    </row>
    <row r="188" spans="1:12" ht="12.75">
      <c r="A188" s="1" t="s">
        <v>197</v>
      </c>
      <c r="C188" s="1" t="s">
        <v>11</v>
      </c>
      <c r="D188" s="1" t="s">
        <v>11</v>
      </c>
      <c r="E188" s="1" t="s">
        <v>11</v>
      </c>
      <c r="F188" s="1" t="s">
        <v>11</v>
      </c>
      <c r="G188" s="1" t="s">
        <v>11</v>
      </c>
      <c r="H188" s="1" t="s">
        <v>11</v>
      </c>
      <c r="I188" s="1" t="s">
        <v>11</v>
      </c>
      <c r="J188" s="1" t="s">
        <v>11</v>
      </c>
      <c r="K188" s="1" t="s">
        <v>11</v>
      </c>
      <c r="L188" s="2">
        <v>38534</v>
      </c>
    </row>
    <row r="189" spans="1:12" ht="12.75">
      <c r="A189" s="1" t="s">
        <v>198</v>
      </c>
      <c r="C189" s="1" t="s">
        <v>11</v>
      </c>
      <c r="D189" s="1" t="s">
        <v>11</v>
      </c>
      <c r="E189" s="1" t="s">
        <v>11</v>
      </c>
      <c r="F189" s="1" t="s">
        <v>11</v>
      </c>
      <c r="G189" s="1" t="s">
        <v>11</v>
      </c>
      <c r="H189" s="1" t="s">
        <v>11</v>
      </c>
      <c r="I189" s="1" t="s">
        <v>11</v>
      </c>
      <c r="J189" s="1" t="s">
        <v>11</v>
      </c>
      <c r="K189" s="1" t="s">
        <v>11</v>
      </c>
      <c r="L189" s="2">
        <v>38565</v>
      </c>
    </row>
    <row r="190" spans="1:12" ht="12.75">
      <c r="A190" s="1" t="s">
        <v>199</v>
      </c>
      <c r="C190" s="1" t="s">
        <v>11</v>
      </c>
      <c r="D190" s="1" t="s">
        <v>11</v>
      </c>
      <c r="E190" s="1" t="s">
        <v>11</v>
      </c>
      <c r="F190" s="1" t="s">
        <v>11</v>
      </c>
      <c r="G190" s="1" t="s">
        <v>11</v>
      </c>
      <c r="H190" s="1" t="s">
        <v>11</v>
      </c>
      <c r="I190" s="1" t="s">
        <v>11</v>
      </c>
      <c r="J190" s="1" t="s">
        <v>11</v>
      </c>
      <c r="K190" s="1" t="s">
        <v>11</v>
      </c>
      <c r="L190" s="2">
        <v>38596</v>
      </c>
    </row>
    <row r="191" spans="1:12" ht="12.75">
      <c r="A191" s="1" t="s">
        <v>200</v>
      </c>
      <c r="C191" s="1" t="s">
        <v>11</v>
      </c>
      <c r="D191" s="1" t="s">
        <v>11</v>
      </c>
      <c r="E191" s="1" t="s">
        <v>11</v>
      </c>
      <c r="F191" s="1" t="s">
        <v>11</v>
      </c>
      <c r="G191" s="1" t="s">
        <v>11</v>
      </c>
      <c r="H191" s="1" t="s">
        <v>11</v>
      </c>
      <c r="I191" s="1" t="s">
        <v>11</v>
      </c>
      <c r="J191" s="1" t="s">
        <v>11</v>
      </c>
      <c r="K191" s="1" t="s">
        <v>11</v>
      </c>
      <c r="L191" s="2">
        <v>38626</v>
      </c>
    </row>
    <row r="192" spans="1:12" ht="12.75">
      <c r="A192" s="1" t="s">
        <v>201</v>
      </c>
      <c r="C192" s="1" t="s">
        <v>11</v>
      </c>
      <c r="D192" s="1" t="s">
        <v>11</v>
      </c>
      <c r="E192" s="1" t="s">
        <v>11</v>
      </c>
      <c r="F192" s="1" t="s">
        <v>11</v>
      </c>
      <c r="G192" s="1" t="s">
        <v>11</v>
      </c>
      <c r="H192" s="1" t="s">
        <v>11</v>
      </c>
      <c r="I192" s="1" t="s">
        <v>11</v>
      </c>
      <c r="J192" s="1" t="s">
        <v>11</v>
      </c>
      <c r="K192" s="1" t="s">
        <v>11</v>
      </c>
      <c r="L192" s="2">
        <v>38657</v>
      </c>
    </row>
    <row r="193" spans="1:12" ht="12.75">
      <c r="A193" s="1" t="s">
        <v>202</v>
      </c>
      <c r="C193" s="1" t="s">
        <v>11</v>
      </c>
      <c r="D193" s="1" t="s">
        <v>11</v>
      </c>
      <c r="E193" s="1" t="s">
        <v>11</v>
      </c>
      <c r="F193" s="1" t="s">
        <v>11</v>
      </c>
      <c r="G193" s="1" t="s">
        <v>11</v>
      </c>
      <c r="H193" s="1" t="s">
        <v>11</v>
      </c>
      <c r="I193" s="1" t="s">
        <v>11</v>
      </c>
      <c r="J193" s="1" t="s">
        <v>11</v>
      </c>
      <c r="K193" s="1" t="s">
        <v>11</v>
      </c>
      <c r="L193" s="2">
        <v>38687</v>
      </c>
    </row>
    <row r="194" spans="1:12" ht="12.75">
      <c r="A194" s="1" t="s">
        <v>203</v>
      </c>
      <c r="C194" s="1" t="s">
        <v>11</v>
      </c>
      <c r="D194" s="1" t="s">
        <v>11</v>
      </c>
      <c r="E194" s="1" t="s">
        <v>11</v>
      </c>
      <c r="F194" s="1" t="s">
        <v>11</v>
      </c>
      <c r="G194" s="1" t="s">
        <v>11</v>
      </c>
      <c r="H194" s="1" t="s">
        <v>11</v>
      </c>
      <c r="I194" s="1" t="s">
        <v>11</v>
      </c>
      <c r="J194" s="1" t="s">
        <v>11</v>
      </c>
      <c r="K194" s="1" t="s">
        <v>11</v>
      </c>
      <c r="L194" s="2">
        <v>38718</v>
      </c>
    </row>
    <row r="195" spans="1:12" ht="12.75">
      <c r="A195" s="1" t="s">
        <v>204</v>
      </c>
      <c r="C195" s="1" t="s">
        <v>11</v>
      </c>
      <c r="D195" s="1" t="s">
        <v>11</v>
      </c>
      <c r="E195" s="1" t="s">
        <v>11</v>
      </c>
      <c r="F195" s="1" t="s">
        <v>11</v>
      </c>
      <c r="G195" s="1" t="s">
        <v>11</v>
      </c>
      <c r="H195" s="1" t="s">
        <v>11</v>
      </c>
      <c r="I195" s="1" t="s">
        <v>11</v>
      </c>
      <c r="J195" s="1" t="s">
        <v>11</v>
      </c>
      <c r="K195" s="1" t="s">
        <v>11</v>
      </c>
      <c r="L195" s="2">
        <v>38749</v>
      </c>
    </row>
    <row r="196" spans="1:12" ht="12.75">
      <c r="A196" s="1" t="s">
        <v>205</v>
      </c>
      <c r="C196" s="1" t="s">
        <v>11</v>
      </c>
      <c r="D196" s="1" t="s">
        <v>11</v>
      </c>
      <c r="E196" s="1" t="s">
        <v>11</v>
      </c>
      <c r="F196" s="1" t="s">
        <v>11</v>
      </c>
      <c r="G196" s="1" t="s">
        <v>11</v>
      </c>
      <c r="H196" s="1" t="s">
        <v>11</v>
      </c>
      <c r="I196" s="1" t="s">
        <v>11</v>
      </c>
      <c r="J196" s="1" t="s">
        <v>11</v>
      </c>
      <c r="K196" s="1" t="s">
        <v>11</v>
      </c>
      <c r="L196" s="2">
        <v>38777</v>
      </c>
    </row>
    <row r="197" spans="1:12" ht="12.75">
      <c r="A197" s="1" t="s">
        <v>206</v>
      </c>
      <c r="C197" s="1" t="s">
        <v>11</v>
      </c>
      <c r="D197" s="1" t="s">
        <v>11</v>
      </c>
      <c r="E197" s="1" t="s">
        <v>11</v>
      </c>
      <c r="F197" s="1" t="s">
        <v>11</v>
      </c>
      <c r="G197" s="1" t="s">
        <v>11</v>
      </c>
      <c r="H197" s="1" t="s">
        <v>11</v>
      </c>
      <c r="I197" s="1" t="s">
        <v>11</v>
      </c>
      <c r="J197" s="1" t="s">
        <v>11</v>
      </c>
      <c r="K197" s="1" t="s">
        <v>11</v>
      </c>
      <c r="L197" s="2">
        <v>38808</v>
      </c>
    </row>
    <row r="198" spans="1:12" ht="12.75">
      <c r="A198" s="1" t="s">
        <v>207</v>
      </c>
      <c r="C198" s="1" t="s">
        <v>11</v>
      </c>
      <c r="D198" s="1" t="s">
        <v>11</v>
      </c>
      <c r="E198" s="1" t="s">
        <v>11</v>
      </c>
      <c r="F198" s="1" t="s">
        <v>11</v>
      </c>
      <c r="G198" s="1" t="s">
        <v>11</v>
      </c>
      <c r="H198" s="1" t="s">
        <v>11</v>
      </c>
      <c r="I198" s="1" t="s">
        <v>11</v>
      </c>
      <c r="J198" s="1" t="s">
        <v>11</v>
      </c>
      <c r="K198" s="1" t="s">
        <v>11</v>
      </c>
      <c r="L198" s="2">
        <v>38838</v>
      </c>
    </row>
    <row r="199" spans="1:12" ht="12.75">
      <c r="A199" s="1" t="s">
        <v>208</v>
      </c>
      <c r="C199" s="1" t="s">
        <v>11</v>
      </c>
      <c r="D199" s="1" t="s">
        <v>11</v>
      </c>
      <c r="E199" s="1" t="s">
        <v>11</v>
      </c>
      <c r="F199" s="1" t="s">
        <v>11</v>
      </c>
      <c r="G199" s="1" t="s">
        <v>11</v>
      </c>
      <c r="H199" s="1" t="s">
        <v>11</v>
      </c>
      <c r="I199" s="1" t="s">
        <v>11</v>
      </c>
      <c r="J199" s="1" t="s">
        <v>11</v>
      </c>
      <c r="K199" s="1" t="s">
        <v>11</v>
      </c>
      <c r="L199" s="2">
        <v>38869</v>
      </c>
    </row>
    <row r="200" spans="1:12" ht="12.75">
      <c r="A200" s="1" t="s">
        <v>209</v>
      </c>
      <c r="C200" s="1" t="s">
        <v>11</v>
      </c>
      <c r="D200" s="1" t="s">
        <v>11</v>
      </c>
      <c r="E200" s="1" t="s">
        <v>11</v>
      </c>
      <c r="F200" s="1" t="s">
        <v>11</v>
      </c>
      <c r="G200" s="1" t="s">
        <v>11</v>
      </c>
      <c r="H200" s="1" t="s">
        <v>11</v>
      </c>
      <c r="I200" s="1" t="s">
        <v>11</v>
      </c>
      <c r="J200" s="1" t="s">
        <v>11</v>
      </c>
      <c r="K200" s="1" t="s">
        <v>11</v>
      </c>
      <c r="L200" s="2">
        <v>38899</v>
      </c>
    </row>
    <row r="201" spans="1:12" ht="12.75">
      <c r="A201" s="1" t="s">
        <v>210</v>
      </c>
      <c r="C201" s="1" t="s">
        <v>11</v>
      </c>
      <c r="D201" s="1" t="s">
        <v>11</v>
      </c>
      <c r="E201" s="1" t="s">
        <v>11</v>
      </c>
      <c r="F201" s="1" t="s">
        <v>11</v>
      </c>
      <c r="G201" s="1" t="s">
        <v>11</v>
      </c>
      <c r="H201" s="1" t="s">
        <v>11</v>
      </c>
      <c r="I201" s="1" t="s">
        <v>11</v>
      </c>
      <c r="J201" s="1" t="s">
        <v>11</v>
      </c>
      <c r="K201" s="1" t="s">
        <v>11</v>
      </c>
      <c r="L201" s="2">
        <v>38930</v>
      </c>
    </row>
    <row r="202" spans="1:12" ht="12.75">
      <c r="A202" s="1" t="s">
        <v>211</v>
      </c>
      <c r="C202" s="1" t="s">
        <v>11</v>
      </c>
      <c r="D202" s="1" t="s">
        <v>11</v>
      </c>
      <c r="E202" s="1" t="s">
        <v>11</v>
      </c>
      <c r="F202" s="1" t="s">
        <v>11</v>
      </c>
      <c r="G202" s="1" t="s">
        <v>11</v>
      </c>
      <c r="H202" s="1" t="s">
        <v>11</v>
      </c>
      <c r="I202" s="1" t="s">
        <v>11</v>
      </c>
      <c r="J202" s="1" t="s">
        <v>11</v>
      </c>
      <c r="K202" s="1" t="s">
        <v>11</v>
      </c>
      <c r="L202" s="2">
        <v>38961</v>
      </c>
    </row>
    <row r="203" spans="1:12" ht="12.75">
      <c r="A203" s="1" t="s">
        <v>212</v>
      </c>
      <c r="C203" s="1" t="s">
        <v>11</v>
      </c>
      <c r="D203" s="1" t="s">
        <v>11</v>
      </c>
      <c r="E203" s="1" t="s">
        <v>11</v>
      </c>
      <c r="F203" s="1" t="s">
        <v>11</v>
      </c>
      <c r="G203" s="1" t="s">
        <v>11</v>
      </c>
      <c r="H203" s="1" t="s">
        <v>11</v>
      </c>
      <c r="I203" s="1" t="s">
        <v>11</v>
      </c>
      <c r="J203" s="1" t="s">
        <v>11</v>
      </c>
      <c r="K203" s="1" t="s">
        <v>11</v>
      </c>
      <c r="L203" s="2">
        <v>38991</v>
      </c>
    </row>
    <row r="204" spans="1:12" ht="12.75">
      <c r="A204" s="1" t="s">
        <v>213</v>
      </c>
      <c r="C204" s="1" t="s">
        <v>11</v>
      </c>
      <c r="D204" s="1" t="s">
        <v>11</v>
      </c>
      <c r="E204" s="1" t="s">
        <v>11</v>
      </c>
      <c r="F204" s="1" t="s">
        <v>11</v>
      </c>
      <c r="G204" s="1" t="s">
        <v>11</v>
      </c>
      <c r="H204" s="1" t="s">
        <v>11</v>
      </c>
      <c r="I204" s="1" t="s">
        <v>11</v>
      </c>
      <c r="J204" s="1" t="s">
        <v>11</v>
      </c>
      <c r="K204" s="1" t="s">
        <v>11</v>
      </c>
      <c r="L204" s="2">
        <v>39022</v>
      </c>
    </row>
    <row r="205" spans="1:12" ht="12.75">
      <c r="A205" s="1" t="s">
        <v>214</v>
      </c>
      <c r="C205" s="1" t="s">
        <v>11</v>
      </c>
      <c r="D205" s="1" t="s">
        <v>11</v>
      </c>
      <c r="E205" s="1" t="s">
        <v>11</v>
      </c>
      <c r="F205" s="1" t="s">
        <v>11</v>
      </c>
      <c r="G205" s="1" t="s">
        <v>11</v>
      </c>
      <c r="H205" s="1" t="s">
        <v>11</v>
      </c>
      <c r="I205" s="1" t="s">
        <v>11</v>
      </c>
      <c r="J205" s="1" t="s">
        <v>11</v>
      </c>
      <c r="K205" s="1" t="s">
        <v>11</v>
      </c>
      <c r="L205" s="2">
        <v>39052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7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0.7109375" style="0" customWidth="1"/>
    <col min="2" max="2" width="10.7109375" style="12" customWidth="1"/>
    <col min="3" max="3" width="15.00390625" style="3" hidden="1" customWidth="1"/>
    <col min="4" max="4" width="15.00390625" style="12" customWidth="1"/>
    <col min="5" max="5" width="12.57421875" style="0" customWidth="1"/>
    <col min="6" max="6" width="11.28125" style="0" customWidth="1"/>
    <col min="7" max="8" width="12.00390625" style="0" customWidth="1"/>
    <col min="11" max="11" width="9.140625" style="7" customWidth="1"/>
  </cols>
  <sheetData>
    <row r="1" spans="1:2" ht="12.75">
      <c r="A1" s="24" t="s">
        <v>219</v>
      </c>
      <c r="B1" s="25"/>
    </row>
    <row r="2" spans="1:2" ht="28.5" customHeight="1">
      <c r="A2" s="20" t="s">
        <v>220</v>
      </c>
      <c r="B2" s="21"/>
    </row>
    <row r="3" spans="1:11" s="8" customFormat="1" ht="33" customHeight="1">
      <c r="A3" s="18" t="s">
        <v>218</v>
      </c>
      <c r="B3" s="19" t="s">
        <v>217</v>
      </c>
      <c r="C3" s="9" t="s">
        <v>216</v>
      </c>
      <c r="D3" s="13"/>
      <c r="E3" s="10"/>
      <c r="F3" s="10"/>
      <c r="G3" s="10"/>
      <c r="H3" s="10"/>
      <c r="K3" s="11"/>
    </row>
    <row r="4" spans="1:5" ht="12.75">
      <c r="A4" s="16">
        <v>32874</v>
      </c>
      <c r="B4" s="12">
        <f>C4/1000000</f>
        <v>35.153577</v>
      </c>
      <c r="C4" s="3">
        <v>35153577</v>
      </c>
      <c r="E4" s="1"/>
    </row>
    <row r="5" spans="1:5" ht="12.75">
      <c r="A5" s="16">
        <v>32905</v>
      </c>
      <c r="B5" s="12">
        <f aca="true" t="shared" si="0" ref="B5:B68">C5/1000000</f>
        <v>32.965187</v>
      </c>
      <c r="C5" s="3">
        <v>32965187</v>
      </c>
      <c r="E5" s="1"/>
    </row>
    <row r="6" spans="1:5" ht="12.75">
      <c r="A6" s="16">
        <v>32933</v>
      </c>
      <c r="B6" s="12">
        <f t="shared" si="0"/>
        <v>39.993913</v>
      </c>
      <c r="C6" s="3">
        <v>39993913</v>
      </c>
      <c r="E6" s="1"/>
    </row>
    <row r="7" spans="1:5" ht="12.75">
      <c r="A7" s="16">
        <v>32964</v>
      </c>
      <c r="B7" s="12">
        <f t="shared" si="0"/>
        <v>37.981886</v>
      </c>
      <c r="C7" s="3">
        <v>37981886</v>
      </c>
      <c r="E7" s="1"/>
    </row>
    <row r="8" spans="1:5" ht="12.75">
      <c r="A8" s="16">
        <v>32994</v>
      </c>
      <c r="B8" s="12">
        <f t="shared" si="0"/>
        <v>38.419672</v>
      </c>
      <c r="C8" s="3">
        <v>38419672</v>
      </c>
      <c r="E8" s="1"/>
    </row>
    <row r="9" spans="1:5" ht="12.75">
      <c r="A9" s="16">
        <v>33025</v>
      </c>
      <c r="B9" s="12">
        <f t="shared" si="0"/>
        <v>42.819023</v>
      </c>
      <c r="C9" s="3">
        <v>42819023</v>
      </c>
      <c r="E9" s="1"/>
    </row>
    <row r="10" spans="1:5" ht="12.75">
      <c r="A10" s="16">
        <v>33055</v>
      </c>
      <c r="B10" s="12">
        <f t="shared" si="0"/>
        <v>45.770315</v>
      </c>
      <c r="C10" s="3">
        <v>45770315</v>
      </c>
      <c r="E10" s="1"/>
    </row>
    <row r="11" spans="1:5" ht="12.75">
      <c r="A11" s="16">
        <v>33086</v>
      </c>
      <c r="B11" s="12">
        <f t="shared" si="0"/>
        <v>48.76367</v>
      </c>
      <c r="C11" s="3">
        <v>48763670</v>
      </c>
      <c r="E11" s="1"/>
    </row>
    <row r="12" spans="1:5" ht="12.75">
      <c r="A12" s="16">
        <v>33117</v>
      </c>
      <c r="B12" s="12">
        <f t="shared" si="0"/>
        <v>38.173223</v>
      </c>
      <c r="C12" s="3">
        <v>38173223</v>
      </c>
      <c r="E12" s="1"/>
    </row>
    <row r="13" spans="1:5" ht="12.75">
      <c r="A13" s="16">
        <v>33147</v>
      </c>
      <c r="B13" s="12">
        <f t="shared" si="0"/>
        <v>39.051877</v>
      </c>
      <c r="C13" s="3">
        <v>39051877</v>
      </c>
      <c r="E13" s="1"/>
    </row>
    <row r="14" spans="1:5" ht="12.75">
      <c r="A14" s="16">
        <v>33178</v>
      </c>
      <c r="B14" s="12">
        <f t="shared" si="0"/>
        <v>35.699216</v>
      </c>
      <c r="C14" s="3">
        <v>35699216</v>
      </c>
      <c r="E14" s="1"/>
    </row>
    <row r="15" spans="1:5" ht="12.75">
      <c r="A15" s="16">
        <v>33208</v>
      </c>
      <c r="B15" s="12">
        <f t="shared" si="0"/>
        <v>37.444088</v>
      </c>
      <c r="C15" s="3">
        <v>37444088</v>
      </c>
      <c r="E15" s="1"/>
    </row>
    <row r="16" spans="1:5" ht="12.75">
      <c r="A16" s="16">
        <v>33239</v>
      </c>
      <c r="B16" s="12">
        <f t="shared" si="0"/>
        <v>34.84829</v>
      </c>
      <c r="C16" s="3">
        <v>34848290</v>
      </c>
      <c r="E16" s="1"/>
    </row>
    <row r="17" spans="1:5" ht="12.75">
      <c r="A17" s="16">
        <v>33270</v>
      </c>
      <c r="B17" s="12">
        <f t="shared" si="0"/>
        <v>29.672427</v>
      </c>
      <c r="C17" s="3">
        <v>29672427</v>
      </c>
      <c r="E17" s="1"/>
    </row>
    <row r="18" spans="1:5" ht="12.75">
      <c r="A18" s="16">
        <v>33298</v>
      </c>
      <c r="B18" s="12">
        <f t="shared" si="0"/>
        <v>36.202993</v>
      </c>
      <c r="C18" s="3">
        <v>36202993</v>
      </c>
      <c r="E18" s="1"/>
    </row>
    <row r="19" spans="1:5" ht="12.75">
      <c r="A19" s="16">
        <v>33329</v>
      </c>
      <c r="B19" s="12">
        <f t="shared" si="0"/>
        <v>37.146602</v>
      </c>
      <c r="C19" s="3">
        <v>37146602</v>
      </c>
      <c r="E19" s="1"/>
    </row>
    <row r="20" spans="1:5" ht="12.75">
      <c r="A20" s="16">
        <v>33359</v>
      </c>
      <c r="B20" s="12">
        <f t="shared" si="0"/>
        <v>38.869421</v>
      </c>
      <c r="C20" s="3">
        <v>38869421</v>
      </c>
      <c r="E20" s="1"/>
    </row>
    <row r="21" spans="1:5" ht="12.75">
      <c r="A21" s="16">
        <v>33390</v>
      </c>
      <c r="B21" s="12">
        <f t="shared" si="0"/>
        <v>42.19976</v>
      </c>
      <c r="C21" s="3">
        <v>42199760</v>
      </c>
      <c r="E21" s="1"/>
    </row>
    <row r="22" spans="1:5" ht="12.75">
      <c r="A22" s="16">
        <v>33420</v>
      </c>
      <c r="B22" s="12">
        <f t="shared" si="0"/>
        <v>45.384965</v>
      </c>
      <c r="C22" s="3">
        <v>45384965</v>
      </c>
      <c r="E22" s="1"/>
    </row>
    <row r="23" spans="1:5" ht="12.75">
      <c r="A23" s="16">
        <v>33451</v>
      </c>
      <c r="B23" s="12">
        <f t="shared" si="0"/>
        <v>48.16455</v>
      </c>
      <c r="C23" s="3">
        <v>48164550</v>
      </c>
      <c r="E23" s="1"/>
    </row>
    <row r="24" spans="1:5" ht="12.75">
      <c r="A24" s="16">
        <v>33482</v>
      </c>
      <c r="B24" s="12">
        <f t="shared" si="0"/>
        <v>38.481957</v>
      </c>
      <c r="C24" s="3">
        <v>38481957</v>
      </c>
      <c r="E24" s="1"/>
    </row>
    <row r="25" spans="1:5" ht="12.75">
      <c r="A25" s="16">
        <v>33512</v>
      </c>
      <c r="B25" s="12">
        <f t="shared" si="0"/>
        <v>39.06211</v>
      </c>
      <c r="C25" s="3">
        <v>39062110</v>
      </c>
      <c r="E25" s="1"/>
    </row>
    <row r="26" spans="1:5" ht="12.75">
      <c r="A26" s="16">
        <v>33543</v>
      </c>
      <c r="B26" s="12">
        <f t="shared" si="0"/>
        <v>34.688141</v>
      </c>
      <c r="C26" s="3">
        <v>34688141</v>
      </c>
      <c r="E26" s="1"/>
    </row>
    <row r="27" spans="1:5" ht="12.75">
      <c r="A27" s="16">
        <v>33573</v>
      </c>
      <c r="B27" s="12">
        <f t="shared" si="0"/>
        <v>38.575165</v>
      </c>
      <c r="C27" s="3">
        <v>38575165</v>
      </c>
      <c r="E27" s="1"/>
    </row>
    <row r="28" spans="1:5" ht="12.75">
      <c r="A28" s="16">
        <v>33604</v>
      </c>
      <c r="B28" s="12">
        <f t="shared" si="0"/>
        <v>35.265807</v>
      </c>
      <c r="C28" s="3">
        <v>35265807</v>
      </c>
      <c r="E28" s="1"/>
    </row>
    <row r="29" spans="1:5" ht="12.75">
      <c r="A29" s="16">
        <v>33635</v>
      </c>
      <c r="B29" s="12">
        <f t="shared" si="0"/>
        <v>33.868884</v>
      </c>
      <c r="C29" s="3">
        <v>33868884</v>
      </c>
      <c r="E29" s="1"/>
    </row>
    <row r="30" spans="1:5" ht="12.75">
      <c r="A30" s="16">
        <v>33664</v>
      </c>
      <c r="B30" s="12">
        <f t="shared" si="0"/>
        <v>39.724539</v>
      </c>
      <c r="C30" s="3">
        <v>39724539</v>
      </c>
      <c r="E30" s="1"/>
    </row>
    <row r="31" spans="1:5" ht="12.75">
      <c r="A31" s="16">
        <v>33695</v>
      </c>
      <c r="B31" s="12">
        <f t="shared" si="0"/>
        <v>37.294373</v>
      </c>
      <c r="C31" s="3">
        <v>37294373</v>
      </c>
      <c r="E31" s="1"/>
    </row>
    <row r="32" spans="1:5" ht="12.75">
      <c r="A32" s="16">
        <v>33725</v>
      </c>
      <c r="B32" s="12">
        <f t="shared" si="0"/>
        <v>39.728367</v>
      </c>
      <c r="C32" s="3">
        <v>39728367</v>
      </c>
      <c r="E32" s="1"/>
    </row>
    <row r="33" spans="1:5" ht="12.75">
      <c r="A33" s="16">
        <v>33756</v>
      </c>
      <c r="B33" s="12">
        <f t="shared" si="0"/>
        <v>45.75446</v>
      </c>
      <c r="C33" s="3">
        <v>45754460</v>
      </c>
      <c r="E33" s="1"/>
    </row>
    <row r="34" spans="1:5" ht="12.75">
      <c r="A34" s="16">
        <v>33786</v>
      </c>
      <c r="B34" s="12">
        <f t="shared" si="0"/>
        <v>50.807813</v>
      </c>
      <c r="C34" s="3">
        <v>50807813</v>
      </c>
      <c r="E34" s="1"/>
    </row>
    <row r="35" spans="1:5" ht="12.75">
      <c r="A35" s="16">
        <v>33817</v>
      </c>
      <c r="B35" s="12">
        <f t="shared" si="0"/>
        <v>53.219046</v>
      </c>
      <c r="C35" s="3">
        <v>53219046</v>
      </c>
      <c r="E35" s="1"/>
    </row>
    <row r="36" spans="1:5" ht="12.75">
      <c r="A36" s="16">
        <v>33848</v>
      </c>
      <c r="B36" s="12">
        <f t="shared" si="0"/>
        <v>41.564915</v>
      </c>
      <c r="C36" s="3">
        <v>41564915</v>
      </c>
      <c r="E36" s="1"/>
    </row>
    <row r="37" spans="1:5" ht="12.75">
      <c r="A37" s="16">
        <v>33878</v>
      </c>
      <c r="B37" s="12">
        <f t="shared" si="0"/>
        <v>40.578092</v>
      </c>
      <c r="C37" s="3">
        <v>40578092</v>
      </c>
      <c r="E37" s="1"/>
    </row>
    <row r="38" spans="1:5" ht="12.75">
      <c r="A38" s="16">
        <v>33909</v>
      </c>
      <c r="B38" s="12">
        <f t="shared" si="0"/>
        <v>36.863415</v>
      </c>
      <c r="C38" s="3">
        <v>36863415</v>
      </c>
      <c r="E38" s="1"/>
    </row>
    <row r="39" spans="1:5" ht="12.75">
      <c r="A39" s="16">
        <v>33939</v>
      </c>
      <c r="B39" s="12">
        <f t="shared" si="0"/>
        <v>39.045016</v>
      </c>
      <c r="C39" s="3">
        <v>39045016</v>
      </c>
      <c r="E39" s="1"/>
    </row>
    <row r="40" spans="1:5" ht="12.75">
      <c r="A40" s="16">
        <v>33970</v>
      </c>
      <c r="B40" s="12">
        <f t="shared" si="0"/>
        <v>37.911556</v>
      </c>
      <c r="C40" s="3">
        <v>37911556</v>
      </c>
      <c r="E40" s="1"/>
    </row>
    <row r="41" spans="1:5" ht="12.75">
      <c r="A41" s="16">
        <v>34001</v>
      </c>
      <c r="B41" s="12">
        <f t="shared" si="0"/>
        <v>34.902869</v>
      </c>
      <c r="C41" s="3">
        <v>34902869</v>
      </c>
      <c r="E41" s="1"/>
    </row>
    <row r="42" spans="1:5" ht="12.75">
      <c r="A42" s="16">
        <v>34029</v>
      </c>
      <c r="B42" s="12">
        <f t="shared" si="0"/>
        <v>42.058882</v>
      </c>
      <c r="C42" s="3">
        <v>42058882</v>
      </c>
      <c r="E42" s="1"/>
    </row>
    <row r="43" spans="1:5" ht="12.75">
      <c r="A43" s="16">
        <v>34060</v>
      </c>
      <c r="B43" s="12">
        <f t="shared" si="0"/>
        <v>40.814097</v>
      </c>
      <c r="C43" s="3">
        <v>40814097</v>
      </c>
      <c r="E43" s="1"/>
    </row>
    <row r="44" spans="1:5" ht="12.75">
      <c r="A44" s="16">
        <v>34090</v>
      </c>
      <c r="B44" s="12">
        <f t="shared" si="0"/>
        <v>42.133943</v>
      </c>
      <c r="C44" s="3">
        <v>42133943</v>
      </c>
      <c r="E44" s="1"/>
    </row>
    <row r="45" spans="1:5" ht="12.75">
      <c r="A45" s="16">
        <v>34121</v>
      </c>
      <c r="B45" s="12">
        <f t="shared" si="0"/>
        <v>44.679864</v>
      </c>
      <c r="C45" s="3">
        <v>44679864</v>
      </c>
      <c r="E45" s="1"/>
    </row>
    <row r="46" spans="1:5" ht="12.75">
      <c r="A46" s="16">
        <v>34151</v>
      </c>
      <c r="B46" s="12">
        <f t="shared" si="0"/>
        <v>48.622037</v>
      </c>
      <c r="C46" s="3">
        <v>48622037</v>
      </c>
      <c r="E46" s="1"/>
    </row>
    <row r="47" spans="1:5" ht="12.75">
      <c r="A47" s="16">
        <v>34182</v>
      </c>
      <c r="B47" s="12">
        <f t="shared" si="0"/>
        <v>50.451675</v>
      </c>
      <c r="C47" s="3">
        <v>50451675</v>
      </c>
      <c r="E47" s="1"/>
    </row>
    <row r="48" spans="1:5" ht="12.75">
      <c r="A48" s="16">
        <v>34213</v>
      </c>
      <c r="B48" s="12">
        <f t="shared" si="0"/>
        <v>41.677832</v>
      </c>
      <c r="C48" s="3">
        <v>41677832</v>
      </c>
      <c r="E48" s="1"/>
    </row>
    <row r="49" spans="1:5" ht="12.75">
      <c r="A49" s="16">
        <v>34243</v>
      </c>
      <c r="B49" s="12">
        <f t="shared" si="0"/>
        <v>43.264475</v>
      </c>
      <c r="C49" s="3">
        <v>43264475</v>
      </c>
      <c r="E49" s="1"/>
    </row>
    <row r="50" spans="1:5" ht="12.75">
      <c r="A50" s="16">
        <v>34274</v>
      </c>
      <c r="B50" s="12">
        <f t="shared" si="0"/>
        <v>38.868799</v>
      </c>
      <c r="C50" s="3">
        <v>38868799</v>
      </c>
      <c r="E50" s="1"/>
    </row>
    <row r="51" spans="1:5" ht="12.75">
      <c r="A51" s="16">
        <v>34304</v>
      </c>
      <c r="B51" s="12">
        <f t="shared" si="0"/>
        <v>40.610043</v>
      </c>
      <c r="C51" s="3">
        <v>40610043</v>
      </c>
      <c r="E51" s="1"/>
    </row>
    <row r="52" spans="1:5" ht="12.75">
      <c r="A52" s="16">
        <v>34335</v>
      </c>
      <c r="B52" s="12">
        <f t="shared" si="0"/>
        <v>38.863562</v>
      </c>
      <c r="C52" s="3">
        <v>38863562</v>
      </c>
      <c r="E52" s="1"/>
    </row>
    <row r="53" spans="1:5" ht="12.75">
      <c r="A53" s="16">
        <v>34366</v>
      </c>
      <c r="B53" s="12">
        <f t="shared" si="0"/>
        <v>36.068535</v>
      </c>
      <c r="C53" s="3">
        <v>36068535</v>
      </c>
      <c r="E53" s="1"/>
    </row>
    <row r="54" spans="1:5" ht="12.75">
      <c r="A54" s="16">
        <v>34394</v>
      </c>
      <c r="B54" s="12">
        <f t="shared" si="0"/>
        <v>45.433842</v>
      </c>
      <c r="C54" s="3">
        <v>45433842</v>
      </c>
      <c r="E54" s="1"/>
    </row>
    <row r="55" spans="1:5" ht="12.75">
      <c r="A55" s="16">
        <v>34425</v>
      </c>
      <c r="B55" s="12">
        <f t="shared" si="0"/>
        <v>42.418163</v>
      </c>
      <c r="C55" s="3">
        <v>42418163</v>
      </c>
      <c r="E55" s="1"/>
    </row>
    <row r="56" spans="1:5" ht="12.75">
      <c r="A56" s="16">
        <v>34455</v>
      </c>
      <c r="B56" s="12">
        <f t="shared" si="0"/>
        <v>44.29721</v>
      </c>
      <c r="C56" s="3">
        <v>44297210</v>
      </c>
      <c r="E56" s="1"/>
    </row>
    <row r="57" spans="1:5" ht="12.75">
      <c r="A57" s="16">
        <v>34486</v>
      </c>
      <c r="B57" s="12">
        <f t="shared" si="0"/>
        <v>48.169096</v>
      </c>
      <c r="C57" s="3">
        <v>48169096</v>
      </c>
      <c r="E57" s="1"/>
    </row>
    <row r="58" spans="1:5" ht="12.75">
      <c r="A58" s="16">
        <v>34516</v>
      </c>
      <c r="B58" s="12">
        <f t="shared" si="0"/>
        <v>52.410979</v>
      </c>
      <c r="C58" s="3">
        <v>52410979</v>
      </c>
      <c r="E58" s="1"/>
    </row>
    <row r="59" spans="1:5" ht="12.75">
      <c r="A59" s="16">
        <v>34547</v>
      </c>
      <c r="B59" s="12">
        <f t="shared" si="0"/>
        <v>53.235052</v>
      </c>
      <c r="C59" s="3">
        <v>53235052</v>
      </c>
      <c r="E59" s="1"/>
    </row>
    <row r="60" spans="1:5" ht="12.75">
      <c r="A60" s="16">
        <v>34578</v>
      </c>
      <c r="B60" s="12">
        <f t="shared" si="0"/>
        <v>44.677623</v>
      </c>
      <c r="C60" s="3">
        <v>44677623</v>
      </c>
      <c r="E60" s="1"/>
    </row>
    <row r="61" spans="1:5" ht="12.75">
      <c r="A61" s="16">
        <v>34608</v>
      </c>
      <c r="B61" s="12">
        <f t="shared" si="0"/>
        <v>45.845403</v>
      </c>
      <c r="C61" s="3">
        <v>45845403</v>
      </c>
      <c r="E61" s="1"/>
    </row>
    <row r="62" spans="1:5" ht="12.75">
      <c r="A62" s="16">
        <v>34639</v>
      </c>
      <c r="B62" s="12">
        <f t="shared" si="0"/>
        <v>42.230318</v>
      </c>
      <c r="C62" s="3">
        <v>42230318</v>
      </c>
      <c r="E62" s="1"/>
    </row>
    <row r="63" spans="1:5" ht="12.75">
      <c r="A63" s="16">
        <v>34669</v>
      </c>
      <c r="B63" s="12">
        <f t="shared" si="0"/>
        <v>43.868116</v>
      </c>
      <c r="C63" s="3">
        <v>43868116</v>
      </c>
      <c r="E63" s="1"/>
    </row>
    <row r="64" spans="1:5" ht="12.75">
      <c r="A64" s="16">
        <v>34700</v>
      </c>
      <c r="B64" s="12">
        <f t="shared" si="0"/>
        <v>42.05094</v>
      </c>
      <c r="C64" s="3">
        <v>42050940</v>
      </c>
      <c r="E64" s="1"/>
    </row>
    <row r="65" spans="1:5" ht="12.75">
      <c r="A65" s="16">
        <v>34731</v>
      </c>
      <c r="B65" s="12">
        <f t="shared" si="0"/>
        <v>38.580784</v>
      </c>
      <c r="C65" s="3">
        <v>38580784</v>
      </c>
      <c r="E65" s="1"/>
    </row>
    <row r="66" spans="1:5" ht="12.75">
      <c r="A66" s="16">
        <v>34759</v>
      </c>
      <c r="B66" s="12">
        <f t="shared" si="0"/>
        <v>47.390145</v>
      </c>
      <c r="C66" s="3">
        <v>47390145</v>
      </c>
      <c r="E66" s="1"/>
    </row>
    <row r="67" spans="1:5" ht="12.75">
      <c r="A67" s="16">
        <v>34790</v>
      </c>
      <c r="B67" s="12">
        <f t="shared" si="0"/>
        <v>45.427499</v>
      </c>
      <c r="C67" s="3">
        <v>45427499</v>
      </c>
      <c r="E67" s="1"/>
    </row>
    <row r="68" spans="1:5" ht="12.75">
      <c r="A68" s="16">
        <v>34820</v>
      </c>
      <c r="B68" s="12">
        <f t="shared" si="0"/>
        <v>45.915722</v>
      </c>
      <c r="C68" s="3">
        <v>45915722</v>
      </c>
      <c r="E68" s="1"/>
    </row>
    <row r="69" spans="1:5" ht="12.75">
      <c r="A69" s="16">
        <v>34851</v>
      </c>
      <c r="B69" s="12">
        <f aca="true" t="shared" si="1" ref="B69:B132">C69/1000000</f>
        <v>49.992583</v>
      </c>
      <c r="C69" s="3">
        <v>49992583</v>
      </c>
      <c r="E69" s="1"/>
    </row>
    <row r="70" spans="1:5" ht="12.75">
      <c r="A70" s="16">
        <v>34881</v>
      </c>
      <c r="B70" s="12">
        <f t="shared" si="1"/>
        <v>53.345749</v>
      </c>
      <c r="C70" s="3">
        <v>53345749</v>
      </c>
      <c r="E70" s="1"/>
    </row>
    <row r="71" spans="1:5" ht="12.75">
      <c r="A71" s="16">
        <v>34912</v>
      </c>
      <c r="B71" s="12">
        <f t="shared" si="1"/>
        <v>54.776466</v>
      </c>
      <c r="C71" s="3">
        <v>54776466</v>
      </c>
      <c r="E71" s="1"/>
    </row>
    <row r="72" spans="1:5" ht="12.75">
      <c r="A72" s="16">
        <v>34943</v>
      </c>
      <c r="B72" s="12">
        <f t="shared" si="1"/>
        <v>45.589237</v>
      </c>
      <c r="C72" s="3">
        <v>45589237</v>
      </c>
      <c r="E72" s="1"/>
    </row>
    <row r="73" spans="1:5" ht="12.75">
      <c r="A73" s="16">
        <v>34973</v>
      </c>
      <c r="B73" s="12">
        <f t="shared" si="1"/>
        <v>46.993036</v>
      </c>
      <c r="C73" s="3">
        <v>46993036</v>
      </c>
      <c r="E73" s="1"/>
    </row>
    <row r="74" spans="1:5" ht="12.75">
      <c r="A74" s="16">
        <v>35004</v>
      </c>
      <c r="B74" s="12">
        <f t="shared" si="1"/>
        <v>43.703386</v>
      </c>
      <c r="C74" s="3">
        <v>43703386</v>
      </c>
      <c r="E74" s="1"/>
    </row>
    <row r="75" spans="1:5" ht="12.75">
      <c r="A75" s="16">
        <v>35034</v>
      </c>
      <c r="B75" s="12">
        <f t="shared" si="1"/>
        <v>45.015358</v>
      </c>
      <c r="C75" s="3">
        <v>45015358</v>
      </c>
      <c r="E75" s="1"/>
    </row>
    <row r="76" spans="1:5" ht="12.75">
      <c r="A76" s="16">
        <v>35065</v>
      </c>
      <c r="B76" s="12">
        <f t="shared" si="1"/>
        <v>42.734234</v>
      </c>
      <c r="C76" s="3">
        <v>42734234</v>
      </c>
      <c r="E76" s="1"/>
    </row>
    <row r="77" spans="1:5" ht="12.75">
      <c r="A77" s="16">
        <v>35096</v>
      </c>
      <c r="B77" s="12">
        <f t="shared" si="1"/>
        <v>43.056589</v>
      </c>
      <c r="C77" s="3">
        <v>43056589</v>
      </c>
      <c r="E77" s="1"/>
    </row>
    <row r="78" spans="1:5" ht="12.75">
      <c r="A78" s="16">
        <v>35125</v>
      </c>
      <c r="B78" s="12">
        <f t="shared" si="1"/>
        <v>51.64657</v>
      </c>
      <c r="C78" s="3">
        <v>51646570</v>
      </c>
      <c r="E78" s="1"/>
    </row>
    <row r="79" spans="1:5" ht="12.75">
      <c r="A79" s="16">
        <v>35156</v>
      </c>
      <c r="B79" s="12">
        <f t="shared" si="1"/>
        <v>48.063492</v>
      </c>
      <c r="C79" s="3">
        <v>48063492</v>
      </c>
      <c r="E79" s="1"/>
    </row>
    <row r="80" spans="1:5" ht="12.75">
      <c r="A80" s="16">
        <v>35186</v>
      </c>
      <c r="B80" s="12">
        <f t="shared" si="1"/>
        <v>49.808809</v>
      </c>
      <c r="C80" s="3">
        <v>49808809</v>
      </c>
      <c r="E80" s="1"/>
    </row>
    <row r="81" spans="1:5" ht="12.75">
      <c r="A81" s="16">
        <v>35217</v>
      </c>
      <c r="B81" s="12">
        <f t="shared" si="1"/>
        <v>53.774378</v>
      </c>
      <c r="C81" s="3">
        <v>53774378</v>
      </c>
      <c r="E81" s="1"/>
    </row>
    <row r="82" spans="1:5" ht="12.75">
      <c r="A82" s="16">
        <v>35247</v>
      </c>
      <c r="B82" s="12">
        <f t="shared" si="1"/>
        <v>56.576582</v>
      </c>
      <c r="C82" s="3">
        <v>56576582</v>
      </c>
      <c r="E82" s="1"/>
    </row>
    <row r="83" spans="1:5" ht="12.75">
      <c r="A83" s="16">
        <v>35278</v>
      </c>
      <c r="B83" s="12">
        <f t="shared" si="1"/>
        <v>58.714135</v>
      </c>
      <c r="C83" s="3">
        <v>58714135</v>
      </c>
      <c r="E83" s="1"/>
    </row>
    <row r="84" spans="1:5" ht="12.75">
      <c r="A84" s="16">
        <v>35309</v>
      </c>
      <c r="B84" s="12">
        <f t="shared" si="1"/>
        <v>47.857913</v>
      </c>
      <c r="C84" s="3">
        <v>47857913</v>
      </c>
      <c r="E84" s="1"/>
    </row>
    <row r="85" spans="1:5" ht="12.75">
      <c r="A85" s="16">
        <v>35339</v>
      </c>
      <c r="B85" s="12">
        <f t="shared" si="1"/>
        <v>49.873317</v>
      </c>
      <c r="C85" s="3">
        <v>49873317</v>
      </c>
      <c r="E85" s="1"/>
    </row>
    <row r="86" spans="1:5" ht="12.75">
      <c r="A86" s="16">
        <v>35370</v>
      </c>
      <c r="B86" s="12">
        <f t="shared" si="1"/>
        <v>44.696485</v>
      </c>
      <c r="C86" s="3">
        <v>44696485</v>
      </c>
      <c r="E86" s="1"/>
    </row>
    <row r="87" spans="1:5" ht="12.75">
      <c r="A87" s="16">
        <v>35400</v>
      </c>
      <c r="B87" s="12">
        <f t="shared" si="1"/>
        <v>49.361193</v>
      </c>
      <c r="C87" s="3">
        <v>49361193</v>
      </c>
      <c r="E87" s="1"/>
    </row>
    <row r="88" spans="1:5" ht="12.75">
      <c r="A88" s="16">
        <v>35431</v>
      </c>
      <c r="B88" s="12">
        <f t="shared" si="1"/>
        <v>46.692784</v>
      </c>
      <c r="C88" s="3">
        <v>46692784</v>
      </c>
      <c r="E88" s="1"/>
    </row>
    <row r="89" spans="1:5" ht="12.75">
      <c r="A89" s="16">
        <v>35462</v>
      </c>
      <c r="B89" s="12">
        <f t="shared" si="1"/>
        <v>43.761932</v>
      </c>
      <c r="C89" s="3">
        <v>43761932</v>
      </c>
      <c r="E89" s="1"/>
    </row>
    <row r="90" spans="1:5" ht="12.75">
      <c r="A90" s="16">
        <v>35490</v>
      </c>
      <c r="B90" s="12">
        <f t="shared" si="1"/>
        <v>54.755166</v>
      </c>
      <c r="C90" s="3">
        <v>54755166</v>
      </c>
      <c r="E90" s="1"/>
    </row>
    <row r="91" spans="1:5" ht="12.75">
      <c r="A91" s="16">
        <v>35521</v>
      </c>
      <c r="B91" s="12">
        <f t="shared" si="1"/>
        <v>50.182894</v>
      </c>
      <c r="C91" s="3">
        <v>50182894</v>
      </c>
      <c r="E91" s="1"/>
    </row>
    <row r="92" spans="1:5" ht="12.75">
      <c r="A92" s="16">
        <v>35551</v>
      </c>
      <c r="B92" s="12">
        <f t="shared" si="1"/>
        <v>51.979543</v>
      </c>
      <c r="C92" s="3">
        <v>51979543</v>
      </c>
      <c r="E92" s="1"/>
    </row>
    <row r="93" spans="1:5" ht="12.75">
      <c r="A93" s="16">
        <v>35582</v>
      </c>
      <c r="B93" s="12">
        <f t="shared" si="1"/>
        <v>55.462027</v>
      </c>
      <c r="C93" s="3">
        <v>55462027</v>
      </c>
      <c r="E93" s="1"/>
    </row>
    <row r="94" spans="1:5" ht="12.75">
      <c r="A94" s="16">
        <v>35612</v>
      </c>
      <c r="B94" s="12">
        <f t="shared" si="1"/>
        <v>58.771317</v>
      </c>
      <c r="C94" s="3">
        <v>58771317</v>
      </c>
      <c r="E94" s="1"/>
    </row>
    <row r="95" spans="1:5" ht="12.75">
      <c r="A95" s="16">
        <v>35643</v>
      </c>
      <c r="B95" s="12">
        <f t="shared" si="1"/>
        <v>60.496856</v>
      </c>
      <c r="C95" s="3">
        <v>60496856</v>
      </c>
      <c r="E95" s="1"/>
    </row>
    <row r="96" spans="1:5" ht="12.75">
      <c r="A96" s="16">
        <v>35674</v>
      </c>
      <c r="B96" s="12">
        <f t="shared" si="1"/>
        <v>50.076953</v>
      </c>
      <c r="C96" s="3">
        <v>50076953</v>
      </c>
      <c r="E96" s="1"/>
    </row>
    <row r="97" spans="1:5" ht="12.75">
      <c r="A97" s="16">
        <v>35704</v>
      </c>
      <c r="B97" s="12">
        <f t="shared" si="1"/>
        <v>51.846329</v>
      </c>
      <c r="C97" s="3">
        <v>51846329</v>
      </c>
      <c r="E97" s="1"/>
    </row>
    <row r="98" spans="1:5" ht="12.75">
      <c r="A98" s="16">
        <v>35735</v>
      </c>
      <c r="B98" s="12">
        <f t="shared" si="1"/>
        <v>47.743798</v>
      </c>
      <c r="C98" s="3">
        <v>47743798</v>
      </c>
      <c r="E98" s="1"/>
    </row>
    <row r="99" spans="1:5" ht="12.75">
      <c r="A99" s="16">
        <v>35765</v>
      </c>
      <c r="B99" s="12">
        <f t="shared" si="1"/>
        <v>50.414361</v>
      </c>
      <c r="C99" s="3">
        <v>50414361</v>
      </c>
      <c r="E99" s="1"/>
    </row>
    <row r="100" spans="1:5" ht="12.75">
      <c r="A100" s="16">
        <v>35796</v>
      </c>
      <c r="B100" s="12">
        <f t="shared" si="1"/>
        <v>47.290992</v>
      </c>
      <c r="C100" s="3">
        <v>47290992</v>
      </c>
      <c r="E100" s="1"/>
    </row>
    <row r="101" spans="1:5" ht="12.75">
      <c r="A101" s="16">
        <v>35827</v>
      </c>
      <c r="B101" s="12">
        <f t="shared" si="1"/>
        <v>44.641209</v>
      </c>
      <c r="C101" s="3">
        <v>44641209</v>
      </c>
      <c r="E101" s="1"/>
    </row>
    <row r="102" spans="1:5" ht="12.75">
      <c r="A102" s="16">
        <v>35855</v>
      </c>
      <c r="B102" s="12">
        <f t="shared" si="1"/>
        <v>54.453961</v>
      </c>
      <c r="C102" s="3">
        <v>54453961</v>
      </c>
      <c r="E102" s="1"/>
    </row>
    <row r="103" spans="1:5" ht="12.75">
      <c r="A103" s="16">
        <v>35886</v>
      </c>
      <c r="B103" s="12">
        <f t="shared" si="1"/>
        <v>53.044174</v>
      </c>
      <c r="C103" s="3">
        <v>53044174</v>
      </c>
      <c r="E103" s="1"/>
    </row>
    <row r="104" spans="1:5" ht="12.75">
      <c r="A104" s="16">
        <v>35916</v>
      </c>
      <c r="B104" s="12">
        <f t="shared" si="1"/>
        <v>54.302581</v>
      </c>
      <c r="C104" s="3">
        <v>54302581</v>
      </c>
      <c r="E104" s="1"/>
    </row>
    <row r="105" spans="1:5" ht="12.75">
      <c r="A105" s="16">
        <v>35947</v>
      </c>
      <c r="B105" s="12">
        <f t="shared" si="1"/>
        <v>57.335447</v>
      </c>
      <c r="C105" s="3">
        <v>57335447</v>
      </c>
      <c r="E105" s="1"/>
    </row>
    <row r="106" spans="1:5" ht="12.75">
      <c r="A106" s="16">
        <v>35977</v>
      </c>
      <c r="B106" s="12">
        <f t="shared" si="1"/>
        <v>59.44184</v>
      </c>
      <c r="C106" s="3">
        <v>59441840</v>
      </c>
      <c r="E106" s="1"/>
    </row>
    <row r="107" spans="1:5" ht="12.75">
      <c r="A107" s="16">
        <v>36008</v>
      </c>
      <c r="B107" s="12">
        <f t="shared" si="1"/>
        <v>60.813085</v>
      </c>
      <c r="C107" s="3">
        <v>60813085</v>
      </c>
      <c r="E107" s="1"/>
    </row>
    <row r="108" spans="1:5" ht="12.75">
      <c r="A108" s="16">
        <v>36039</v>
      </c>
      <c r="B108" s="12">
        <f t="shared" si="1"/>
        <v>49.560508</v>
      </c>
      <c r="C108" s="3">
        <v>49560508</v>
      </c>
      <c r="E108" s="1"/>
    </row>
    <row r="109" spans="1:5" ht="12.75">
      <c r="A109" s="16">
        <v>36069</v>
      </c>
      <c r="B109" s="12">
        <f t="shared" si="1"/>
        <v>53.463147</v>
      </c>
      <c r="C109" s="3">
        <v>53463147</v>
      </c>
      <c r="E109" s="1"/>
    </row>
    <row r="110" spans="1:5" ht="12.75">
      <c r="A110" s="16">
        <v>36100</v>
      </c>
      <c r="B110" s="12">
        <f t="shared" si="1"/>
        <v>49.561082</v>
      </c>
      <c r="C110" s="3">
        <v>49561082</v>
      </c>
      <c r="E110" s="1"/>
    </row>
    <row r="111" spans="1:5" ht="12.75">
      <c r="A111" s="16">
        <v>36130</v>
      </c>
      <c r="B111" s="12">
        <f t="shared" si="1"/>
        <v>51.024977</v>
      </c>
      <c r="C111" s="3">
        <v>51024977</v>
      </c>
      <c r="E111" s="1"/>
    </row>
    <row r="112" spans="1:5" ht="12.75">
      <c r="A112" s="16">
        <v>36161</v>
      </c>
      <c r="B112" s="12">
        <f t="shared" si="1"/>
        <v>48.861094</v>
      </c>
      <c r="C112" s="3">
        <v>48861094</v>
      </c>
      <c r="E112" s="1"/>
    </row>
    <row r="113" spans="1:5" ht="12.75">
      <c r="A113" s="16">
        <v>36192</v>
      </c>
      <c r="B113" s="12">
        <f t="shared" si="1"/>
        <v>46.158194</v>
      </c>
      <c r="C113" s="3">
        <v>46158194</v>
      </c>
      <c r="E113" s="1"/>
    </row>
    <row r="114" spans="1:5" ht="12.75">
      <c r="A114" s="16">
        <v>36220</v>
      </c>
      <c r="B114" s="12">
        <f t="shared" si="1"/>
        <v>57.761057</v>
      </c>
      <c r="C114" s="3">
        <v>57761057</v>
      </c>
      <c r="E114" s="1"/>
    </row>
    <row r="115" spans="1:5" ht="12.75">
      <c r="A115" s="16">
        <v>36251</v>
      </c>
      <c r="B115" s="12">
        <f t="shared" si="1"/>
        <v>54.968382</v>
      </c>
      <c r="C115" s="3">
        <v>54968382</v>
      </c>
      <c r="E115" s="1"/>
    </row>
    <row r="116" spans="1:5" ht="12.75">
      <c r="A116" s="16">
        <v>36281</v>
      </c>
      <c r="B116" s="12">
        <f t="shared" si="1"/>
        <v>55.46996</v>
      </c>
      <c r="C116" s="3">
        <v>55469960</v>
      </c>
      <c r="E116" s="1"/>
    </row>
    <row r="117" spans="1:5" ht="12.75">
      <c r="A117" s="16">
        <v>36312</v>
      </c>
      <c r="B117" s="12">
        <f t="shared" si="1"/>
        <v>59.918608</v>
      </c>
      <c r="C117" s="3">
        <v>59918608</v>
      </c>
      <c r="E117" s="1"/>
    </row>
    <row r="118" spans="1:5" ht="12.75">
      <c r="A118" s="16">
        <v>36342</v>
      </c>
      <c r="B118" s="12">
        <f t="shared" si="1"/>
        <v>64.397523</v>
      </c>
      <c r="C118" s="3">
        <v>64397523</v>
      </c>
      <c r="E118" s="1"/>
    </row>
    <row r="119" spans="1:5" ht="12.75">
      <c r="A119" s="16">
        <v>36373</v>
      </c>
      <c r="B119" s="12">
        <f t="shared" si="1"/>
        <v>63.752132</v>
      </c>
      <c r="C119" s="3">
        <v>63752132</v>
      </c>
      <c r="E119" s="1"/>
    </row>
    <row r="120" spans="1:5" ht="12.75">
      <c r="A120" s="16">
        <v>36404</v>
      </c>
      <c r="B120" s="12">
        <f t="shared" si="1"/>
        <v>53.733696</v>
      </c>
      <c r="C120" s="3">
        <v>53733696</v>
      </c>
      <c r="E120" s="1"/>
    </row>
    <row r="121" spans="1:5" ht="12.75">
      <c r="A121" s="16">
        <v>36434</v>
      </c>
      <c r="B121" s="12">
        <f t="shared" si="1"/>
        <v>57.407208</v>
      </c>
      <c r="C121" s="3">
        <v>57407208</v>
      </c>
      <c r="E121" s="1"/>
    </row>
    <row r="122" spans="1:5" ht="12.75">
      <c r="A122" s="16">
        <v>36465</v>
      </c>
      <c r="B122" s="12">
        <f t="shared" si="1"/>
        <v>53.866781</v>
      </c>
      <c r="C122" s="3">
        <v>53866781</v>
      </c>
      <c r="E122" s="1"/>
    </row>
    <row r="123" spans="1:5" ht="12.75">
      <c r="A123" s="16">
        <v>36495</v>
      </c>
      <c r="B123" s="12">
        <f t="shared" si="1"/>
        <v>52.331272</v>
      </c>
      <c r="C123" s="3">
        <v>52331272</v>
      </c>
      <c r="E123" s="1"/>
    </row>
    <row r="124" spans="1:5" ht="12.75">
      <c r="A124" s="16">
        <v>36526</v>
      </c>
      <c r="B124" s="12">
        <f t="shared" si="1"/>
        <v>49.745428</v>
      </c>
      <c r="C124" s="3">
        <v>49745428</v>
      </c>
      <c r="E124" s="1"/>
    </row>
    <row r="125" spans="1:5" ht="12.75">
      <c r="A125" s="16">
        <v>36557</v>
      </c>
      <c r="B125" s="12">
        <f t="shared" si="1"/>
        <v>49.87691</v>
      </c>
      <c r="C125" s="3">
        <v>49876910</v>
      </c>
      <c r="E125" s="1"/>
    </row>
    <row r="126" spans="1:5" ht="12.75">
      <c r="A126" s="16">
        <v>36586</v>
      </c>
      <c r="B126" s="12">
        <f t="shared" si="1"/>
        <v>61.378569</v>
      </c>
      <c r="C126" s="3">
        <v>61378569</v>
      </c>
      <c r="E126" s="1"/>
    </row>
    <row r="127" spans="1:5" ht="12.75">
      <c r="A127" s="16">
        <v>36617</v>
      </c>
      <c r="B127" s="12">
        <f t="shared" si="1"/>
        <v>58.981617</v>
      </c>
      <c r="C127" s="3">
        <v>58981617</v>
      </c>
      <c r="E127" s="1"/>
    </row>
    <row r="128" spans="1:5" ht="12.75">
      <c r="A128" s="16">
        <v>36647</v>
      </c>
      <c r="B128" s="12">
        <f t="shared" si="1"/>
        <v>61.165486</v>
      </c>
      <c r="C128" s="3">
        <v>61165486</v>
      </c>
      <c r="E128" s="1"/>
    </row>
    <row r="129" spans="1:5" ht="12.75">
      <c r="A129" s="16">
        <v>36678</v>
      </c>
      <c r="B129" s="12">
        <f t="shared" si="1"/>
        <v>65.524091</v>
      </c>
      <c r="C129" s="3">
        <v>65524091</v>
      </c>
      <c r="E129" s="1"/>
    </row>
    <row r="130" spans="1:5" ht="12.75">
      <c r="A130" s="16">
        <v>36708</v>
      </c>
      <c r="B130" s="12">
        <f t="shared" si="1"/>
        <v>67.883256</v>
      </c>
      <c r="C130" s="3">
        <v>67883256</v>
      </c>
      <c r="E130" s="1"/>
    </row>
    <row r="131" spans="1:5" ht="12.75">
      <c r="A131" s="16">
        <v>36739</v>
      </c>
      <c r="B131" s="12">
        <f t="shared" si="1"/>
        <v>66.924512</v>
      </c>
      <c r="C131" s="3">
        <v>66924512</v>
      </c>
      <c r="E131" s="1"/>
    </row>
    <row r="132" spans="1:5" ht="12.75">
      <c r="A132" s="16">
        <v>36770</v>
      </c>
      <c r="B132" s="12">
        <f t="shared" si="1"/>
        <v>56.441629</v>
      </c>
      <c r="C132" s="3">
        <v>56441629</v>
      </c>
      <c r="E132" s="1"/>
    </row>
    <row r="133" spans="1:5" ht="12.75">
      <c r="A133" s="16">
        <v>36800</v>
      </c>
      <c r="B133" s="12">
        <f aca="true" t="shared" si="2" ref="B133:B177">C133/1000000</f>
        <v>58.83421</v>
      </c>
      <c r="C133" s="3">
        <v>58834210</v>
      </c>
      <c r="E133" s="1"/>
    </row>
    <row r="134" spans="1:5" ht="12.75">
      <c r="A134" s="16">
        <v>36831</v>
      </c>
      <c r="B134" s="12">
        <f t="shared" si="2"/>
        <v>56.283261</v>
      </c>
      <c r="C134" s="3">
        <v>56283261</v>
      </c>
      <c r="E134" s="1"/>
    </row>
    <row r="135" spans="1:5" ht="12.75">
      <c r="A135" s="16">
        <v>36861</v>
      </c>
      <c r="B135" s="12">
        <f t="shared" si="2"/>
        <v>55.38028</v>
      </c>
      <c r="C135" s="3">
        <v>55380280</v>
      </c>
      <c r="E135" s="1"/>
    </row>
    <row r="136" spans="1:5" ht="12.75">
      <c r="A136" s="16">
        <v>36892</v>
      </c>
      <c r="B136" s="12">
        <f t="shared" si="2"/>
        <v>53.129922</v>
      </c>
      <c r="C136" s="3">
        <v>53129922</v>
      </c>
      <c r="E136" s="1"/>
    </row>
    <row r="137" spans="1:5" ht="12.75">
      <c r="A137" s="16">
        <v>36923</v>
      </c>
      <c r="B137" s="12">
        <f t="shared" si="2"/>
        <v>49.992995</v>
      </c>
      <c r="C137" s="3">
        <v>49992995</v>
      </c>
      <c r="E137" s="1"/>
    </row>
    <row r="138" spans="1:5" ht="12.75">
      <c r="A138" s="16">
        <v>36951</v>
      </c>
      <c r="B138" s="12">
        <f t="shared" si="2"/>
        <v>62.323049</v>
      </c>
      <c r="C138" s="3">
        <v>62323049</v>
      </c>
      <c r="E138" s="1"/>
    </row>
    <row r="139" spans="1:5" ht="12.75">
      <c r="A139" s="16">
        <v>36982</v>
      </c>
      <c r="B139" s="12">
        <f t="shared" si="2"/>
        <v>59.801562</v>
      </c>
      <c r="C139" s="3">
        <v>59801562</v>
      </c>
      <c r="E139" s="1"/>
    </row>
    <row r="140" spans="1:5" ht="12.75">
      <c r="A140" s="16">
        <v>37012</v>
      </c>
      <c r="B140" s="12">
        <f t="shared" si="2"/>
        <v>60.246477</v>
      </c>
      <c r="C140" s="3">
        <v>60246477</v>
      </c>
      <c r="E140" s="1"/>
    </row>
    <row r="141" spans="1:5" ht="12.75">
      <c r="A141" s="16">
        <v>37043</v>
      </c>
      <c r="B141" s="12">
        <f t="shared" si="2"/>
        <v>64.987625</v>
      </c>
      <c r="C141" s="3">
        <v>64987625</v>
      </c>
      <c r="E141" s="1"/>
    </row>
    <row r="142" spans="1:5" ht="12.75">
      <c r="A142" s="16">
        <v>37073</v>
      </c>
      <c r="B142" s="12">
        <f t="shared" si="2"/>
        <v>68.57341</v>
      </c>
      <c r="C142" s="3">
        <v>68573410</v>
      </c>
      <c r="E142" s="1"/>
    </row>
    <row r="143" spans="1:5" ht="12.75">
      <c r="A143" s="16">
        <v>37104</v>
      </c>
      <c r="B143" s="12">
        <f t="shared" si="2"/>
        <v>69.003617</v>
      </c>
      <c r="C143" s="3">
        <v>69003617</v>
      </c>
      <c r="E143" s="1"/>
    </row>
    <row r="144" spans="1:10" ht="12.75">
      <c r="A144" s="16">
        <v>37135</v>
      </c>
      <c r="B144" s="12">
        <f t="shared" si="2"/>
        <v>39.106905</v>
      </c>
      <c r="C144" s="3">
        <v>39106905</v>
      </c>
      <c r="E144" s="1"/>
      <c r="J144" s="3"/>
    </row>
    <row r="145" spans="1:10" ht="12.75">
      <c r="A145" s="16">
        <v>37165</v>
      </c>
      <c r="B145" s="12">
        <f t="shared" si="2"/>
        <v>44.271037</v>
      </c>
      <c r="C145" s="3">
        <v>44271037</v>
      </c>
      <c r="E145" s="1"/>
      <c r="J145" s="3"/>
    </row>
    <row r="146" spans="1:10" ht="12.75">
      <c r="A146" s="16">
        <v>37196</v>
      </c>
      <c r="B146" s="12">
        <f t="shared" si="2"/>
        <v>45.245063</v>
      </c>
      <c r="C146" s="3">
        <v>45245063</v>
      </c>
      <c r="E146" s="1"/>
      <c r="J146" s="3"/>
    </row>
    <row r="147" spans="1:10" ht="12.75">
      <c r="A147" s="16">
        <v>37226</v>
      </c>
      <c r="B147" s="12">
        <f t="shared" si="2"/>
        <v>48.167518</v>
      </c>
      <c r="C147" s="3">
        <v>48167518</v>
      </c>
      <c r="E147" s="1"/>
      <c r="J147" s="3"/>
    </row>
    <row r="148" spans="1:10" ht="12.75">
      <c r="A148" s="16">
        <v>37257</v>
      </c>
      <c r="B148" s="12">
        <f t="shared" si="2"/>
        <v>46.587818</v>
      </c>
      <c r="C148" s="3">
        <v>46587818</v>
      </c>
      <c r="E148" s="1"/>
      <c r="J148" s="3"/>
    </row>
    <row r="149" spans="1:10" ht="12.75">
      <c r="A149" s="16">
        <v>37288</v>
      </c>
      <c r="B149" s="12">
        <f t="shared" si="2"/>
        <v>45.157533</v>
      </c>
      <c r="C149" s="3">
        <v>45157533</v>
      </c>
      <c r="E149" s="1"/>
      <c r="J149" s="3"/>
    </row>
    <row r="150" spans="1:10" ht="12.75">
      <c r="A150" s="16">
        <v>37316</v>
      </c>
      <c r="B150" s="12">
        <f t="shared" si="2"/>
        <v>57.423155</v>
      </c>
      <c r="C150" s="3">
        <v>57423155</v>
      </c>
      <c r="E150" s="1"/>
      <c r="J150" s="3"/>
    </row>
    <row r="151" spans="1:10" ht="12.75">
      <c r="A151" s="16">
        <v>37347</v>
      </c>
      <c r="B151" s="12">
        <f t="shared" si="2"/>
        <v>53.013066</v>
      </c>
      <c r="C151" s="3">
        <v>53013066</v>
      </c>
      <c r="E151" s="1"/>
      <c r="J151" s="3"/>
    </row>
    <row r="152" spans="1:10" ht="12.75">
      <c r="A152" s="16">
        <v>37377</v>
      </c>
      <c r="B152" s="12">
        <f t="shared" si="2"/>
        <v>55.66357</v>
      </c>
      <c r="C152" s="3">
        <v>55663570</v>
      </c>
      <c r="E152" s="1"/>
      <c r="J152" s="3"/>
    </row>
    <row r="153" spans="1:10" ht="12.75">
      <c r="A153" s="16">
        <v>37408</v>
      </c>
      <c r="B153" s="12">
        <f t="shared" si="2"/>
        <v>60.22415</v>
      </c>
      <c r="C153" s="3">
        <v>60224150</v>
      </c>
      <c r="E153" s="1"/>
      <c r="J153" s="3"/>
    </row>
    <row r="154" spans="1:10" ht="12.75">
      <c r="A154" s="16">
        <v>37438</v>
      </c>
      <c r="B154" s="12">
        <f t="shared" si="2"/>
        <v>62.57011</v>
      </c>
      <c r="C154" s="3">
        <v>62570110</v>
      </c>
      <c r="E154" s="1"/>
      <c r="J154" s="3"/>
    </row>
    <row r="155" spans="1:10" ht="12.75">
      <c r="A155" s="16">
        <v>37469</v>
      </c>
      <c r="B155" s="12">
        <f t="shared" si="2"/>
        <v>62.881793</v>
      </c>
      <c r="C155" s="3">
        <v>62881793</v>
      </c>
      <c r="E155" s="1"/>
      <c r="J155" s="3"/>
    </row>
    <row r="156" spans="1:10" ht="12.75">
      <c r="A156" s="16">
        <v>37500</v>
      </c>
      <c r="B156" s="12">
        <f t="shared" si="2"/>
        <v>48.925997</v>
      </c>
      <c r="C156" s="3">
        <v>48925997</v>
      </c>
      <c r="E156" s="1"/>
      <c r="J156" s="3"/>
    </row>
    <row r="157" spans="1:10" ht="12.75">
      <c r="A157" s="16">
        <v>37530</v>
      </c>
      <c r="B157" s="12">
        <f t="shared" si="2"/>
        <v>52.779975</v>
      </c>
      <c r="C157" s="3">
        <v>52779975</v>
      </c>
      <c r="E157" s="1"/>
      <c r="J157" s="3"/>
    </row>
    <row r="158" spans="1:10" ht="12.75">
      <c r="A158" s="16">
        <v>37561</v>
      </c>
      <c r="B158" s="12">
        <f t="shared" si="2"/>
        <v>48.902677</v>
      </c>
      <c r="C158" s="3">
        <v>48902677</v>
      </c>
      <c r="E158" s="1"/>
      <c r="J158" s="3"/>
    </row>
    <row r="159" spans="1:10" ht="12.75">
      <c r="A159" s="16">
        <v>37591</v>
      </c>
      <c r="B159" s="12">
        <f t="shared" si="2"/>
        <v>55.355434</v>
      </c>
      <c r="C159" s="3">
        <v>55355434</v>
      </c>
      <c r="E159" s="1"/>
      <c r="J159" s="3"/>
    </row>
    <row r="160" spans="1:10" ht="12.75">
      <c r="A160" s="16">
        <v>37622</v>
      </c>
      <c r="B160" s="12">
        <f t="shared" si="2"/>
        <v>50.6027</v>
      </c>
      <c r="C160" s="3">
        <v>50602700</v>
      </c>
      <c r="E160" s="1"/>
      <c r="J160" s="3"/>
    </row>
    <row r="161" spans="1:10" ht="12.75">
      <c r="A161" s="16">
        <v>37653</v>
      </c>
      <c r="B161" s="12">
        <f t="shared" si="2"/>
        <v>46.455943</v>
      </c>
      <c r="C161" s="3">
        <v>46455943</v>
      </c>
      <c r="E161" s="1"/>
      <c r="J161" s="3"/>
    </row>
    <row r="162" spans="1:10" ht="12.75">
      <c r="A162" s="16">
        <v>37681</v>
      </c>
      <c r="B162" s="12">
        <f t="shared" si="2"/>
        <v>56.033121</v>
      </c>
      <c r="C162" s="3">
        <v>56033121</v>
      </c>
      <c r="E162" s="1"/>
      <c r="J162" s="3"/>
    </row>
    <row r="163" spans="1:10" ht="12.75">
      <c r="A163" s="16">
        <v>37712</v>
      </c>
      <c r="B163" s="12">
        <f t="shared" si="2"/>
        <v>51.146721</v>
      </c>
      <c r="C163" s="3">
        <v>51146721</v>
      </c>
      <c r="E163" s="1"/>
      <c r="J163" s="3"/>
    </row>
    <row r="164" spans="1:10" ht="12.75">
      <c r="A164" s="16">
        <v>37742</v>
      </c>
      <c r="B164" s="12">
        <f t="shared" si="2"/>
        <v>53.591384</v>
      </c>
      <c r="C164" s="1">
        <v>53591384</v>
      </c>
      <c r="E164" s="1"/>
      <c r="J164" s="3"/>
    </row>
    <row r="165" spans="1:10" ht="12.75">
      <c r="A165" s="16">
        <v>37773</v>
      </c>
      <c r="B165" s="12">
        <f t="shared" si="2"/>
        <v>59.426357</v>
      </c>
      <c r="C165" s="1">
        <v>59426357</v>
      </c>
      <c r="E165" s="1"/>
      <c r="J165" s="3"/>
    </row>
    <row r="166" spans="1:10" ht="12.75">
      <c r="A166" s="16">
        <v>37803</v>
      </c>
      <c r="B166" s="12">
        <f t="shared" si="2"/>
        <v>65.041408</v>
      </c>
      <c r="C166" s="1">
        <v>65041408</v>
      </c>
      <c r="E166" s="1"/>
      <c r="J166" s="3"/>
    </row>
    <row r="167" spans="1:10" ht="12.75">
      <c r="A167" s="16">
        <v>37834</v>
      </c>
      <c r="B167" s="12">
        <f t="shared" si="2"/>
        <v>64.095456</v>
      </c>
      <c r="C167" s="1">
        <v>64095456</v>
      </c>
      <c r="E167" s="1"/>
      <c r="J167" s="3"/>
    </row>
    <row r="168" spans="1:10" ht="12.75">
      <c r="A168" s="16">
        <v>37865</v>
      </c>
      <c r="B168" s="12">
        <f t="shared" si="2"/>
        <v>51.347366</v>
      </c>
      <c r="C168" s="1">
        <v>51347366</v>
      </c>
      <c r="E168" s="1"/>
      <c r="J168" s="3"/>
    </row>
    <row r="169" spans="1:10" ht="12.75">
      <c r="A169" s="16">
        <v>37895</v>
      </c>
      <c r="B169" s="12">
        <f t="shared" si="2"/>
        <v>55.810667</v>
      </c>
      <c r="C169" s="1">
        <v>55810667</v>
      </c>
      <c r="E169" s="1"/>
      <c r="J169" s="3"/>
    </row>
    <row r="170" spans="1:10" ht="12.75">
      <c r="A170" s="16">
        <v>37926</v>
      </c>
      <c r="B170" s="12">
        <f t="shared" si="2"/>
        <v>53.249129</v>
      </c>
      <c r="C170" s="1">
        <v>53249129</v>
      </c>
      <c r="E170" s="1"/>
      <c r="J170" s="3"/>
    </row>
    <row r="171" spans="1:10" ht="12.75">
      <c r="A171" s="16">
        <v>37956</v>
      </c>
      <c r="B171" s="12">
        <f t="shared" si="2"/>
        <v>57.795908</v>
      </c>
      <c r="C171" s="1">
        <v>57795908</v>
      </c>
      <c r="E171" s="1"/>
      <c r="J171" s="3"/>
    </row>
    <row r="172" spans="1:10" ht="12.75">
      <c r="A172" s="16">
        <v>37987</v>
      </c>
      <c r="B172" s="12">
        <f t="shared" si="2"/>
        <v>53.447972</v>
      </c>
      <c r="C172" s="1">
        <v>53447972</v>
      </c>
      <c r="E172" s="1"/>
      <c r="J172" s="3"/>
    </row>
    <row r="173" spans="1:10" ht="12.75">
      <c r="A173" s="16">
        <v>38018</v>
      </c>
      <c r="B173" s="12">
        <f t="shared" si="2"/>
        <v>52.608801</v>
      </c>
      <c r="C173" s="1">
        <v>52608801</v>
      </c>
      <c r="E173" s="1"/>
      <c r="J173" s="3"/>
    </row>
    <row r="174" spans="1:10" ht="12.75">
      <c r="A174" s="16">
        <v>38047</v>
      </c>
      <c r="B174" s="12">
        <f t="shared" si="2"/>
        <v>63.600019</v>
      </c>
      <c r="C174" s="1">
        <v>63600019</v>
      </c>
      <c r="E174" s="1"/>
      <c r="J174" s="3"/>
    </row>
    <row r="175" spans="1:10" ht="12.75">
      <c r="A175" s="16">
        <v>38078</v>
      </c>
      <c r="B175" s="12">
        <f t="shared" si="2"/>
        <v>61.88772</v>
      </c>
      <c r="C175" s="1">
        <v>61887720</v>
      </c>
      <c r="E175" s="1"/>
      <c r="J175" s="3"/>
    </row>
    <row r="176" spans="1:10" ht="12.75">
      <c r="A176" s="16">
        <v>38108</v>
      </c>
      <c r="B176" s="12">
        <f t="shared" si="2"/>
        <v>62.07429913</v>
      </c>
      <c r="C176" s="4">
        <v>62074299.13</v>
      </c>
      <c r="E176" s="1"/>
      <c r="J176" s="3"/>
    </row>
    <row r="177" spans="1:10" ht="12.75">
      <c r="A177" s="17">
        <v>38139</v>
      </c>
      <c r="B177" s="15">
        <f t="shared" si="2"/>
        <v>67.83347626000001</v>
      </c>
      <c r="C177" s="4">
        <v>67833476.26</v>
      </c>
      <c r="E177" s="1"/>
      <c r="J177" s="3"/>
    </row>
    <row r="178" spans="1:5" ht="152.25" customHeight="1">
      <c r="A178" s="22" t="s">
        <v>221</v>
      </c>
      <c r="B178" s="23"/>
      <c r="C178" s="4"/>
      <c r="D178" s="14"/>
      <c r="E178" s="1"/>
    </row>
    <row r="179" spans="1:5" ht="12.75">
      <c r="A179" s="2"/>
      <c r="C179" s="4"/>
      <c r="D179" s="14"/>
      <c r="E179" s="1"/>
    </row>
    <row r="180" spans="1:5" ht="12.75">
      <c r="A180" s="2"/>
      <c r="C180" s="4"/>
      <c r="D180" s="14"/>
      <c r="E180" s="1"/>
    </row>
    <row r="181" spans="1:5" ht="12.75">
      <c r="A181" s="2"/>
      <c r="C181" s="4"/>
      <c r="D181" s="14"/>
      <c r="E181" s="1"/>
    </row>
    <row r="182" spans="1:5" ht="12.75">
      <c r="A182" s="2"/>
      <c r="C182" s="4"/>
      <c r="D182" s="14"/>
      <c r="E182" s="1"/>
    </row>
    <row r="183" spans="1:5" ht="12.75">
      <c r="A183" s="2"/>
      <c r="C183" s="4"/>
      <c r="D183" s="14"/>
      <c r="E183" s="1"/>
    </row>
    <row r="184" spans="1:5" ht="12.75">
      <c r="A184" s="2"/>
      <c r="E184" s="1"/>
    </row>
    <row r="185" spans="1:5" ht="12.75">
      <c r="A185" s="2"/>
      <c r="E185" s="1"/>
    </row>
    <row r="186" spans="1:5" ht="12.75">
      <c r="A186" s="2"/>
      <c r="E186" s="1"/>
    </row>
    <row r="187" spans="1:5" ht="12.75">
      <c r="A187" s="2"/>
      <c r="E187" s="1"/>
    </row>
    <row r="188" spans="1:5" ht="12.75">
      <c r="A188" s="2"/>
      <c r="E188" s="1"/>
    </row>
    <row r="189" spans="1:5" ht="12.75">
      <c r="A189" s="2"/>
      <c r="E189" s="1"/>
    </row>
    <row r="190" spans="1:5" ht="12.75">
      <c r="A190" s="2"/>
      <c r="E190" s="1"/>
    </row>
    <row r="191" spans="1:5" ht="12.75">
      <c r="A191" s="2"/>
      <c r="E191" s="1"/>
    </row>
    <row r="192" spans="1:5" ht="12.75">
      <c r="A192" s="2"/>
      <c r="E192" s="1"/>
    </row>
    <row r="193" spans="1:5" ht="12.75">
      <c r="A193" s="2"/>
      <c r="E193" s="1"/>
    </row>
    <row r="194" spans="1:5" ht="12.75">
      <c r="A194" s="2"/>
      <c r="E194" s="1"/>
    </row>
    <row r="195" spans="1:5" ht="12.75">
      <c r="A195" s="2"/>
      <c r="E195" s="1"/>
    </row>
    <row r="196" spans="1:5" ht="12.75">
      <c r="A196" s="2"/>
      <c r="E196" s="1"/>
    </row>
    <row r="197" spans="1:5" ht="12.75">
      <c r="A197" s="2"/>
      <c r="E197" s="1"/>
    </row>
    <row r="198" spans="1:5" ht="12.75">
      <c r="A198" s="2"/>
      <c r="E198" s="1"/>
    </row>
    <row r="199" spans="1:5" ht="12.75">
      <c r="A199" s="2"/>
      <c r="E199" s="1"/>
    </row>
    <row r="200" spans="1:5" ht="12.75">
      <c r="A200" s="2"/>
      <c r="E200" s="1"/>
    </row>
    <row r="201" spans="1:5" ht="12.75">
      <c r="A201" s="2"/>
      <c r="E201" s="1"/>
    </row>
    <row r="202" spans="1:5" ht="12.75">
      <c r="A202" s="2"/>
      <c r="E202" s="1"/>
    </row>
    <row r="203" spans="1:5" ht="12.75">
      <c r="A203" s="2"/>
      <c r="E203" s="1"/>
    </row>
    <row r="204" spans="1:5" ht="12.75">
      <c r="A204" s="2"/>
      <c r="E204" s="1"/>
    </row>
    <row r="205" spans="1:5" ht="12.75">
      <c r="A205" s="2"/>
      <c r="E205" s="1"/>
    </row>
    <row r="206" spans="1:5" ht="12.75">
      <c r="A206" s="2"/>
      <c r="E206" s="1"/>
    </row>
    <row r="207" spans="1:5" ht="12.75">
      <c r="A207" s="2"/>
      <c r="E207" s="1"/>
    </row>
  </sheetData>
  <mergeCells count="3">
    <mergeCell ref="A2:B2"/>
    <mergeCell ref="A178:B178"/>
    <mergeCell ref="A1:B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pyoung</dc:creator>
  <cp:keywords/>
  <dc:description/>
  <cp:lastModifiedBy>dominique.megret</cp:lastModifiedBy>
  <cp:lastPrinted>2004-10-13T15:32:41Z</cp:lastPrinted>
  <dcterms:created xsi:type="dcterms:W3CDTF">2006-04-27T16:21:15Z</dcterms:created>
  <dcterms:modified xsi:type="dcterms:W3CDTF">2006-09-06T19:17:01Z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982353190</vt:i4>
  </property>
  <property fmtid="{D5CDD505-2E9C-101B-9397-08002B2CF9AE}" pid="3" name="_EmailSubject">
    <vt:lpwstr>Files for graphs in chapter 2 of 9/11 report</vt:lpwstr>
  </property>
  <property fmtid="{D5CDD505-2E9C-101B-9397-08002B2CF9AE}" pid="4" name="_AuthorEmail">
    <vt:lpwstr>Peg.Young@dot.gov</vt:lpwstr>
  </property>
  <property fmtid="{D5CDD505-2E9C-101B-9397-08002B2CF9AE}" pid="5" name="_AuthorEmailDisplayName">
    <vt:lpwstr>Young, Peg &lt;RITA&gt;</vt:lpwstr>
  </property>
  <property fmtid="{D5CDD505-2E9C-101B-9397-08002B2CF9AE}" pid="6" name="_ReviewingToolsShownOnce">
    <vt:lpwstr/>
  </property>
</Properties>
</file>