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2120" windowHeight="8460" activeTab="0"/>
  </bookViews>
  <sheets>
    <sheet name="Sheet1" sheetId="1" r:id="rId1"/>
    <sheet name="DataSheet" sheetId="2" state="hidden" r:id="rId2"/>
  </sheets>
  <definedNames>
    <definedName name="_xlnm.Print_Area" localSheetId="0">'Sheet1'!$A$1:$J$63</definedName>
  </definedNames>
  <calcPr fullCalcOnLoad="1"/>
</workbook>
</file>

<file path=xl/comments1.xml><?xml version="1.0" encoding="utf-8"?>
<comments xmlns="http://schemas.openxmlformats.org/spreadsheetml/2006/main">
  <authors>
    <author>Steven Tracy</author>
  </authors>
  <commentList>
    <comment ref="C7" authorId="0">
      <text>
        <r>
          <rPr>
            <b/>
            <sz val="18"/>
            <rFont val="Tahoma"/>
            <family val="2"/>
          </rPr>
          <t>MISSION SYMBOLS: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 xml:space="preserve">USE ONLY LETTERS AND NUMBERS…
</t>
        </r>
        <r>
          <rPr>
            <b/>
            <sz val="10"/>
            <rFont val="Tahoma"/>
            <family val="2"/>
          </rPr>
          <t>(A1, B15, C1, etc.)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i/>
            <u val="single"/>
            <sz val="14"/>
            <color indexed="10"/>
            <rFont val="Tahoma"/>
            <family val="2"/>
          </rPr>
          <t>DO NOT
USE HYPHENS!</t>
        </r>
      </text>
    </comment>
  </commentList>
</comments>
</file>

<file path=xl/sharedStrings.xml><?xml version="1.0" encoding="utf-8"?>
<sst xmlns="http://schemas.openxmlformats.org/spreadsheetml/2006/main" count="59" uniqueCount="47">
  <si>
    <t>PIC</t>
  </si>
  <si>
    <t>HOBBS
Time</t>
  </si>
  <si>
    <t>x per hr =
Amt DUE</t>
  </si>
  <si>
    <t>DIFF/OWE</t>
  </si>
  <si>
    <t xml:space="preserve"> </t>
  </si>
  <si>
    <t>HOBBS rates</t>
  </si>
  <si>
    <t>subtotal</t>
  </si>
  <si>
    <t xml:space="preserve">            Total DUE </t>
  </si>
  <si>
    <t>checks</t>
  </si>
  <si>
    <t>NER/NY/
PA/? Pay</t>
  </si>
  <si>
    <t xml:space="preserve">Mission symbol </t>
  </si>
  <si>
    <t>Check
Number</t>
  </si>
  <si>
    <t>Check
Amount</t>
  </si>
  <si>
    <t>Date</t>
  </si>
  <si>
    <r>
      <t xml:space="preserve">AF MSN # </t>
    </r>
    <r>
      <rPr>
        <b/>
        <i/>
        <u val="single"/>
        <sz val="10"/>
        <rFont val="Arial"/>
        <family val="2"/>
      </rPr>
      <t xml:space="preserve">or </t>
    </r>
    <r>
      <rPr>
        <b/>
        <sz val="10"/>
        <rFont val="Arial"/>
        <family val="2"/>
      </rPr>
      <t>B8 Explanation</t>
    </r>
  </si>
  <si>
    <t>OWE</t>
  </si>
  <si>
    <t>C-182T</t>
  </si>
  <si>
    <t xml:space="preserve">Prepared by </t>
  </si>
  <si>
    <t xml:space="preserve">of </t>
  </si>
  <si>
    <t xml:space="preserve">Page:        of </t>
  </si>
  <si>
    <t>Total HOBBS</t>
  </si>
  <si>
    <t xml:space="preserve">                    </t>
  </si>
  <si>
    <t>total from other pages</t>
  </si>
  <si>
    <t>to collect</t>
  </si>
  <si>
    <t>Tail:</t>
  </si>
  <si>
    <t>AC Type:</t>
  </si>
  <si>
    <t>C-172</t>
  </si>
  <si>
    <t>MT-7-235</t>
  </si>
  <si>
    <t>Aircraft Rates</t>
  </si>
  <si>
    <t>N17NJ</t>
  </si>
  <si>
    <t>N18NJ</t>
  </si>
  <si>
    <t>N19NJ</t>
  </si>
  <si>
    <t>N23NJ</t>
  </si>
  <si>
    <t>N99480</t>
  </si>
  <si>
    <t>N355CP</t>
  </si>
  <si>
    <t>N941CP</t>
  </si>
  <si>
    <t>N136CP</t>
  </si>
  <si>
    <t>Arcft</t>
  </si>
  <si>
    <t>Type</t>
  </si>
  <si>
    <t>U206G</t>
  </si>
  <si>
    <t>N732NS</t>
  </si>
  <si>
    <t>C-182RG</t>
  </si>
  <si>
    <t>N7556Y</t>
  </si>
  <si>
    <t>N63312</t>
  </si>
  <si>
    <r>
      <t>per hour/plane</t>
    </r>
    <r>
      <rPr>
        <b/>
        <sz val="14"/>
        <rFont val="Arial"/>
        <family val="2"/>
      </rPr>
      <t xml:space="preserve">                  </t>
    </r>
  </si>
  <si>
    <r>
      <t xml:space="preserve">                </t>
    </r>
    <r>
      <rPr>
        <sz val="8"/>
        <rFont val="Arial"/>
        <family val="2"/>
      </rPr>
      <t xml:space="preserve">    NJW Monthly Aircraft Report Form                13 Feb 08          (previous editions are obsolite)</t>
    </r>
  </si>
  <si>
    <t>NJW MONTHLY AIRCRAFT CHECK REPORT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</si>
</sst>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m/d/yyyy"/>
    <numFmt numFmtId="167" formatCode="mmm\-yyyy"/>
  </numFmts>
  <fonts count="23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Tahoma"/>
      <family val="2"/>
    </font>
    <font>
      <b/>
      <sz val="8"/>
      <name val="Tahoma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i/>
      <u val="single"/>
      <sz val="14"/>
      <color indexed="10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8" fontId="4" fillId="2" borderId="0" xfId="0" applyNumberFormat="1" applyFont="1" applyFill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Border="1" applyAlignment="1">
      <alignment/>
    </xf>
    <xf numFmtId="0" fontId="0" fillId="2" borderId="0" xfId="0" applyFill="1" applyAlignment="1">
      <alignment/>
    </xf>
    <xf numFmtId="165" fontId="9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8" fontId="10" fillId="2" borderId="0" xfId="0" applyNumberFormat="1" applyFont="1" applyFill="1" applyBorder="1" applyAlignment="1">
      <alignment vertical="center"/>
    </xf>
    <xf numFmtId="164" fontId="0" fillId="3" borderId="0" xfId="0" applyNumberFormat="1" applyFill="1" applyAlignment="1">
      <alignment horizontal="center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19" fillId="4" borderId="2" xfId="0" applyFont="1" applyFill="1" applyBorder="1" applyAlignment="1">
      <alignment horizontal="right"/>
    </xf>
    <xf numFmtId="0" fontId="20" fillId="0" borderId="0" xfId="0" applyFont="1" applyAlignment="1">
      <alignment/>
    </xf>
    <xf numFmtId="164" fontId="8" fillId="5" borderId="3" xfId="0" applyNumberFormat="1" applyFont="1" applyFill="1" applyBorder="1" applyAlignment="1" applyProtection="1">
      <alignment horizontal="center"/>
      <protection locked="0"/>
    </xf>
    <xf numFmtId="16" fontId="3" fillId="3" borderId="0" xfId="0" applyNumberFormat="1" applyFont="1" applyFill="1" applyBorder="1" applyAlignment="1">
      <alignment horizontal="right" vertical="center"/>
    </xf>
    <xf numFmtId="15" fontId="10" fillId="2" borderId="1" xfId="0" applyNumberFormat="1" applyFont="1" applyFill="1" applyBorder="1" applyAlignment="1" applyProtection="1">
      <alignment/>
      <protection locked="0"/>
    </xf>
    <xf numFmtId="16" fontId="21" fillId="0" borderId="3" xfId="0" applyNumberFormat="1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center"/>
      <protection locked="0"/>
    </xf>
    <xf numFmtId="165" fontId="21" fillId="0" borderId="3" xfId="0" applyNumberFormat="1" applyFont="1" applyFill="1" applyBorder="1" applyAlignment="1" applyProtection="1">
      <alignment horizontal="center"/>
      <protection locked="0"/>
    </xf>
    <xf numFmtId="164" fontId="21" fillId="0" borderId="3" xfId="0" applyNumberFormat="1" applyFont="1" applyFill="1" applyBorder="1" applyAlignment="1" applyProtection="1">
      <alignment horizontal="center"/>
      <protection locked="0"/>
    </xf>
    <xf numFmtId="165" fontId="21" fillId="0" borderId="3" xfId="0" applyNumberFormat="1" applyFont="1" applyBorder="1" applyAlignment="1" applyProtection="1">
      <alignment horizontal="center"/>
      <protection locked="0"/>
    </xf>
    <xf numFmtId="1" fontId="21" fillId="0" borderId="3" xfId="0" applyNumberFormat="1" applyFont="1" applyBorder="1" applyAlignment="1" applyProtection="1">
      <alignment horizontal="center"/>
      <protection locked="0"/>
    </xf>
    <xf numFmtId="164" fontId="21" fillId="0" borderId="3" xfId="0" applyNumberFormat="1" applyFont="1" applyBorder="1" applyAlignment="1" applyProtection="1">
      <alignment horizontal="center"/>
      <protection locked="0"/>
    </xf>
    <xf numFmtId="16" fontId="4" fillId="0" borderId="4" xfId="0" applyNumberFormat="1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1" fontId="4" fillId="0" borderId="6" xfId="0" applyNumberFormat="1" applyFont="1" applyBorder="1" applyAlignment="1" applyProtection="1">
      <alignment horizontal="center" vertical="center" wrapText="1"/>
      <protection/>
    </xf>
    <xf numFmtId="164" fontId="4" fillId="0" borderId="5" xfId="0" applyNumberFormat="1" applyFont="1" applyBorder="1" applyAlignment="1" applyProtection="1">
      <alignment horizontal="center" vertical="center" wrapText="1"/>
      <protection/>
    </xf>
    <xf numFmtId="165" fontId="4" fillId="0" borderId="5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 wrapText="1"/>
      <protection/>
    </xf>
    <xf numFmtId="164" fontId="21" fillId="0" borderId="3" xfId="0" applyNumberFormat="1" applyFont="1" applyFill="1" applyBorder="1" applyAlignment="1">
      <alignment horizontal="center"/>
    </xf>
    <xf numFmtId="164" fontId="21" fillId="0" borderId="3" xfId="0" applyNumberFormat="1" applyFont="1" applyBorder="1" applyAlignment="1">
      <alignment horizontal="center"/>
    </xf>
    <xf numFmtId="164" fontId="18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65" fontId="8" fillId="4" borderId="7" xfId="0" applyNumberFormat="1" applyFont="1" applyFill="1" applyBorder="1" applyAlignment="1" applyProtection="1">
      <alignment horizontal="center"/>
      <protection/>
    </xf>
    <xf numFmtId="165" fontId="0" fillId="2" borderId="0" xfId="0" applyNumberFormat="1" applyFill="1" applyBorder="1" applyAlignment="1" applyProtection="1">
      <alignment horizontal="center"/>
      <protection/>
    </xf>
    <xf numFmtId="15" fontId="5" fillId="2" borderId="0" xfId="0" applyNumberFormat="1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9" fillId="6" borderId="8" xfId="0" applyFont="1" applyFill="1" applyBorder="1" applyAlignment="1" applyProtection="1">
      <alignment horizontal="center"/>
      <protection/>
    </xf>
    <xf numFmtId="165" fontId="9" fillId="6" borderId="9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" fontId="9" fillId="2" borderId="0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16" fontId="2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" fontId="9" fillId="2" borderId="0" xfId="0" applyNumberFormat="1" applyFont="1" applyFill="1" applyBorder="1" applyAlignment="1" applyProtection="1">
      <alignment horizontal="center"/>
      <protection/>
    </xf>
    <xf numFmtId="165" fontId="9" fillId="2" borderId="0" xfId="0" applyNumberFormat="1" applyFont="1" applyFill="1" applyBorder="1" applyAlignment="1" applyProtection="1">
      <alignment horizontal="right"/>
      <protection/>
    </xf>
    <xf numFmtId="164" fontId="9" fillId="2" borderId="0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165" fontId="16" fillId="2" borderId="0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165" fontId="4" fillId="2" borderId="0" xfId="0" applyNumberFormat="1" applyFont="1" applyFill="1" applyBorder="1" applyAlignment="1" applyProtection="1">
      <alignment horizontal="left" vertical="center"/>
      <protection/>
    </xf>
    <xf numFmtId="165" fontId="4" fillId="2" borderId="0" xfId="0" applyNumberFormat="1" applyFont="1" applyFill="1" applyBorder="1" applyAlignment="1" applyProtection="1">
      <alignment horizontal="center" vertical="center"/>
      <protection/>
    </xf>
    <xf numFmtId="165" fontId="17" fillId="2" borderId="0" xfId="0" applyNumberFormat="1" applyFont="1" applyFill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1" fontId="10" fillId="2" borderId="10" xfId="0" applyNumberFormat="1" applyFont="1" applyFill="1" applyBorder="1" applyAlignment="1" applyProtection="1">
      <alignment horizontal="right" vertical="center"/>
      <protection/>
    </xf>
    <xf numFmtId="8" fontId="10" fillId="2" borderId="10" xfId="0" applyNumberFormat="1" applyFont="1" applyFill="1" applyBorder="1" applyAlignment="1" applyProtection="1">
      <alignment horizontal="left" vertical="center"/>
      <protection/>
    </xf>
    <xf numFmtId="164" fontId="10" fillId="2" borderId="10" xfId="0" applyNumberFormat="1" applyFont="1" applyFill="1" applyBorder="1" applyAlignment="1" applyProtection="1">
      <alignment horizontal="left" vertical="center"/>
      <protection/>
    </xf>
    <xf numFmtId="4" fontId="0" fillId="2" borderId="10" xfId="0" applyNumberFormat="1" applyFill="1" applyBorder="1" applyAlignment="1" applyProtection="1">
      <alignment horizontal="right" vertical="center"/>
      <protection/>
    </xf>
    <xf numFmtId="164" fontId="18" fillId="2" borderId="0" xfId="0" applyNumberFormat="1" applyFont="1" applyFill="1" applyBorder="1" applyAlignment="1" applyProtection="1">
      <alignment horizontal="right" vertical="center"/>
      <protection/>
    </xf>
    <xf numFmtId="165" fontId="18" fillId="2" borderId="0" xfId="0" applyNumberFormat="1" applyFont="1" applyFill="1" applyBorder="1" applyAlignment="1" applyProtection="1">
      <alignment horizontal="center" vertical="center"/>
      <protection/>
    </xf>
    <xf numFmtId="165" fontId="0" fillId="2" borderId="0" xfId="0" applyNumberFormat="1" applyFill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164" fontId="8" fillId="5" borderId="11" xfId="0" applyNumberFormat="1" applyFont="1" applyFill="1" applyBorder="1" applyAlignment="1" applyProtection="1">
      <alignment horizontal="center"/>
      <protection/>
    </xf>
    <xf numFmtId="164" fontId="10" fillId="5" borderId="3" xfId="0" applyNumberFormat="1" applyFont="1" applyFill="1" applyBorder="1" applyAlignment="1">
      <alignment horizontal="center"/>
    </xf>
    <xf numFmtId="164" fontId="8" fillId="4" borderId="12" xfId="0" applyNumberFormat="1" applyFont="1" applyFill="1" applyBorder="1" applyAlignment="1" applyProtection="1">
      <alignment horizontal="center"/>
      <protection/>
    </xf>
    <xf numFmtId="4" fontId="8" fillId="4" borderId="13" xfId="0" applyNumberFormat="1" applyFont="1" applyFill="1" applyBorder="1" applyAlignment="1" applyProtection="1">
      <alignment horizontal="center"/>
      <protection locked="0"/>
    </xf>
    <xf numFmtId="164" fontId="10" fillId="4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right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6" fontId="1" fillId="3" borderId="0" xfId="0" applyNumberFormat="1" applyFont="1" applyFill="1" applyAlignment="1">
      <alignment horizontal="center" vertical="center"/>
    </xf>
    <xf numFmtId="16" fontId="2" fillId="3" borderId="0" xfId="0" applyNumberFormat="1" applyFont="1" applyFill="1" applyAlignment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workbookViewId="0" topLeftCell="A1">
      <selection activeCell="J8" sqref="J8"/>
    </sheetView>
  </sheetViews>
  <sheetFormatPr defaultColWidth="9.140625" defaultRowHeight="12.75"/>
  <cols>
    <col min="1" max="1" width="8.421875" style="0" customWidth="1"/>
    <col min="2" max="2" width="13.28125" style="0" customWidth="1"/>
    <col min="3" max="3" width="9.28125" style="0" bestFit="1" customWidth="1"/>
    <col min="4" max="4" width="24.140625" style="0" customWidth="1"/>
    <col min="5" max="5" width="13.421875" style="0" bestFit="1" customWidth="1"/>
    <col min="6" max="6" width="12.7109375" style="0" customWidth="1"/>
    <col min="7" max="7" width="10.421875" style="0" customWidth="1"/>
    <col min="8" max="8" width="12.00390625" style="0" customWidth="1"/>
    <col min="9" max="9" width="11.421875" style="0" customWidth="1"/>
    <col min="10" max="10" width="9.8515625" style="0" customWidth="1"/>
  </cols>
  <sheetData>
    <row r="1" spans="1:10" ht="25.5">
      <c r="A1" s="92" t="s">
        <v>46</v>
      </c>
      <c r="B1" s="93"/>
      <c r="C1" s="93"/>
      <c r="D1" s="93"/>
      <c r="E1" s="93"/>
      <c r="F1" s="93"/>
      <c r="G1" s="31" t="s">
        <v>24</v>
      </c>
      <c r="H1" s="94"/>
      <c r="I1" s="94"/>
      <c r="J1" s="24"/>
    </row>
    <row r="2" spans="1:14" ht="22.5" customHeight="1">
      <c r="A2" s="69"/>
      <c r="B2" s="69"/>
      <c r="C2" s="69"/>
      <c r="D2" s="70" t="s">
        <v>25</v>
      </c>
      <c r="E2" s="71" t="e">
        <f>VLOOKUP(H1,DataSheet!A9:B19,2)</f>
        <v>#N/A</v>
      </c>
      <c r="F2" s="72"/>
      <c r="G2" s="73"/>
      <c r="H2" s="69"/>
      <c r="I2" s="74"/>
      <c r="J2" s="74"/>
      <c r="K2" s="50"/>
      <c r="L2" s="50"/>
      <c r="M2" s="50"/>
      <c r="N2" s="50"/>
    </row>
    <row r="3" spans="1:14" ht="18.75" thickBot="1">
      <c r="A3" s="75"/>
      <c r="B3" s="75"/>
      <c r="C3" s="75"/>
      <c r="D3" s="76" t="s">
        <v>5</v>
      </c>
      <c r="E3" s="77" t="e">
        <f>VLOOKUP(E2,DataSheet!A2:B6,2)</f>
        <v>#N/A</v>
      </c>
      <c r="F3" s="78" t="s">
        <v>44</v>
      </c>
      <c r="G3" s="79"/>
      <c r="H3" s="75"/>
      <c r="I3" s="80"/>
      <c r="J3" s="80"/>
      <c r="K3" s="50"/>
      <c r="L3" s="50"/>
      <c r="M3" s="50"/>
      <c r="N3" s="50"/>
    </row>
    <row r="4" spans="1:14" ht="16.5" thickTop="1">
      <c r="A4" s="75"/>
      <c r="B4" s="75"/>
      <c r="C4" s="75"/>
      <c r="D4" s="81"/>
      <c r="E4" s="82"/>
      <c r="F4" s="83"/>
      <c r="G4" s="49"/>
      <c r="H4" s="75"/>
      <c r="I4" s="49"/>
      <c r="J4" s="49"/>
      <c r="K4" s="50"/>
      <c r="L4" s="50"/>
      <c r="M4" s="50"/>
      <c r="N4" s="50"/>
    </row>
    <row r="5" spans="2:13" ht="15.75">
      <c r="B5" s="2"/>
      <c r="C5" s="6"/>
      <c r="D5" s="22"/>
      <c r="E5" s="23"/>
      <c r="F5" s="21"/>
      <c r="G5" s="5"/>
      <c r="H5" s="5"/>
      <c r="I5" s="5"/>
      <c r="J5" s="50"/>
      <c r="K5" s="50"/>
      <c r="L5" s="50"/>
      <c r="M5" s="50"/>
    </row>
    <row r="6" spans="1:10" ht="13.5" thickBot="1">
      <c r="A6" s="10"/>
      <c r="B6" s="11"/>
      <c r="C6" s="11"/>
      <c r="D6" s="1"/>
      <c r="E6" s="3"/>
      <c r="F6" s="7"/>
      <c r="G6" s="8"/>
      <c r="H6" s="9"/>
      <c r="I6" s="4"/>
      <c r="J6" s="3"/>
    </row>
    <row r="7" spans="1:10" ht="25.5">
      <c r="A7" s="40" t="s">
        <v>13</v>
      </c>
      <c r="B7" s="41" t="s">
        <v>0</v>
      </c>
      <c r="C7" s="42" t="s">
        <v>10</v>
      </c>
      <c r="D7" s="42" t="s">
        <v>14</v>
      </c>
      <c r="E7" s="43" t="s">
        <v>1</v>
      </c>
      <c r="F7" s="43" t="s">
        <v>2</v>
      </c>
      <c r="G7" s="43" t="s">
        <v>11</v>
      </c>
      <c r="H7" s="44" t="s">
        <v>12</v>
      </c>
      <c r="I7" s="45" t="s">
        <v>3</v>
      </c>
      <c r="J7" s="46" t="s">
        <v>9</v>
      </c>
    </row>
    <row r="8" spans="1:10" ht="14.25">
      <c r="A8" s="33"/>
      <c r="B8" s="34"/>
      <c r="C8" s="34"/>
      <c r="D8" s="34"/>
      <c r="E8" s="35"/>
      <c r="F8" s="47">
        <f>IF(E8&lt;&gt;"",E$3*E8,"")</f>
      </c>
      <c r="G8" s="38"/>
      <c r="H8" s="36"/>
      <c r="I8" s="48">
        <f>IF(F8&lt;&gt;"",F8-H8,"")</f>
      </c>
      <c r="J8" s="37"/>
    </row>
    <row r="9" spans="1:10" ht="14.25">
      <c r="A9" s="33"/>
      <c r="B9" s="34"/>
      <c r="C9" s="34"/>
      <c r="D9" s="34"/>
      <c r="E9" s="35"/>
      <c r="F9" s="47">
        <f>IF(E9&lt;&gt;"",E$3*E9,"")</f>
      </c>
      <c r="G9" s="38"/>
      <c r="H9" s="39"/>
      <c r="I9" s="48">
        <f aca="true" t="shared" si="0" ref="I9:I54">IF(F9&lt;&gt;"",F9-H9,"")</f>
      </c>
      <c r="J9" s="37"/>
    </row>
    <row r="10" spans="1:10" ht="14.25">
      <c r="A10" s="33"/>
      <c r="B10" s="34"/>
      <c r="C10" s="34"/>
      <c r="D10" s="34"/>
      <c r="E10" s="35"/>
      <c r="F10" s="47">
        <f aca="true" t="shared" si="1" ref="F10:F54">IF(E10&lt;&gt;"",E$3*E10,"")</f>
      </c>
      <c r="G10" s="38"/>
      <c r="H10" s="39"/>
      <c r="I10" s="48">
        <f t="shared" si="0"/>
      </c>
      <c r="J10" s="37"/>
    </row>
    <row r="11" spans="1:10" ht="14.25">
      <c r="A11" s="33"/>
      <c r="B11" s="34"/>
      <c r="C11" s="34"/>
      <c r="D11" s="34"/>
      <c r="E11" s="35"/>
      <c r="F11" s="47">
        <f t="shared" si="1"/>
      </c>
      <c r="G11" s="38"/>
      <c r="H11" s="39"/>
      <c r="I11" s="48">
        <f t="shared" si="0"/>
      </c>
      <c r="J11" s="37"/>
    </row>
    <row r="12" spans="1:10" ht="14.25">
      <c r="A12" s="33"/>
      <c r="B12" s="34"/>
      <c r="C12" s="34"/>
      <c r="D12" s="34"/>
      <c r="E12" s="35"/>
      <c r="F12" s="47">
        <f t="shared" si="1"/>
      </c>
      <c r="G12" s="38"/>
      <c r="H12" s="39"/>
      <c r="I12" s="48">
        <f t="shared" si="0"/>
      </c>
      <c r="J12" s="37"/>
    </row>
    <row r="13" spans="1:10" ht="14.25">
      <c r="A13" s="33"/>
      <c r="B13" s="34"/>
      <c r="C13" s="34"/>
      <c r="D13" s="34"/>
      <c r="E13" s="35"/>
      <c r="F13" s="47">
        <f t="shared" si="1"/>
      </c>
      <c r="G13" s="38"/>
      <c r="H13" s="39"/>
      <c r="I13" s="48">
        <f t="shared" si="0"/>
      </c>
      <c r="J13" s="37"/>
    </row>
    <row r="14" spans="1:10" ht="14.25">
      <c r="A14" s="33"/>
      <c r="B14" s="34"/>
      <c r="C14" s="34"/>
      <c r="D14" s="34"/>
      <c r="E14" s="35"/>
      <c r="F14" s="47">
        <f t="shared" si="1"/>
      </c>
      <c r="G14" s="38"/>
      <c r="H14" s="39"/>
      <c r="I14" s="48">
        <f t="shared" si="0"/>
      </c>
      <c r="J14" s="37"/>
    </row>
    <row r="15" spans="1:10" ht="14.25">
      <c r="A15" s="33"/>
      <c r="B15" s="34"/>
      <c r="C15" s="34"/>
      <c r="D15" s="34"/>
      <c r="E15" s="35"/>
      <c r="F15" s="47">
        <f t="shared" si="1"/>
      </c>
      <c r="G15" s="38"/>
      <c r="H15" s="39"/>
      <c r="I15" s="48">
        <f>IF(F15&lt;&gt;"",F15-H15,"")</f>
      </c>
      <c r="J15" s="37"/>
    </row>
    <row r="16" spans="1:10" ht="14.25">
      <c r="A16" s="33"/>
      <c r="B16" s="34"/>
      <c r="C16" s="34"/>
      <c r="D16" s="34"/>
      <c r="E16" s="35"/>
      <c r="F16" s="47">
        <f t="shared" si="1"/>
      </c>
      <c r="G16" s="38"/>
      <c r="H16" s="39"/>
      <c r="I16" s="48">
        <f>IF(F16&lt;&gt;"",F16-H16,"")</f>
      </c>
      <c r="J16" s="37"/>
    </row>
    <row r="17" spans="1:10" ht="14.25">
      <c r="A17" s="33"/>
      <c r="B17" s="34"/>
      <c r="C17" s="34"/>
      <c r="D17" s="34"/>
      <c r="E17" s="35"/>
      <c r="F17" s="47">
        <f t="shared" si="1"/>
      </c>
      <c r="G17" s="38"/>
      <c r="H17" s="39"/>
      <c r="I17" s="48">
        <f>IF(F17&lt;&gt;"",F17-H17,"")</f>
      </c>
      <c r="J17" s="37"/>
    </row>
    <row r="18" spans="1:10" ht="14.25">
      <c r="A18" s="33"/>
      <c r="B18" s="34"/>
      <c r="C18" s="34"/>
      <c r="D18" s="34"/>
      <c r="E18" s="35"/>
      <c r="F18" s="47">
        <f t="shared" si="1"/>
      </c>
      <c r="G18" s="38"/>
      <c r="H18" s="39"/>
      <c r="I18" s="48">
        <f aca="true" t="shared" si="2" ref="I18:I32">IF(F18&lt;&gt;"",F18-H18,"")</f>
      </c>
      <c r="J18" s="37"/>
    </row>
    <row r="19" spans="1:10" ht="14.25">
      <c r="A19" s="33"/>
      <c r="B19" s="34"/>
      <c r="C19" s="34"/>
      <c r="D19" s="34"/>
      <c r="E19" s="35"/>
      <c r="F19" s="47">
        <f t="shared" si="1"/>
      </c>
      <c r="G19" s="38"/>
      <c r="H19" s="39"/>
      <c r="I19" s="48">
        <f t="shared" si="2"/>
      </c>
      <c r="J19" s="37"/>
    </row>
    <row r="20" spans="1:10" ht="14.25">
      <c r="A20" s="33"/>
      <c r="B20" s="34"/>
      <c r="C20" s="34"/>
      <c r="D20" s="34"/>
      <c r="E20" s="35"/>
      <c r="F20" s="47">
        <f t="shared" si="1"/>
      </c>
      <c r="G20" s="38"/>
      <c r="H20" s="39"/>
      <c r="I20" s="48">
        <f t="shared" si="2"/>
      </c>
      <c r="J20" s="37"/>
    </row>
    <row r="21" spans="1:10" ht="14.25">
      <c r="A21" s="33"/>
      <c r="B21" s="34"/>
      <c r="C21" s="34"/>
      <c r="D21" s="34"/>
      <c r="E21" s="35"/>
      <c r="F21" s="47">
        <f t="shared" si="1"/>
      </c>
      <c r="G21" s="38"/>
      <c r="H21" s="39"/>
      <c r="I21" s="48">
        <f t="shared" si="2"/>
      </c>
      <c r="J21" s="37"/>
    </row>
    <row r="22" spans="1:10" ht="14.25">
      <c r="A22" s="33"/>
      <c r="B22" s="34"/>
      <c r="C22" s="34"/>
      <c r="D22" s="34"/>
      <c r="E22" s="35"/>
      <c r="F22" s="47">
        <f t="shared" si="1"/>
      </c>
      <c r="G22" s="38"/>
      <c r="H22" s="39"/>
      <c r="I22" s="48">
        <f t="shared" si="2"/>
      </c>
      <c r="J22" s="37"/>
    </row>
    <row r="23" spans="1:10" ht="14.25">
      <c r="A23" s="33"/>
      <c r="B23" s="34"/>
      <c r="C23" s="34"/>
      <c r="D23" s="34"/>
      <c r="E23" s="35"/>
      <c r="F23" s="47">
        <f t="shared" si="1"/>
      </c>
      <c r="G23" s="38"/>
      <c r="H23" s="39"/>
      <c r="I23" s="48">
        <f t="shared" si="2"/>
      </c>
      <c r="J23" s="37"/>
    </row>
    <row r="24" spans="1:10" ht="14.25">
      <c r="A24" s="33"/>
      <c r="B24" s="34"/>
      <c r="C24" s="34"/>
      <c r="D24" s="34"/>
      <c r="E24" s="35"/>
      <c r="F24" s="47">
        <f t="shared" si="1"/>
      </c>
      <c r="G24" s="38"/>
      <c r="H24" s="39"/>
      <c r="I24" s="48">
        <f t="shared" si="2"/>
      </c>
      <c r="J24" s="37"/>
    </row>
    <row r="25" spans="1:10" ht="14.25">
      <c r="A25" s="33"/>
      <c r="B25" s="34"/>
      <c r="C25" s="34"/>
      <c r="D25" s="34"/>
      <c r="E25" s="35"/>
      <c r="F25" s="47">
        <f t="shared" si="1"/>
      </c>
      <c r="G25" s="38"/>
      <c r="H25" s="39"/>
      <c r="I25" s="48">
        <f t="shared" si="2"/>
      </c>
      <c r="J25" s="37"/>
    </row>
    <row r="26" spans="1:10" ht="14.25">
      <c r="A26" s="33"/>
      <c r="B26" s="34"/>
      <c r="C26" s="34"/>
      <c r="D26" s="34"/>
      <c r="E26" s="35"/>
      <c r="F26" s="47">
        <f t="shared" si="1"/>
      </c>
      <c r="G26" s="38"/>
      <c r="H26" s="39"/>
      <c r="I26" s="48">
        <f t="shared" si="2"/>
      </c>
      <c r="J26" s="37"/>
    </row>
    <row r="27" spans="1:10" ht="14.25">
      <c r="A27" s="33"/>
      <c r="B27" s="34"/>
      <c r="C27" s="34"/>
      <c r="D27" s="34"/>
      <c r="E27" s="35"/>
      <c r="F27" s="47">
        <f t="shared" si="1"/>
      </c>
      <c r="G27" s="38"/>
      <c r="H27" s="39"/>
      <c r="I27" s="48">
        <f t="shared" si="2"/>
      </c>
      <c r="J27" s="37"/>
    </row>
    <row r="28" spans="1:10" ht="14.25">
      <c r="A28" s="33"/>
      <c r="B28" s="34"/>
      <c r="C28" s="34"/>
      <c r="D28" s="34"/>
      <c r="E28" s="35"/>
      <c r="F28" s="47">
        <f t="shared" si="1"/>
      </c>
      <c r="G28" s="38"/>
      <c r="H28" s="39"/>
      <c r="I28" s="48">
        <f t="shared" si="2"/>
      </c>
      <c r="J28" s="37"/>
    </row>
    <row r="29" spans="1:10" ht="14.25">
      <c r="A29" s="33"/>
      <c r="B29" s="34"/>
      <c r="C29" s="34"/>
      <c r="D29" s="34"/>
      <c r="E29" s="35"/>
      <c r="F29" s="47">
        <f t="shared" si="1"/>
      </c>
      <c r="G29" s="38"/>
      <c r="H29" s="39"/>
      <c r="I29" s="48">
        <f t="shared" si="2"/>
      </c>
      <c r="J29" s="37"/>
    </row>
    <row r="30" spans="1:10" ht="14.25">
      <c r="A30" s="33"/>
      <c r="B30" s="34"/>
      <c r="C30" s="34"/>
      <c r="D30" s="34"/>
      <c r="E30" s="35"/>
      <c r="F30" s="47">
        <f t="shared" si="1"/>
      </c>
      <c r="G30" s="38"/>
      <c r="H30" s="39"/>
      <c r="I30" s="48">
        <f t="shared" si="2"/>
      </c>
      <c r="J30" s="37"/>
    </row>
    <row r="31" spans="1:10" ht="14.25">
      <c r="A31" s="33"/>
      <c r="B31" s="34"/>
      <c r="C31" s="34"/>
      <c r="D31" s="34"/>
      <c r="E31" s="35"/>
      <c r="F31" s="47">
        <f t="shared" si="1"/>
      </c>
      <c r="G31" s="38"/>
      <c r="H31" s="39"/>
      <c r="I31" s="48">
        <f t="shared" si="2"/>
      </c>
      <c r="J31" s="37"/>
    </row>
    <row r="32" spans="1:10" ht="14.25">
      <c r="A32" s="33"/>
      <c r="B32" s="34"/>
      <c r="C32" s="34"/>
      <c r="D32" s="34"/>
      <c r="E32" s="35"/>
      <c r="F32" s="47">
        <f t="shared" si="1"/>
      </c>
      <c r="G32" s="38"/>
      <c r="H32" s="39"/>
      <c r="I32" s="48">
        <f t="shared" si="2"/>
      </c>
      <c r="J32" s="37"/>
    </row>
    <row r="33" spans="1:10" ht="14.25">
      <c r="A33" s="33"/>
      <c r="B33" s="34"/>
      <c r="C33" s="34"/>
      <c r="D33" s="34"/>
      <c r="E33" s="35"/>
      <c r="F33" s="47">
        <f t="shared" si="1"/>
      </c>
      <c r="G33" s="38"/>
      <c r="H33" s="39"/>
      <c r="I33" s="48">
        <f>IF(F33&lt;&gt;"",F33-H33,"")</f>
      </c>
      <c r="J33" s="37"/>
    </row>
    <row r="34" spans="1:10" ht="14.25">
      <c r="A34" s="33"/>
      <c r="B34" s="34"/>
      <c r="C34" s="34"/>
      <c r="D34" s="34"/>
      <c r="E34" s="35"/>
      <c r="F34" s="47">
        <f t="shared" si="1"/>
      </c>
      <c r="G34" s="38"/>
      <c r="H34" s="39"/>
      <c r="I34" s="48">
        <f>IF(F34&lt;&gt;"",F34-H34,"")</f>
      </c>
      <c r="J34" s="37"/>
    </row>
    <row r="35" spans="1:10" ht="14.25">
      <c r="A35" s="33"/>
      <c r="B35" s="34"/>
      <c r="C35" s="34"/>
      <c r="D35" s="34"/>
      <c r="E35" s="35"/>
      <c r="F35" s="47">
        <f t="shared" si="1"/>
      </c>
      <c r="G35" s="38"/>
      <c r="H35" s="39"/>
      <c r="I35" s="48">
        <f>IF(F35&lt;&gt;"",F35-H35,"")</f>
      </c>
      <c r="J35" s="37"/>
    </row>
    <row r="36" spans="1:10" ht="14.25">
      <c r="A36" s="33"/>
      <c r="B36" s="34"/>
      <c r="C36" s="34"/>
      <c r="D36" s="34"/>
      <c r="E36" s="35"/>
      <c r="F36" s="47">
        <f t="shared" si="1"/>
      </c>
      <c r="G36" s="38"/>
      <c r="H36" s="39"/>
      <c r="I36" s="48">
        <f>IF(F36&lt;&gt;"",F36-H36,"")</f>
      </c>
      <c r="J36" s="37"/>
    </row>
    <row r="37" spans="1:10" ht="14.25">
      <c r="A37" s="33"/>
      <c r="B37" s="34"/>
      <c r="C37" s="34"/>
      <c r="D37" s="34"/>
      <c r="E37" s="35"/>
      <c r="F37" s="47">
        <f t="shared" si="1"/>
      </c>
      <c r="G37" s="38"/>
      <c r="H37" s="39"/>
      <c r="I37" s="48">
        <f>IF(F37&lt;&gt;"",F37-H37,"")</f>
      </c>
      <c r="J37" s="37"/>
    </row>
    <row r="38" spans="1:10" ht="14.25">
      <c r="A38" s="33"/>
      <c r="B38" s="34"/>
      <c r="C38" s="34"/>
      <c r="D38" s="34"/>
      <c r="E38" s="35"/>
      <c r="F38" s="47">
        <f t="shared" si="1"/>
      </c>
      <c r="G38" s="38"/>
      <c r="H38" s="39"/>
      <c r="I38" s="48">
        <f t="shared" si="0"/>
      </c>
      <c r="J38" s="37"/>
    </row>
    <row r="39" spans="1:10" ht="14.25">
      <c r="A39" s="33"/>
      <c r="B39" s="34"/>
      <c r="C39" s="34"/>
      <c r="D39" s="34"/>
      <c r="E39" s="35"/>
      <c r="F39" s="47">
        <f t="shared" si="1"/>
      </c>
      <c r="G39" s="38"/>
      <c r="H39" s="39"/>
      <c r="I39" s="48">
        <f t="shared" si="0"/>
      </c>
      <c r="J39" s="37"/>
    </row>
    <row r="40" spans="1:10" ht="14.25">
      <c r="A40" s="33"/>
      <c r="B40" s="34"/>
      <c r="C40" s="34"/>
      <c r="D40" s="34"/>
      <c r="E40" s="35"/>
      <c r="F40" s="47">
        <f t="shared" si="1"/>
      </c>
      <c r="G40" s="38"/>
      <c r="H40" s="39"/>
      <c r="I40" s="48">
        <f t="shared" si="0"/>
      </c>
      <c r="J40" s="37"/>
    </row>
    <row r="41" spans="1:10" ht="14.25">
      <c r="A41" s="33"/>
      <c r="B41" s="34"/>
      <c r="C41" s="34"/>
      <c r="D41" s="34"/>
      <c r="E41" s="35"/>
      <c r="F41" s="47">
        <f t="shared" si="1"/>
      </c>
      <c r="G41" s="38"/>
      <c r="H41" s="39"/>
      <c r="I41" s="48">
        <f t="shared" si="0"/>
      </c>
      <c r="J41" s="37"/>
    </row>
    <row r="42" spans="1:10" ht="14.25">
      <c r="A42" s="33"/>
      <c r="B42" s="34"/>
      <c r="C42" s="34"/>
      <c r="D42" s="34"/>
      <c r="E42" s="35"/>
      <c r="F42" s="47">
        <f t="shared" si="1"/>
      </c>
      <c r="G42" s="38"/>
      <c r="H42" s="39"/>
      <c r="I42" s="48">
        <f t="shared" si="0"/>
      </c>
      <c r="J42" s="37"/>
    </row>
    <row r="43" spans="1:10" ht="14.25">
      <c r="A43" s="33"/>
      <c r="B43" s="34"/>
      <c r="C43" s="34"/>
      <c r="D43" s="34"/>
      <c r="E43" s="35"/>
      <c r="F43" s="47">
        <f t="shared" si="1"/>
      </c>
      <c r="G43" s="38"/>
      <c r="H43" s="39"/>
      <c r="I43" s="48">
        <f t="shared" si="0"/>
      </c>
      <c r="J43" s="37"/>
    </row>
    <row r="44" spans="1:10" ht="14.25">
      <c r="A44" s="33"/>
      <c r="B44" s="34"/>
      <c r="C44" s="34"/>
      <c r="D44" s="34"/>
      <c r="E44" s="35"/>
      <c r="F44" s="47">
        <f t="shared" si="1"/>
      </c>
      <c r="G44" s="38"/>
      <c r="H44" s="39"/>
      <c r="I44" s="48">
        <f t="shared" si="0"/>
      </c>
      <c r="J44" s="37"/>
    </row>
    <row r="45" spans="1:10" ht="14.25">
      <c r="A45" s="33"/>
      <c r="B45" s="34"/>
      <c r="C45" s="34"/>
      <c r="D45" s="34"/>
      <c r="E45" s="35"/>
      <c r="F45" s="47">
        <f t="shared" si="1"/>
      </c>
      <c r="G45" s="38"/>
      <c r="H45" s="39"/>
      <c r="I45" s="48">
        <f t="shared" si="0"/>
      </c>
      <c r="J45" s="37"/>
    </row>
    <row r="46" spans="1:10" ht="14.25">
      <c r="A46" s="33"/>
      <c r="B46" s="34"/>
      <c r="C46" s="34"/>
      <c r="D46" s="34"/>
      <c r="E46" s="35"/>
      <c r="F46" s="47">
        <f t="shared" si="1"/>
      </c>
      <c r="G46" s="38"/>
      <c r="H46" s="39"/>
      <c r="I46" s="48">
        <f t="shared" si="0"/>
      </c>
      <c r="J46" s="37"/>
    </row>
    <row r="47" spans="1:10" ht="14.25">
      <c r="A47" s="33"/>
      <c r="B47" s="34"/>
      <c r="C47" s="34"/>
      <c r="D47" s="34"/>
      <c r="E47" s="35"/>
      <c r="F47" s="47">
        <f t="shared" si="1"/>
      </c>
      <c r="G47" s="38"/>
      <c r="H47" s="39"/>
      <c r="I47" s="48">
        <f t="shared" si="0"/>
      </c>
      <c r="J47" s="37"/>
    </row>
    <row r="48" spans="1:10" ht="14.25">
      <c r="A48" s="33"/>
      <c r="B48" s="34"/>
      <c r="C48" s="34"/>
      <c r="D48" s="34"/>
      <c r="E48" s="35"/>
      <c r="F48" s="47">
        <f t="shared" si="1"/>
      </c>
      <c r="G48" s="38"/>
      <c r="H48" s="39"/>
      <c r="I48" s="48">
        <f t="shared" si="0"/>
      </c>
      <c r="J48" s="37"/>
    </row>
    <row r="49" spans="1:10" ht="14.25">
      <c r="A49" s="33"/>
      <c r="B49" s="34"/>
      <c r="C49" s="34"/>
      <c r="D49" s="34"/>
      <c r="E49" s="35"/>
      <c r="F49" s="47">
        <f t="shared" si="1"/>
      </c>
      <c r="G49" s="38"/>
      <c r="H49" s="39"/>
      <c r="I49" s="48">
        <f t="shared" si="0"/>
      </c>
      <c r="J49" s="37"/>
    </row>
    <row r="50" spans="1:10" ht="14.25">
      <c r="A50" s="33"/>
      <c r="B50" s="34"/>
      <c r="C50" s="34"/>
      <c r="D50" s="34"/>
      <c r="E50" s="35"/>
      <c r="F50" s="47">
        <f t="shared" si="1"/>
      </c>
      <c r="G50" s="38"/>
      <c r="H50" s="39"/>
      <c r="I50" s="48">
        <f t="shared" si="0"/>
      </c>
      <c r="J50" s="37"/>
    </row>
    <row r="51" spans="1:10" ht="14.25">
      <c r="A51" s="33"/>
      <c r="B51" s="34"/>
      <c r="C51" s="34"/>
      <c r="D51" s="34"/>
      <c r="E51" s="35"/>
      <c r="F51" s="47">
        <f t="shared" si="1"/>
      </c>
      <c r="G51" s="38"/>
      <c r="H51" s="39"/>
      <c r="I51" s="48">
        <f t="shared" si="0"/>
      </c>
      <c r="J51" s="37"/>
    </row>
    <row r="52" spans="1:10" ht="14.25">
      <c r="A52" s="33"/>
      <c r="B52" s="34"/>
      <c r="C52" s="34"/>
      <c r="D52" s="34"/>
      <c r="E52" s="35"/>
      <c r="F52" s="47">
        <f t="shared" si="1"/>
      </c>
      <c r="G52" s="38"/>
      <c r="H52" s="39"/>
      <c r="I52" s="48">
        <f t="shared" si="0"/>
      </c>
      <c r="J52" s="37"/>
    </row>
    <row r="53" spans="1:10" ht="14.25">
      <c r="A53" s="33"/>
      <c r="B53" s="34"/>
      <c r="C53" s="34"/>
      <c r="D53" s="34"/>
      <c r="E53" s="35"/>
      <c r="F53" s="47">
        <f t="shared" si="1"/>
      </c>
      <c r="G53" s="38"/>
      <c r="H53" s="39"/>
      <c r="I53" s="48">
        <f t="shared" si="0"/>
      </c>
      <c r="J53" s="37"/>
    </row>
    <row r="54" spans="1:10" ht="14.25">
      <c r="A54" s="33"/>
      <c r="B54" s="34"/>
      <c r="C54" s="34"/>
      <c r="D54" s="34"/>
      <c r="E54" s="35"/>
      <c r="F54" s="47">
        <f t="shared" si="1"/>
      </c>
      <c r="G54" s="38"/>
      <c r="H54" s="39"/>
      <c r="I54" s="48">
        <f t="shared" si="0"/>
      </c>
      <c r="J54" s="37"/>
    </row>
    <row r="55" spans="1:10" ht="18.75" thickBot="1">
      <c r="A55" s="61"/>
      <c r="B55" s="62"/>
      <c r="C55" s="60"/>
      <c r="D55" s="56" t="s">
        <v>20</v>
      </c>
      <c r="E55" s="57">
        <f>SUM(E8:E54)</f>
        <v>0</v>
      </c>
      <c r="F55" s="58" t="s">
        <v>8</v>
      </c>
      <c r="G55" s="59" t="s">
        <v>6</v>
      </c>
      <c r="H55" s="84">
        <f>SUM(H8:H54)</f>
        <v>0</v>
      </c>
      <c r="I55" s="86">
        <f>SUM(I8:I54)</f>
        <v>0</v>
      </c>
      <c r="J55" s="51" t="s">
        <v>15</v>
      </c>
    </row>
    <row r="56" spans="1:10" ht="18">
      <c r="A56" s="63"/>
      <c r="B56" s="60"/>
      <c r="C56" s="60"/>
      <c r="D56" s="60" t="s">
        <v>21</v>
      </c>
      <c r="E56" s="64"/>
      <c r="F56" s="65" t="s">
        <v>22</v>
      </c>
      <c r="G56" s="66"/>
      <c r="H56" s="30"/>
      <c r="I56" s="87"/>
      <c r="J56" s="14"/>
    </row>
    <row r="57" spans="1:11" ht="15.75">
      <c r="A57" s="52"/>
      <c r="B57" s="53"/>
      <c r="C57" s="54"/>
      <c r="D57" s="54"/>
      <c r="E57" s="54"/>
      <c r="F57" s="67" t="s">
        <v>7</v>
      </c>
      <c r="G57" s="68"/>
      <c r="H57" s="85">
        <f>SUM(H55:H56)</f>
        <v>0</v>
      </c>
      <c r="I57" s="88">
        <f>SUM(I55:I56)</f>
        <v>0</v>
      </c>
      <c r="J57" s="28" t="s">
        <v>23</v>
      </c>
      <c r="K57" s="29"/>
    </row>
    <row r="58" spans="1:10" ht="18">
      <c r="A58" s="52"/>
      <c r="B58" s="54"/>
      <c r="C58" s="54"/>
      <c r="D58" s="54"/>
      <c r="E58" s="54"/>
      <c r="F58" s="67"/>
      <c r="G58" s="68"/>
      <c r="H58" s="27"/>
      <c r="I58" s="13"/>
      <c r="J58" s="15"/>
    </row>
    <row r="59" spans="1:10" ht="16.5" thickBot="1">
      <c r="A59" s="95"/>
      <c r="B59" s="96"/>
      <c r="C59" s="96"/>
      <c r="D59" s="96"/>
      <c r="E59" s="55"/>
      <c r="F59" s="32"/>
      <c r="H59" s="12"/>
      <c r="I59" s="13"/>
      <c r="J59" s="20"/>
    </row>
    <row r="60" spans="1:10" ht="15.75">
      <c r="A60" s="16"/>
      <c r="B60" s="16" t="s">
        <v>17</v>
      </c>
      <c r="C60" s="25"/>
      <c r="D60" s="18"/>
      <c r="E60" s="15" t="s">
        <v>4</v>
      </c>
      <c r="F60" s="16" t="s">
        <v>13</v>
      </c>
      <c r="G60" s="17"/>
      <c r="H60" s="15"/>
      <c r="I60" s="26" t="s">
        <v>19</v>
      </c>
      <c r="J60" s="26" t="s">
        <v>18</v>
      </c>
    </row>
    <row r="61" spans="1:10" ht="12.75">
      <c r="A61" s="13" t="s">
        <v>45</v>
      </c>
      <c r="B61" s="19"/>
      <c r="C61" s="13"/>
      <c r="D61" s="13"/>
      <c r="E61" s="19"/>
      <c r="F61" s="13"/>
      <c r="G61" s="13"/>
      <c r="H61" s="13"/>
      <c r="I61" s="15"/>
      <c r="J61" s="15"/>
    </row>
    <row r="62" spans="1:10" ht="12.75">
      <c r="A62" s="13"/>
      <c r="B62" s="13"/>
      <c r="C62" s="13"/>
      <c r="D62" s="13"/>
      <c r="E62" s="13"/>
      <c r="F62" s="13"/>
      <c r="G62" s="13"/>
      <c r="H62" s="13"/>
      <c r="I62" s="13"/>
      <c r="J62" s="13"/>
    </row>
  </sheetData>
  <sheetProtection password="EA25" sheet="1" objects="1" scenarios="1"/>
  <mergeCells count="3">
    <mergeCell ref="A1:F1"/>
    <mergeCell ref="H1:I1"/>
    <mergeCell ref="A59:D59"/>
  </mergeCells>
  <printOptions/>
  <pageMargins left="0.5" right="0.5" top="0.52" bottom="0.47" header="0.5" footer="0.5"/>
  <pageSetup fitToHeight="1" fitToWidth="1" horizontalDpi="600" verticalDpi="600" orientation="portrait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D37" sqref="D37"/>
    </sheetView>
  </sheetViews>
  <sheetFormatPr defaultColWidth="9.140625" defaultRowHeight="12.75"/>
  <cols>
    <col min="2" max="2" width="11.00390625" style="0" customWidth="1"/>
  </cols>
  <sheetData>
    <row r="1" spans="1:2" ht="12.75">
      <c r="A1" s="97" t="s">
        <v>28</v>
      </c>
      <c r="B1" s="97"/>
    </row>
    <row r="2" spans="1:2" ht="15.75">
      <c r="A2" s="89" t="s">
        <v>26</v>
      </c>
      <c r="B2" s="90">
        <v>70</v>
      </c>
    </row>
    <row r="3" spans="1:2" ht="15.75">
      <c r="A3" s="89" t="s">
        <v>41</v>
      </c>
      <c r="B3" s="91">
        <v>110</v>
      </c>
    </row>
    <row r="4" spans="1:2" ht="15.75">
      <c r="A4" s="89" t="s">
        <v>16</v>
      </c>
      <c r="B4" s="91">
        <v>100</v>
      </c>
    </row>
    <row r="5" spans="1:2" ht="15.75">
      <c r="A5" s="89" t="s">
        <v>27</v>
      </c>
      <c r="B5" s="91">
        <v>90</v>
      </c>
    </row>
    <row r="6" spans="1:2" ht="15.75">
      <c r="A6" s="89" t="s">
        <v>39</v>
      </c>
      <c r="B6" s="91">
        <v>110</v>
      </c>
    </row>
    <row r="7" spans="1:2" ht="15.75">
      <c r="A7" s="89"/>
      <c r="B7" s="91"/>
    </row>
    <row r="8" spans="1:2" ht="12.75">
      <c r="A8" s="89" t="s">
        <v>37</v>
      </c>
      <c r="B8" s="62" t="s">
        <v>38</v>
      </c>
    </row>
    <row r="9" spans="1:2" ht="12.75">
      <c r="A9" s="89" t="s">
        <v>36</v>
      </c>
      <c r="B9" s="62" t="s">
        <v>27</v>
      </c>
    </row>
    <row r="10" spans="1:2" ht="12.75">
      <c r="A10" s="89" t="s">
        <v>29</v>
      </c>
      <c r="B10" s="62" t="s">
        <v>26</v>
      </c>
    </row>
    <row r="11" spans="1:2" ht="12.75">
      <c r="A11" s="89" t="s">
        <v>30</v>
      </c>
      <c r="B11" s="62" t="s">
        <v>41</v>
      </c>
    </row>
    <row r="12" spans="1:2" ht="12.75">
      <c r="A12" s="89" t="s">
        <v>31</v>
      </c>
      <c r="B12" s="62" t="s">
        <v>26</v>
      </c>
    </row>
    <row r="13" spans="1:2" ht="12.75">
      <c r="A13" s="89" t="s">
        <v>32</v>
      </c>
      <c r="B13" s="62" t="s">
        <v>26</v>
      </c>
    </row>
    <row r="14" spans="1:2" ht="12.75">
      <c r="A14" s="89" t="s">
        <v>34</v>
      </c>
      <c r="B14" s="62" t="s">
        <v>16</v>
      </c>
    </row>
    <row r="15" spans="1:2" ht="12.75">
      <c r="A15" s="89" t="s">
        <v>43</v>
      </c>
      <c r="B15" s="62" t="s">
        <v>26</v>
      </c>
    </row>
    <row r="16" spans="1:2" ht="12.75">
      <c r="A16" s="89" t="s">
        <v>40</v>
      </c>
      <c r="B16" s="62" t="s">
        <v>39</v>
      </c>
    </row>
    <row r="17" spans="1:2" ht="12.75">
      <c r="A17" s="89" t="s">
        <v>42</v>
      </c>
      <c r="B17" s="62" t="s">
        <v>41</v>
      </c>
    </row>
    <row r="18" spans="1:2" ht="12.75">
      <c r="A18" s="89" t="s">
        <v>35</v>
      </c>
      <c r="B18" s="62" t="s">
        <v>16</v>
      </c>
    </row>
    <row r="19" spans="1:2" ht="12.75">
      <c r="A19" s="62" t="s">
        <v>33</v>
      </c>
      <c r="B19" s="62" t="s">
        <v>26</v>
      </c>
    </row>
  </sheetData>
  <sheetProtection password="EA25" sheet="1" objects="1" scenarios="1"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Debbie Hamilton</dc:creator>
  <cp:keywords/>
  <dc:description/>
  <cp:lastModifiedBy>Joseph V. Sirois</cp:lastModifiedBy>
  <cp:lastPrinted>2008-02-14T05:41:50Z</cp:lastPrinted>
  <dcterms:created xsi:type="dcterms:W3CDTF">2003-12-30T18:21:09Z</dcterms:created>
  <dcterms:modified xsi:type="dcterms:W3CDTF">2008-02-14T05:41:53Z</dcterms:modified>
  <cp:category/>
  <cp:version/>
  <cp:contentType/>
  <cp:contentStatus/>
</cp:coreProperties>
</file>