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5640" tabRatio="657" activeTab="0"/>
  </bookViews>
  <sheets>
    <sheet name="Actions" sheetId="1" r:id="rId1"/>
    <sheet name="ESTEC mtgs Agreements" sheetId="2" r:id="rId2"/>
  </sheets>
  <definedNames>
    <definedName name="_xlnm.Print_Area" localSheetId="1">'ESTEC mtgs Agreements'!$A$1:$B$26</definedName>
    <definedName name="_xlnm.Print_Titles" localSheetId="0">'Actions'!$1:$3</definedName>
  </definedNames>
  <calcPr fullCalcOnLoad="1"/>
</workbook>
</file>

<file path=xl/sharedStrings.xml><?xml version="1.0" encoding="utf-8"?>
<sst xmlns="http://schemas.openxmlformats.org/spreadsheetml/2006/main" count="1258" uniqueCount="816">
  <si>
    <r>
      <t>Arrange next Magnet/CAB/CGSE meeting on</t>
    </r>
    <r>
      <rPr>
        <sz val="16"/>
        <color indexed="10"/>
        <rFont val="Arial"/>
        <family val="2"/>
      </rPr>
      <t xml:space="preserve"> </t>
    </r>
    <r>
      <rPr>
        <strike/>
        <sz val="16"/>
        <color indexed="10"/>
        <rFont val="Arial"/>
        <family val="2"/>
      </rPr>
      <t>16</t>
    </r>
    <r>
      <rPr>
        <sz val="16"/>
        <color indexed="10"/>
        <rFont val="Arial"/>
        <family val="2"/>
      </rPr>
      <t xml:space="preserve"> 20</t>
    </r>
    <r>
      <rPr>
        <sz val="16"/>
        <color indexed="8"/>
        <rFont val="Arial"/>
        <family val="2"/>
      </rPr>
      <t xml:space="preserve"> January in Prof. Ting's office.</t>
    </r>
  </si>
  <si>
    <r>
      <t>24-Dec-08: K. Bollweg recommends holding this meeting between Jan 20-22 when T. Martin is at CERN.</t>
    </r>
    <r>
      <rPr>
        <sz val="16"/>
        <color indexed="10"/>
        <rFont val="Arial"/>
        <family val="2"/>
      </rPr>
      <t xml:space="preserve">
08-Jan-08: There will be a Magnet/CGSE/CAB meeting in CERN Building 60-6-002 (6th floor) on Tuesday, 20 January at 9:00 AM.</t>
    </r>
  </si>
  <si>
    <r>
      <t>S. Harrison plans to be at CERN for the initial CGSE cool down.  Peter Kittel/NASA Ames should also be here.
26-Nov-08: D. Schinzel wrote there would be no cooldown this year due to significant problems with the Wessington Master &amp; Transfer dewars.
08-Dec-08:  The Wessington repairs may be far along enough to allow helium to be introduced before XMAS...TBD.
19-Dec-08: The continued leaks on the Wessington Dewars prevented a cooldown before XMAS.
24-Dec-08: K. Bollweg recommends holding this meeting between Jan 20-22 when T. Martin is at CERN.</t>
    </r>
    <r>
      <rPr>
        <sz val="16"/>
        <color indexed="10"/>
        <rFont val="Arial"/>
        <family val="2"/>
      </rPr>
      <t xml:space="preserve">
08-Jan-08: There will be a Magnet/CGSE/CAB meeting in CERN Building 60-6-002 (6th floor) on Tuesday, 20 January at 9:00 AM.</t>
    </r>
  </si>
  <si>
    <t>K. Bollweg sent a draft list on 25-Nov-08.
03-Dec-08: SCL sent a draft list of items to be shipped.
08-Dec-08: SCL sent an updated list of items to be shipped.  A couple smaller items still had TBD weights &amp; dimensions but the others were filled in.
10-Dec-08:  SCL issued the final shipping list.
12-Dec-08:  The final indemnity documentation, T1 form, etc. wasn't completed until just before the Magnet and most of the other equipment and spare parts left SCL.  The spare BD03 and BD06 burst discs and other BDs will be sent after the tests are completed at SCL next year.</t>
  </si>
  <si>
    <t>16-Dec-08:  See e-mail from T-Urban on UPS delivery plans.
12-Jan-09:  See e-mail from K. Bollweg with latest Magnet &amp; CGSE milestones.</t>
  </si>
  <si>
    <r>
      <t>The current plan is to only do an intentional quench from ~1/2 half field using the FM CAB.  The EM CAB will not be used for intentional quenches and it will only be operated up to ~</t>
    </r>
    <r>
      <rPr>
        <strike/>
        <sz val="16"/>
        <color indexed="8"/>
        <rFont val="Arial"/>
        <family val="2"/>
      </rPr>
      <t>200</t>
    </r>
    <r>
      <rPr>
        <sz val="16"/>
        <color indexed="8"/>
        <rFont val="Arial"/>
        <family val="2"/>
      </rPr>
      <t xml:space="preserve"> 50 to 100 (01-Dec per M. Capell) amps.  
NOTE:  This will only be a test of the quench </t>
    </r>
    <r>
      <rPr>
        <u val="single"/>
        <sz val="16"/>
        <color indexed="8"/>
        <rFont val="Arial"/>
        <family val="2"/>
      </rPr>
      <t>protection</t>
    </r>
    <r>
      <rPr>
        <sz val="16"/>
        <color indexed="8"/>
        <rFont val="Arial"/>
        <family val="2"/>
      </rPr>
      <t xml:space="preserve"> system - it is NOT a test of the quench </t>
    </r>
    <r>
      <rPr>
        <u val="single"/>
        <sz val="16"/>
        <color indexed="8"/>
        <rFont val="Arial"/>
        <family val="2"/>
      </rPr>
      <t>detection</t>
    </r>
    <r>
      <rPr>
        <sz val="16"/>
        <color indexed="8"/>
        <rFont val="Arial"/>
        <family val="2"/>
      </rPr>
      <t xml:space="preserve"> system.
25-Nov-08: C. Tutt needs to weigh in.
</t>
    </r>
    <r>
      <rPr>
        <sz val="16"/>
        <color indexed="10"/>
        <rFont val="Arial"/>
        <family val="2"/>
      </rPr>
      <t>12-Jan-09:  All NASA safety votes have been tallied:  It is not a safety requirement to do a quench from full field on the Magnet.  However, as always, the AMS collaboration assumes the mission success responsibility of not doing one during ground testing.  Furthermore, we must be careful when doing test quenches from lower fields.  It may be more dangerous to quench from half field than full-field since the lower stored energy may not lead to a complete quench of all the coils.  This action is closed.</t>
    </r>
  </si>
  <si>
    <t>19-Feb-08 update per Corrado: Design &amp; Analysis is complete.  R. Battiston is working on funding with Italian Space Agency.  Additional offers are being considered.  F. Cervelli is looking into companies in Italy.  Need decision by end of February.
11-Mar-08 update per Corrado: The money is available via INFN, the stand will be produced by a company in Italy.  Contract to be finalized.
1&amp; 8-Apr update per Corrado: The paln is to send out an order for the materials within a few weeks as well as a tender to fabricate the stand in Italy.  The stand must be completed by the end of November.
29-Apr-08 update per Corrado: The tender will be ready end of May and the beams will be on a separate order.
13-May-08 update per Corrado: still working with INFN to get tender out by end of May.
27-May-08 update per Gaetan &amp; Corrado: Need to clarify the mounting feet to the seismic platform - may need to make them lighter.  Check lifting height not to exceed 7 meters.  Must have proof load certificates for lifts.  Send material list for TVT Stand.</t>
  </si>
  <si>
    <r>
      <t>A. Grechko</t>
    </r>
    <r>
      <rPr>
        <sz val="16"/>
        <color indexed="8"/>
        <rFont val="Arial"/>
        <family val="2"/>
      </rPr>
      <t xml:space="preserve">
MIT</t>
    </r>
  </si>
  <si>
    <t>This is required to qualify the welders at CERN on exactly each configuration weld to be done.
25-Nov-08: Ken sent e-mails to Johannes on 19 &amp; 25 Nov.
26-Nov-08 per J Van Es: The samples need to be made from the batch which is still in Culham.
1-Dec-08: Tubing has been located at Culham.</t>
  </si>
  <si>
    <t>A. Alvino
G. Ambrosi</t>
  </si>
  <si>
    <r>
      <t xml:space="preserve">S. Harrison provided two hard copies of revision 15 at the meeting on 7-Nov.  An electronic version was distributed on 18-Nov without any revisions.
24-Nov-08: K. Bollweg delivered a hard copy of Rev 15 to S. Harrison that D. Schinzel marked with revisions to the CGSE.
04-Dec-08: Revision 16 was issued.  </t>
    </r>
    <r>
      <rPr>
        <sz val="16"/>
        <color indexed="10"/>
        <rFont val="Arial"/>
        <family val="2"/>
      </rPr>
      <t>This action is closed.</t>
    </r>
  </si>
  <si>
    <t>28-Feb-08 update per telecon with Grechko, Burger, &amp; Harrison: Alexander sent request to Leybold - has not heard back yet; will check again.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27-May-08 update per Gaetan: It is up to us if we need acoustic shielding in the clean room.  Next to the EMI chamber we may need to shield it (&gt;~85 dB?).</t>
  </si>
  <si>
    <t>BOTTOM THEN TOP TWICE</t>
  </si>
  <si>
    <t>This is #5 from Corrado's presentation of LUSS to UUSS integration issues dated 10-Mar-08
13-May-08 update: Carl L is still working on it.  Will send e-mail of estimate to complete.
20-May-08 update:  The analysis results indicate ~4.8 mm minumum clearance.  Marco feels this should be adequate for the MLI which needs ~2-3 mm clearance.  This will be closed unless someone sees a problem.</t>
  </si>
  <si>
    <t>This is #6 from Corrado's presentation of LUSS to UUSS integration issues dated 10-Mar-08
1-Apr-08 update: Giuliano has assessed the movement and Carl L. is working on the analysis.
20-May-08 update per Carl: This should be done by the next telecon.
10-Jun-08 update: The clearance has been evaluated by C. Lauritzen and the clearance has been approved by the MLI group.  This action is closed.</t>
  </si>
  <si>
    <r>
      <t xml:space="preserve">Steve Harrison to define.  15-Oct update: Steve will do after Oct TIM in Houston.
11-Dec-07 and 28-Feb-08, 6-May-08, and 16-June-08 updates:  This is still on S. Harrison's list of tasks.  Per Robin Stafford Allen, this was done on the STA VC.
</t>
    </r>
    <r>
      <rPr>
        <sz val="16"/>
        <color indexed="10"/>
        <rFont val="Arial"/>
        <family val="2"/>
      </rPr>
      <t>9-Jan-09 update: Jacobs &amp; SCL agreed to K. Stiff's suggestion of testing the inner O-rings using argon and a residual gas analyzer instead of testing with helium.</t>
    </r>
  </si>
  <si>
    <r>
      <t xml:space="preserve">16 Sep-08 update:  Gaetan has a concern about sealing the bayonet at the A9 flange interface.  If it  gets too cold the non-metallic seal may leak.  Ken B sent an e-mail to Steve Harrison asking about the temperature of the helium gas from the current leads exhaust.
21-Oct-08 update: K. Bollweg resent question to S. Harrison.
29-Oct-08 update per S. Harrison: "During testing of the replica leads we had helium leaving the cryostat at a temperature of 118 K, flow rate 150 mg/s, pressure 70 mbara.  With the new, slow charging regime, this could be going on for up to 4 hours.  I can't say if this is likely to cause a problem on the bayonet."  Again, this will need to be verified once the cryostat is operated and the current leads are used.
28-Nov-08: Per correspondence between Ulrike Ragnit &amp; J. Burger: We should be able  to place a thermocouple and heater, and maybe MLI, which means no changes to the design of the bayonet feedthrough. 
</t>
    </r>
    <r>
      <rPr>
        <sz val="16"/>
        <color indexed="10"/>
        <rFont val="Arial"/>
        <family val="2"/>
      </rPr>
      <t>6-Jan-09 update: J. Burger will check with ESTEC - this action may be closed.</t>
    </r>
  </si>
  <si>
    <t>12-Nov-08 update: One of the holes in the LUSS to be used to fix one of the RICH bricks is already taken by one of the supports for an EVA Handrail. The brick is RICH HW BRICK RAM PORT (+X,-Y).  This bolt needs to be shared.
18-Nov-08 update:  Corrado will specify the new bolt length/grip and C. Lauritzen/Jacobs will do the shared bolt analysis.
25-Nov-08 update:  There's a concern about the exposed fastener threads for the HV Bricks sharp edge problem in the EVA path.  These will be evaluated and replaced with shorter bolts or covered as required with shrink-wrap, RTV, or epoxy.
09-Dec-08 per C. Lauritzen:  The shared bolt analysis for the EVA Handrails/HV Bricks indicate it is OK.</t>
  </si>
  <si>
    <r>
      <t xml:space="preserve">1 July-08 per Giuliano: Still working on it for RICH…  And Klaus still has not received anything from Franco/Marco Incagle on the ECAL.
29-Jul-08 &amp; 26-Aug-08 and </t>
    </r>
    <r>
      <rPr>
        <b/>
        <i/>
        <u val="single"/>
        <sz val="16"/>
        <color indexed="8"/>
        <rFont val="Arial"/>
        <family val="2"/>
      </rPr>
      <t>FOREVER</t>
    </r>
    <r>
      <rPr>
        <sz val="16"/>
        <color indexed="8"/>
        <rFont val="Arial"/>
        <family val="2"/>
      </rPr>
      <t xml:space="preserve">: </t>
    </r>
    <r>
      <rPr>
        <b/>
        <i/>
        <sz val="16"/>
        <color indexed="8"/>
        <rFont val="Arial"/>
        <family val="2"/>
      </rPr>
      <t>STILL</t>
    </r>
    <r>
      <rPr>
        <sz val="16"/>
        <color indexed="8"/>
        <rFont val="Arial"/>
        <family val="2"/>
      </rPr>
      <t xml:space="preserve"> waiting for RICH &amp; ECAL.
</t>
    </r>
    <r>
      <rPr>
        <sz val="16"/>
        <color indexed="10"/>
        <rFont val="Arial"/>
        <family val="2"/>
      </rPr>
      <t xml:space="preserve">6-Jan-09 per Klaus: </t>
    </r>
    <r>
      <rPr>
        <b/>
        <i/>
        <sz val="16"/>
        <color indexed="10"/>
        <rFont val="Arial"/>
        <family val="2"/>
      </rPr>
      <t>still</t>
    </r>
    <r>
      <rPr>
        <sz val="16"/>
        <color indexed="10"/>
        <rFont val="Arial"/>
        <family val="2"/>
      </rPr>
      <t xml:space="preserve"> nothing from RICH or ECAL...there must not </t>
    </r>
    <r>
      <rPr>
        <b/>
        <i/>
        <sz val="16"/>
        <color indexed="10"/>
        <rFont val="Arial"/>
        <family val="2"/>
      </rPr>
      <t>be</t>
    </r>
    <r>
      <rPr>
        <sz val="16"/>
        <color indexed="10"/>
        <rFont val="Arial"/>
        <family val="2"/>
      </rPr>
      <t xml:space="preserve"> any requirements!</t>
    </r>
  </si>
  <si>
    <t>6-Jan-09 update: Corrado still needs the final lamp configuration for the TRD and Serena needs to include this config in the thermal model.  J. Burger is checking with ESTEC.  To be discussed at the thermal telecon on 7-Jan.</t>
  </si>
  <si>
    <r>
      <t xml:space="preserve">29-Jul-08 update per Joe &amp; Robert: Tracker cooling via a separate system is still being considerd along with cold plates and various methods of cooling the radiators with forced air.  The "clean bag" is also still being considered.  </t>
    </r>
    <r>
      <rPr>
        <b/>
        <sz val="16"/>
        <color indexed="8"/>
        <rFont val="Arial"/>
        <family val="2"/>
      </rPr>
      <t xml:space="preserve">NOTE: The magnet will be energized in the LSS prior to closing the door.  </t>
    </r>
    <r>
      <rPr>
        <sz val="16"/>
        <color indexed="8"/>
        <rFont val="Arial"/>
        <family val="2"/>
      </rPr>
      <t xml:space="preserve">Gaetan will look into magnetic material used in the scaffolding.  Corrado will check into operation of the cooling fans with the scaffolding in the LSS.  John H. will  review the installation/set-up sequence &amp; schedule.
21-Oct-08 update: This was discussed at the Milano thermal TIM - The fans will be used for the electronics in the test beam and LSS prior to pumpdown.  However, Tracker cooling is still an issue.  We may need to leave the connection to the TTCS open and use B. Verlatt's "Mini-TTCS"...TBD.
25-Nov-08 per Marco: Roberto has told Stefano to purchase all the hardware.
02-Dec-08 per Corrado: Stefano is ordering all the hardware.
</t>
    </r>
    <r>
      <rPr>
        <sz val="16"/>
        <color indexed="10"/>
        <rFont val="Arial"/>
        <family val="2"/>
      </rPr>
      <t>06-Jan-09 per Corrado: Perugia is still working on this. Someone from INFN is coming this week to check the layout.</t>
    </r>
  </si>
  <si>
    <t>16-Sep-08 per Joe Burger:  An initial estimate of 50 lines ~ 10 meters long will be needed to power ~80 lamps will be considered by Gaetan for estimation purposes.  A refined requirement is in work.
21-Oct-08 update: J. Burger will check with Gaetan - who will be at the TIM next Wednesday.
18-Nov-08 update per Ulrike Ragnit:  Initial cabling estimate is on the order of ~50K Euros.  ESTEC may only pay ~half.  They are still waiting on an official estimate from a vendor.
02-Dec-08 per Ulrike:  An official estimate is imminent and it should be much less than ~50K Euros.  J. Burger is to confirm the lamp &amp; cabling configuration with the thermal working group. 
23-Dec-08: XMAS e-mail from U. Ragnit to J. Burger: "There will be no payment from your side required regrading the IF lamp harness (later changes/adaptations exclude)!"  This action is closed.</t>
  </si>
  <si>
    <t>The legs must be ready when the Magnet arrives the week of 15-Dec.  SCL/S. Milward to specify minimum height required for the steel reinforcements in the floor of the AMS Clean Room to have no effect on the field during mapping.
25-Nov-08 per Robert: Mfg drawings issued, going to production this week.
02-Dec-08 per Robert: the Legs will be produced in the CERN workshop no later than early Tuesday, 16-Dec.
09-Dec-08 per Robert:  The legs will still be ready on 16-Dec.
18-Dec-08: The legs were completed on 18-December...just in time to move the Magnet into the cleanroom.  This action is closed.</t>
  </si>
  <si>
    <r>
      <t xml:space="preserve">Get FM Cryocooler electronics delivered to CERN </t>
    </r>
    <r>
      <rPr>
        <strike/>
        <sz val="16"/>
        <color indexed="8"/>
        <rFont val="Arial"/>
        <family val="2"/>
      </rPr>
      <t>ASAP</t>
    </r>
    <r>
      <rPr>
        <sz val="16"/>
        <color indexed="8"/>
        <rFont val="Arial"/>
        <family val="2"/>
      </rPr>
      <t xml:space="preserve"> for testing with Magnet</t>
    </r>
  </si>
  <si>
    <r>
      <t xml:space="preserve">Stuart Banks/GSFC confirmed (on 29-Oct &amp; 17-Nov) they will provide the heat exchanger blocks to SCL which will be shipped to CERN with the Magnet.  M. Molina confirmed  (on 18-Nov) that CGS will specify the chillers but that </t>
    </r>
    <r>
      <rPr>
        <strike/>
        <sz val="16"/>
        <color indexed="8"/>
        <rFont val="Arial"/>
        <family val="2"/>
      </rPr>
      <t>University of</t>
    </r>
    <r>
      <rPr>
        <sz val="16"/>
        <color indexed="8"/>
        <rFont val="Arial"/>
        <family val="2"/>
      </rPr>
      <t xml:space="preserve"> Perugia (Bruna Bertucci and Stefano Lucidi) will procure/provide them.  Who provides the plumbing and gets the system operational is still TBD.
20-Nov-08 update per M. Molina &amp; R. Battiston: CGS will specify and </t>
    </r>
    <r>
      <rPr>
        <u val="single"/>
        <sz val="16"/>
        <color indexed="8"/>
        <rFont val="Arial"/>
        <family val="2"/>
      </rPr>
      <t>INFN-Perugia</t>
    </r>
    <r>
      <rPr>
        <sz val="16"/>
        <color indexed="8"/>
        <rFont val="Arial"/>
        <family val="2"/>
      </rPr>
      <t xml:space="preserve"> will provide </t>
    </r>
    <r>
      <rPr>
        <b/>
        <i/>
        <u val="single"/>
        <sz val="16"/>
        <color indexed="8"/>
        <rFont val="Arial"/>
        <family val="2"/>
      </rPr>
      <t>ALL</t>
    </r>
    <r>
      <rPr>
        <sz val="16"/>
        <color indexed="8"/>
        <rFont val="Arial"/>
        <family val="2"/>
      </rPr>
      <t xml:space="preserve"> Thermal GSE including fans, A/C units, chillers, plumbing, valves, controls, and the techs required to set-up and operate the equipment.  
01-Dec-08: Note - this must also include any cooling equipment for the CAB as well.
</t>
    </r>
    <r>
      <rPr>
        <sz val="16"/>
        <color indexed="10"/>
        <rFont val="Arial"/>
        <family val="2"/>
      </rPr>
      <t>12-Jan-09 update per K. Bollweg: one pair of cryocooler heat exchanger blocks were provided by GSFC and were hand delivered to Culham &amp; then CERN.  The other three pairs are to be sent from GSFC to CERN.</t>
    </r>
    <r>
      <rPr>
        <sz val="16"/>
        <color indexed="8"/>
        <rFont val="Arial"/>
        <family val="2"/>
      </rPr>
      <t xml:space="preserve">
</t>
    </r>
  </si>
  <si>
    <r>
      <t xml:space="preserve">Use targets in the VC for the Tracker Feet shear pin holes?  This should be done during the photogrammetry for the Tracker Feet.  Other locations on the outside of the VC need to be located as well so the relative position of the LTOF can be determined.
18-Nov-08 update per Corrado: He is meeting this Friday with Giuliano &amp; CERN photogrammetry personnel &amp; and then with Eric Perrin next week.
02-Dec-08: Corrado issued the Photogrammetry Survey plans for comment.  SCL provided the measurement data indicating where the Magnet is expected to be within the VC on 08-Dec.
</t>
    </r>
    <r>
      <rPr>
        <sz val="16"/>
        <color indexed="10"/>
        <rFont val="Arial"/>
        <family val="2"/>
      </rPr>
      <t>06-Jan-09 update per Corrado: Photogrammetry has been don on the LUSS.  A meeting with the CERN personnel to do the same was held on 12-Jan.  Readings are to be taken with the VC pressurized during the current leads leak repair.</t>
    </r>
  </si>
  <si>
    <r>
      <t xml:space="preserve">This was discussed again at the Magnet meeting on 3-Nov and the Magnet/CAB/CGSE meeting on 7-Nov at CERN.  S. Harrison will write a SOW and submit it to MIT.  When approved, he will re-write the outline/procedure flow charts.  Eventually, these will be turned into the deatailed procedures in AI #209.
09-Dec-08 per S. Harrison: The SoW has been submitted to MIT for the generation of detailed procedures for cool down operations at CERN.
</t>
    </r>
    <r>
      <rPr>
        <sz val="16"/>
        <color indexed="10"/>
        <rFont val="Arial"/>
        <family val="2"/>
      </rPr>
      <t>12-Jan-09 update: The first three procedures were issued. The others are in work.</t>
    </r>
  </si>
  <si>
    <r>
      <t>The initial focus is on getting the Magnet delivered to CERN and getting the CGSE to work with the AMS Magnet Simulator.  Also see AI # 205.
09-Dec-08 per S. Harrison: The SoW has been submitted to MIT for the generation of detailed procedures for cool down operations at CERN.</t>
    </r>
    <r>
      <rPr>
        <sz val="16"/>
        <color indexed="10"/>
        <rFont val="Arial"/>
        <family val="2"/>
      </rPr>
      <t xml:space="preserve">
12-Jan-09 update: The first three procedures were issued. The others are in work.</t>
    </r>
  </si>
  <si>
    <r>
      <t xml:space="preserve">S. Harrison is concerned that the lines may be too small and too long.
28-Feb-08 update per telecon with Grechko, Burger, &amp; Harrison: Alexander will send an updated list of pumping line sizes and lengths and the heat exchanger specs by 1 March.
11-Mar-08 update: Grechko sent the pumping line sizes to Harrison.  Steve is still evaluating but so far all the lines appear to have barely adequate sizes.
12-May-08 update per S. Harrison:  All CGSE lines in the CERN configuration have been evaluated and have been found to be marginally adequate.  The main flight and CGSE vent config at ESTEC are also adequate.  The cool-down and current lead vents are still being assessed.
16-June-08 per S. Harrison:  This is still on a LONG list of tasks to do.
</t>
    </r>
    <r>
      <rPr>
        <sz val="16"/>
        <color indexed="10"/>
        <rFont val="Arial"/>
        <family val="2"/>
      </rPr>
      <t>12-Jan-09 update per S. Harrison:  It's still on his to-do list. He doesn't think it will be a problem think there will be a problem, but he does need to check.</t>
    </r>
  </si>
  <si>
    <r>
      <t xml:space="preserve">20-Nov-08 update per Tim: Generic CDD/UPS installation tests for continuity &amp; grounding and verification of Watchdog timer / discharge capability.  Other tests are TBD with SCL, CRISA &amp; M. Capell.
</t>
    </r>
    <r>
      <rPr>
        <sz val="16"/>
        <color indexed="10"/>
        <rFont val="Arial"/>
        <family val="2"/>
      </rPr>
      <t>06-Jan-09 update: T. Urban agreed to write the procedure for the tests he intends to do and to leave promts with blanks for the other testing to be done.</t>
    </r>
  </si>
  <si>
    <r>
      <t xml:space="preserve">Is this done just prior to shipping to ESTEC?   Can a valve and a cap be used instead?  A test with non-flight Tracker front-end electronics may be required.
</t>
    </r>
    <r>
      <rPr>
        <sz val="16"/>
        <color indexed="10"/>
        <rFont val="Arial"/>
        <family val="2"/>
      </rPr>
      <t>12-Jan-09 per J. Van Es:  There will be connector near the TTCB that will be used to connect/disconnect the mini TTCS.  He is sending an e-mail to explain the details.</t>
    </r>
  </si>
  <si>
    <t>Add another helium recovery line (above 1 atm) from DV15A/B/C/D to the point near the "garage" where the helium recovery system connection is.</t>
  </si>
  <si>
    <r>
      <t xml:space="preserve">This will be used while the cool down circuit is evacuated.
</t>
    </r>
    <r>
      <rPr>
        <sz val="16"/>
        <color indexed="10"/>
        <rFont val="Arial"/>
        <family val="2"/>
      </rPr>
      <t>12-Jan-09 update:  The hole is drilled, the tubing is procured, the connection is still to be made.</t>
    </r>
  </si>
  <si>
    <t>Note - These two valves appear to have different configurations and connections.
28-Nov-08: R. Mackay verified the connections are different between the flight and STA valves.  K. Bollweg is bringing the data back to CERN on 8 Dec.
08-Dec-08: Dieter ordered the ISO 100 K to F adapter for the flight valve.  It is due in on 16-Dec.
16-Dec-08:  The Magnet arrived with an adapter already installed on the flight valve that was then used with the pumpdown lines.   The VC pumpdown began on 18-Dec.  This action is closed.</t>
  </si>
  <si>
    <t>This can only be determined by operating the flight cryostat and will estimate the heat load in 1-G.
09-Dec-08 per S. Harrison: The SoW for this task has been submitted to MIT.  It is in the detailed procedures for cool down operations at CERN.</t>
  </si>
  <si>
    <t>Some of the hardware has already been located.  The pump to be used was agreed upon on 7-Nov-08.
10-Dec-08: All the lines and fitting were prepared and an ISO 100 K to F adapter was ordered for the the flight vacuum pumpdown valve.  However, the port that was to be used for the STA vacuum valve has been used for electrical connectors.  Thus, the planned configuration for pumpdown will not be possible.</t>
  </si>
  <si>
    <t>AMS is responsible for all AMS lifts.  Bring your own trained crane operator and lift supervisor.  There is a ~1 hour crane familiarity course at ESTEC availble to certified crane operators.</t>
  </si>
  <si>
    <t>The Magnet cryostat must have 24 hour monitoring.</t>
  </si>
  <si>
    <t>The EMI chamber main door can not be opened all the way with the vacuum pipe running through the trench.</t>
  </si>
  <si>
    <t>An emergency vent pipe from BD06 is not required in the EMI Chamber (pending final approval from ESTEC Safety).</t>
  </si>
  <si>
    <t>AMS TVT &amp; EMI Test Meeting Agreements &amp; Comments</t>
  </si>
  <si>
    <t>Plan to do AC tests for on-board vent pump.</t>
  </si>
  <si>
    <t>List and locate all flaps, removable covers &amp; permanent holes in thermal blankets required around the VC Support Rings for Magnet external hardware. (BDs, Fill ports, GSE pipe &amp; electrical attachments, plumbing lines, etc.)  Provide to M. Molina.</t>
  </si>
  <si>
    <t>Tolerance analysis from USS Trunnions to Zenith Radiator.</t>
  </si>
  <si>
    <t>Measure TRD M structure shear pins in corner brackets to "spoke" inserts for Zenith Radiator</t>
  </si>
  <si>
    <t>Determine if current MLI fixation design meets safety requirements -or- how to incorporate grommets into the thermal blankets</t>
  </si>
  <si>
    <t>The following actions (#110 thru 125) are from meeting with G. Piret/ESTEC at CERN on 24-July-2007:</t>
  </si>
  <si>
    <t>The following actions (#126 thru 150) are from the integration meetings at CERN on 26&amp;27-July-2007:</t>
  </si>
  <si>
    <t>Schedule inputs:
Line 57 should indicate June 1st since crates are already at CERN.
Radiator flight brackets are installed before the sliding brackets
Electronics Crates Jigs must be ready in the Cleanroom by July 16th
CryoMagnet arrives at CERN NLT end of February, 2008
ECAL and stand must be ready in the Cleanroom by July 16th
Line 206: Install ECAL thermostats offline before Setember 18th; 3 day activity
LTOF will arrive at Cleanroom by July 1st.  Offline testing through September.
Incorporate updates from M. Molina's integration presentation.
Swap lines 277 &amp; 278 (Debris shields vs MLI on RICH).
Add tracker feet metrology to schedule at CERN</t>
  </si>
  <si>
    <t>This was transferred from the OPMT on 2-May-07 (#05-081).  Per M. Capell on 12-Jun-07, this due date should be March, 2008.  Mike plans to put a crate next to the welder and test in Feb '08.
19-Feb-08 update: Per S. Milward, welding outside the VC should have no effect on the Magnet hardware.
11-Mar-08 update per M. Capell: The plan was to put a T-Crate QM plus TPD, powered off but grounded, near the Tracker-Thermal orbital welder when the TTCS pipes are being welded on the VC.  Date should be Flight VC delivery plus a week or so.  This will be done with another weld - not necessarily a TTCS weld.
18-Nov-08 update per M. Capell: This is still the plan.  They will do the test using TTCS PPS welds.</t>
  </si>
  <si>
    <t>18-Nov-08 update: Serena is back at CGS and is working on the revised/reduced TVT plan.
25-Nov-08 per Max: Serena is still working on the TVT procedure and will have the next version ready for review in late January.</t>
  </si>
  <si>
    <r>
      <t xml:space="preserve">1-Feb-08 update at ESTEC meeting:  The information provided in November is insufficient.  The requirements and configuration for the infrared lamps and cables must be defined.  The test profile with temperature, transition time and dwell time must also be defined in the AMS Payload test plan (Issue 2) and delivered to ESTEC by 31-March.  The draft step-by-step </t>
    </r>
    <r>
      <rPr>
        <u val="single"/>
        <sz val="16"/>
        <color indexed="8"/>
        <rFont val="Arial"/>
        <family val="2"/>
      </rPr>
      <t>integrated</t>
    </r>
    <r>
      <rPr>
        <sz val="16"/>
        <color indexed="8"/>
        <rFont val="Arial"/>
        <family val="2"/>
      </rPr>
      <t xml:space="preserve"> test procedure must be done by 1-Sep-08 to test in Nov-08.
19-Feb update per J. Burger: Plan still due end March. List updated at TIM.  Will be discussed at TWG telecon tomorrow.
19-Feb-08 update per Klaus:  He spoke with Martin Zell, he will make arrangements to fund Gaetean Piret &amp; staff at ESTEC so that they can officially support AMS.
28-Feb-08 update per telecon with Grechko, Burger, &amp; Harrison: Alexander is waiting on test configuration model from Corrado.</t>
    </r>
  </si>
  <si>
    <t>11-Mar-08 update per Christain:  Still plan to have issue 2 to ESTEC by end of March.
1-Apr-08 update per Marco: They are about ~2 weeks late on this.  Joe will check with G. Piret to assess impact and may have Gaetan attend TIM at CERN in April.
8-Apr-08 update per Joe: Gaetan did not indicate a significant impact about the late procedures.  Joe will check on the latest TVT Chamber schedule.</t>
  </si>
  <si>
    <t>Received new floor plan from ESTEC - movement plan is in work.  Joe will present at next TIM.</t>
  </si>
  <si>
    <t>Define requirements and availability of vent holes for CGSE at SSPF</t>
  </si>
  <si>
    <t>T. Martin</t>
  </si>
  <si>
    <t>Send latest PSS with proposed mods for Magnet external hardware to P. Mott, J. Kastelic, K. Lubelsmeyer &amp; R. Becker</t>
  </si>
  <si>
    <t>Send cad models of PLF &amp; MPLF to the MITeam</t>
  </si>
  <si>
    <t>Sent on 20 June.</t>
  </si>
  <si>
    <t>Various, see dates in comments</t>
  </si>
  <si>
    <t>6-Jun-07; see                             AI #48.</t>
  </si>
  <si>
    <t>Various, see AI #48</t>
  </si>
  <si>
    <t>19-Mar-07; Closed 25 May - drawings received</t>
  </si>
  <si>
    <t>Tests were done on sample tubes to see how much they can be moved to avoid the interference.  They are being bent down and the pigtails are being "squashed" a bit to make room.  This should work per Eric Perrin.</t>
  </si>
  <si>
    <t>Complete TVT Plan to include all subdetector thermal conditions to be achieved.</t>
  </si>
  <si>
    <t>M. Molina &amp;            C. Clark</t>
  </si>
  <si>
    <t>ESTEC</t>
  </si>
  <si>
    <t>Evaluate risk of NOT having Helium filling capability at ESTEC.</t>
  </si>
  <si>
    <t>This will eliminate the need for a significant amount of CGSE.</t>
  </si>
  <si>
    <t>K. Lubesmeyer</t>
  </si>
  <si>
    <r>
      <t xml:space="preserve">Ulrike Ragnit confirmed on 7-Nov that there is no longer a conflict with the  Lisa Pathfinder experiment and that they have "penciled in" AMS at this time.  NOTE: Ulrike Ragnit is taking over from Gaetan Piret as our primary interface at ESTEC.
</t>
    </r>
    <r>
      <rPr>
        <sz val="16"/>
        <color indexed="10"/>
        <rFont val="Arial"/>
        <family val="2"/>
      </rPr>
      <t>18-Nov-08 per Ulrike:  There is still no conflict; AMS is scheduled in the TVT beginning in September, 2009.</t>
    </r>
  </si>
  <si>
    <t>19-Nov-08 update: The location &amp; mounting were verified to be OK per Robert &amp; Antonio.  "Solution 2 has been selected by CGS. Note the there will be a total of 4 brackets at each corner of AMS."  This action is closed.</t>
  </si>
  <si>
    <t>18-Nov-08: Ulrike Ragnit recommends doing TVT before EMI especially since it is easier to run EMI over Christmas than it is to run a TVT.</t>
  </si>
  <si>
    <r>
      <t xml:space="preserve">Gaetan and Ulrike said ESTEC is already planning two shifts from 0600 to 2200.  They do </t>
    </r>
    <r>
      <rPr>
        <u val="single"/>
        <sz val="16"/>
        <color indexed="8"/>
        <rFont val="Arial"/>
        <family val="2"/>
      </rPr>
      <t>not</t>
    </r>
    <r>
      <rPr>
        <sz val="16"/>
        <color indexed="8"/>
        <rFont val="Arial"/>
        <family val="2"/>
      </rPr>
      <t xml:space="preserve"> recommend three shifts for these operations - especially in the LSS.  
</t>
    </r>
    <r>
      <rPr>
        <sz val="16"/>
        <color indexed="10"/>
        <rFont val="Arial"/>
        <family val="2"/>
      </rPr>
      <t>18-Nov-08 per Ulrike:  We may do stand-alone tasks on three shifts.</t>
    </r>
  </si>
  <si>
    <t>29-Oct update: The Magnet is still at ~4 K and the sorb is still only at ~35 K so it is not doing much. The persistent switch is at ~20 K.  Pressures in the IVC still read ~2.2 E-05 mbar at the top tap of the IVC and ~1.1 E-06 mbar at the pump.  This is essentially where it has been for the last couple weeks.  We are on hold and still going through helium to the tune of ~$5K/day.
01-Nov update: No decision yet; conditions are the same.
05-Nov update: Successfully tested to 230 amps and then forced a quench.  See telecon notes in cell to the right.
07-Nov update: Tested until magnet quenched at ~300 amps.
09-Nov update: Tested until magnet quenched at ~411 amps.
12-Nov update: Hope to begin testing again on 13-Nov after cool-down.</t>
  </si>
  <si>
    <r>
      <t xml:space="preserve">This was transferred from the OPMT on 2-May-07 (#Mag-Review-11).  Per telecon with B. Strauss/DOE on 12-Jul-07: The intent of this action was not a review by personnel already associated with the magnet development.  Thus, the review performed by Mike Capell, Trent Martin, and Chris Tutt is not adequate.  It should be performed as an "arms-length review" by experts in the fields of cryogenics and magnets, but not associated with AMS.  It was also the intention of the committee that the review take place prior to operations in the flight cryostat.  Bruce is a candidate for this committee and will suggest some others to participate in a review at SCL this fall.   Potential candidates are Prof. Steve VanSciver of Florida State and Jim Kerby from Fermilab and CERN.  (This action will be closed when the TRR is completed.)
</t>
    </r>
    <r>
      <rPr>
        <b/>
        <sz val="16"/>
        <color indexed="8"/>
        <rFont val="Arial"/>
        <family val="2"/>
      </rPr>
      <t>23-Oct update: A Magnet Review meeting was chaired by B. Strauss/DOE during the AMS TIM at JSC.  Test plans were presented Procedures will be provided for review.  Another meeting will take place on 16-Nov at SCL.  See 06-Nov update in cell to the right.</t>
    </r>
  </si>
  <si>
    <r>
      <t xml:space="preserve">Comments/Status                                                                                                     
</t>
    </r>
    <r>
      <rPr>
        <sz val="20"/>
        <color indexed="12"/>
        <rFont val="Arial"/>
        <family val="2"/>
      </rPr>
      <t xml:space="preserve">NOTE! MIT stands for AMS </t>
    </r>
    <r>
      <rPr>
        <u val="single"/>
        <sz val="20"/>
        <color indexed="12"/>
        <rFont val="Arial"/>
        <family val="2"/>
      </rPr>
      <t>Mechanical Integration Team</t>
    </r>
  </si>
  <si>
    <t>Check power dissipation for EM &amp; FM CABs, dump diodes, etc. and determine if sufficient cooling is available with AMS Thermal Group.</t>
  </si>
  <si>
    <t>M. Molina 
&amp; C. Gargiulo</t>
  </si>
  <si>
    <t>By April TIM @ CERN. (Originally assigned during January TIM at JSC.)  The preliminary design is done, drawings are in work and will be sent to Giuliano by July TIM.  
16-Oct update: Need drawings by Jul '08; Need cover modified and ready for shipping by 01-Dec-08 at ESTEC.  This cover will be used for the first time for shipping between ESTEC and KSC.
2-July-08 update per Franck:  He developed a preliminary concept on how the cover height could be increased by ~25-30 cm to accommodate the LTOF.  He is unable to work on the final design and asked Giuliano to have Cristina complete it.</t>
  </si>
  <si>
    <t>Currently, the Zenith radiators are .33 inches from the internal beams of the PSS cover per the models.   CGS is building a ¼ zenith radiator mockup ready by Sept 2007.  The height will be high fidelity.  Joe Kastelic to present possible solutions at July TIM.  J. Heilig sent e-mail to M. Molina on 3-Jul to confirm the final design of the zenith radiators, the glass rods, and all mounting brackets. Dynamic models of the PSS need to be run to verify relative movement of the PSS to the Zenith radiators.  As of July TIM: The flight hardware will be measured at CERN and the PSS will modified in one area if required.  This is not likely to be needed.
1-July-08 update: Preintegration indicates this mod will not be required.  This will be readdressed at final assembly.  For now, this action is closed.</t>
  </si>
  <si>
    <t>10-June-08 update per Robert &amp; Corrado:  The focus right now is to get the CGSE operational at CERN.  Once that is done, CGSE requirements at ESTEC and KSC will be addressed.  D. Schinzel also shares this view.
1-July-08 update: Corrado will send a preliminary update to the layout next week.
8-July-08 update: Corrado posted an update to the layout of CGSE lines at ESTEC. 
Per  D.  Schinzel, the CGSE is estimated to be operational by ~mid October.  "The more we open, the more we are horrified." "It could not be worse."  Most of the components are being rebuilt and rewelded by an outside firm at CERN.  We won't know exactly what we need at ESTEC until we fully understand how it will operate with the Magnet.</t>
  </si>
  <si>
    <t>25-Mar-08 update per Klaus:  Nothing new on the amount of Xenon to be purchased.
1-Apr-08 update per Klaus: T. Siedenburg sent info requested by L. Hill on TRD GSE.
29-Apr-08 update per Klaus: MIT has funding for 25kg of Xenon.
13-May-08 update per Klaus: The TRD will release ~1.5 liters of CO2 &amp; 0.5 liters of Xenon per week into the LSS.
27-May-08 update per Gaetan:  These quantities are acceptable.
10-June update per Corrado: Robert is working on TRD flange drawing for TVT.  ESTEC will build the flange. This is needed in September.  This action is closed to AI #193.</t>
  </si>
  <si>
    <t>M. Capell inputs provided.  As of 14-Aug this work is being deferred until end of October.
30-Oct &amp; 06-Nov update: Per Corrado, they still hope to finish by ~05-Dec.
20-Nov update per Corrado: This has slipped to ~20 Jan.
18-Dec-07 update: The preliminary design proposed by Corrado looks good.
8-Jan-08 update: Corrado is proceeding with structural analysis.
19-Feb-08 update per Corrado: Design was finalized last week with connector changes proposed by Tim Urban.  He is working on structural analysis now.  May need help with shared bolt analysis from Jacobs.
25-Feb-08 update: Corrado posted the final design and analysis.</t>
  </si>
  <si>
    <t>Inputs required from C. Clark.  ESTEC needs info by end of Sept.
16-Oct update: No other inputs required from Craig.  Per Marco, CGS will issue preliminary document by 31-Oct.   ESTEC is OK with this.  However, ESTEC needs heaters, lamps, cable requirements, and anything else they're to provide defined ASAP.
30-Oct update:  CGS plans to deliver the document by nov 5th.  Will begin thermal modeling next week in LSS.  Will know when they can deliver info on heaters, lamps, etc. sometime next week.  Joe will provide the latest plan to ESTEC as to when we will arrive to ESTEC and check availability of the facilities.
06-Nov update per Marco: TVT Test Plan is ready to send to ESTEC today.  Schedule for when heaters, lamps, etc will be provided by Friday.</t>
  </si>
  <si>
    <t>28-Feb-08 update per telecon with Grechko, Burger, &amp; Harrison: We may remove the vent pipe during the EMI test if grounding it is still too "noisy."  This means we can only pump overnight which involves considerable risk of freezing air in the line with so many connects/disconnects.  However, this can not be decided until the cryostat is built and operated.
25-Mar-08 update: John Heilig will check with Tim Urban to confirm.
1-Apr-08 update per Tim: The EMI test plan is in work and will be out for review before the April TIM.  He will aslo make a summary presentation at the TIM.
8-Apr-08 update per J. Heilig:  Tim Urban plans to have a draft out this week, and wants to discuss it during a splinter telecon with Gaetan during the TIM.</t>
  </si>
  <si>
    <r>
      <t>A. Grechko</t>
    </r>
    <r>
      <rPr>
        <sz val="16"/>
        <color indexed="8"/>
        <rFont val="Arial"/>
        <family val="2"/>
      </rPr>
      <t xml:space="preserve">
D. Schinzel</t>
    </r>
  </si>
  <si>
    <t>Provide fittings to test all dual O-rings on the flight VC that can no longer use the NASA-provided fittings.</t>
  </si>
  <si>
    <t>check e-mail from johannes</t>
  </si>
  <si>
    <t>Corrado sent a proposal to CRISA - they have reviewed and are modifying their model.  Marco accepts the mods to the sliding bracket.  Expect to complete assessment and have new design finalized by 23-July.  Corrado presented at July TIM.  Jacobs to perform analysis of bolts fixing multiple components.  Bala is working on it as of 28-Aug.  This is completed and the bolts have been ordered.</t>
  </si>
  <si>
    <r>
      <t xml:space="preserve">Drawings are done, mockups are in work, should be ready in 1-2 weeks as of 28-Aug. 2-Oct:  This is being re-evaluated according to the new Magnet external hardware locations and routing.
16-Oct update per Robert: Same status - mockups will be ready when needed for preintegration.
30-Oct update: Expect to have mockups as required in place next week.
06-Nov update: Nothing new on mockups; Robert has been busy with the hole allocations.  VSB mock ups should be finished 11-Nov, fit-check ~26-nov. with TRD tasks; before zenith radiator fit-check in early Dec.
13&amp;20-Nov udates: VSB mock-ups done; ship to CERN by 26-Nov.  </t>
    </r>
    <r>
      <rPr>
        <b/>
        <u val="single"/>
        <sz val="16"/>
        <color indexed="8"/>
        <rFont val="Arial"/>
        <family val="2"/>
      </rPr>
      <t>We may be getting into trouble by not having the CryoMagnet external hardware mockups in place.</t>
    </r>
  </si>
  <si>
    <t>18-Dec-07 update:  Starting on mockups now with PVVV and warm helium tank.
22-Jan-08 update: Slowly but surely.
19-Feb-08 update: These mockups are becoming overcome by events along with a lack of manpower to make them.
4-Mar-08 update: with the installation of the LUSS to the upper USS, pre-integratuion is essentially done.  Thus, this action is closed.</t>
  </si>
  <si>
    <t>Coordinate vertical support beams (VSBs!!!!) on outside of magnet with TTCS, CGS and SM.</t>
  </si>
  <si>
    <t xml:space="preserve">Go through the MLI requirements to identify which blankets need to be installed prior to the beam test, and how much after the beam test.  </t>
  </si>
  <si>
    <t>Various through 15-Jan-08</t>
  </si>
  <si>
    <t>Closed because CGS is reverting back to the original OHB design which already considered the use of polypropylene in the radiators.</t>
  </si>
  <si>
    <t xml:space="preserve"> 7-Nov-08
&amp;
25-Nov-08</t>
  </si>
  <si>
    <t>Provide (Dallas) Thermal sensors on CAB, CDD, Cryocoolers, VC near thingee, etc. (FM sensors if FM object) for Magnet Stand-alone testing
Provide Readouts as well. (2x USCM, interface box, same or different PC as in AI #242.</t>
  </si>
  <si>
    <t>Provide all Magnet cabling for connections from the CAB (except the Magnet charge and discharge cables) for Magnet Stand-alone testing.</t>
  </si>
  <si>
    <t>Provide Magnet charge and discharge cables (FM) for Magnet Stand-alone testing.</t>
  </si>
  <si>
    <t xml:space="preserve">Provide UPSs for Magnet Stand-alone testing.
     a. QM through low field ramp down.
     b. 2xFM subsequently. </t>
  </si>
  <si>
    <t>Provide flight close-out caps/blanks/covers for all fluid connections on the flight VC.</t>
  </si>
  <si>
    <t>Provide power supplies for CAB (2x10A@28VDC, 20A@124VDC) and for CCEB (8A@124VDC).  Provide grounding/bonding of all parts involved with Magnet Stand-alone testing.</t>
  </si>
  <si>
    <t xml:space="preserve">1-Feb-08 update:  A. Grechko presented the CGSE requirements and configuration as they are currently known during the ESTEC meeting.  They continue to evolve.
28-Feb-08 update per telecon with Grechko, Burger, &amp; Harrison: Equipment locations are being updated.  Final equipment list is being updated and will be distributed by 1-March-08.
11-Mar-08 update per S. Harrison:  He has analyzed from the helium tank to the point where the helium comes out of the VC.  An initial look based on these results indicates that the CGSE main pumping line is probably OK.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t>
  </si>
  <si>
    <t>28-Feb-08 update per telecon with Grechko, Burger, &amp; Harrison: AMS provides all piping; ESTEC provides feedthrus.  Alexander will provide an updated list of who provides what - including the emergency vent line inside the TVT &amp; EMI Chambers to be provided by SJTU.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13-May-08 update per Gaetan:  Still need info for CGSE flange A9 feedthroughs.
27-May-08 update per Gaetan: Still need the info as soon as the CSGE lines are approved by Steve Harrison.
10-June update per Ken &amp; Corrado: A new line for air or N2 will be added to this flange to actuate the Magnet external valves.</t>
  </si>
  <si>
    <t>20 Nov update: This is needed by begining of January.  G. Piret is checking the stock to supply TCs.  Per Marco, they will have ATS ready by beginning of December.
27-Nov update per Marco: Having problems getting response from RICH group on the thermocouple locations.
11-Dec-07 update:  C. Clark will find out the TC locations at the next thermal telecon.
12-Dec-07 update: "ATS-1225-TCs Installation" completes this action for the first thermocouples to be installed.
19-Feb-08 update:  Based on information provided at the ESTEC meeting and the test plan details shown in action item #97.</t>
  </si>
  <si>
    <r>
      <t xml:space="preserve">The Balancers are not installed during shipping from SCL to CERN.
18-Nov-08 update: Per Stuart Banks, there is no need to remove the Balancers.  They will only be removed if there is an interference with shipping fixtures.  Phil Mott is checking into the clearance with the PSS.
</t>
    </r>
    <r>
      <rPr>
        <sz val="16"/>
        <color indexed="10"/>
        <rFont val="Arial"/>
        <family val="2"/>
      </rPr>
      <t>1-Dec-08 per Phil: The Cryocooler balancers must come off during shipping in both the PSS and VC SF.  This action is closed.</t>
    </r>
  </si>
  <si>
    <t>29-Apr-08 update: The MIT will take over this task.
13&amp;20-May-08 update per Robert:  Working on bracketry to temporarily attach cryo GSE lines to the VC at all locations AMS will be.  
10-Jun-08 update per Robert:  Working on emergency vent lines supports.  MIT will supply the attachment to the flange on BD07A/B.  MIT will also supply the attachment to BD06A/B and all brackets to support off the USS &amp; VC at CERN, ESTEC &amp; KSC.
17-Jun-08 update: Joe Kastelic will check with Ross Harold for the origin of the existing pad CAD model.  If an updated version is not available, Trent will check with Jack Keifenheim.
1-July-08 update: Robert is working on the current layout.  The Ground Safety Review is proposed to be moved from August 11-13 to September ~8-10.</t>
  </si>
  <si>
    <r>
      <t xml:space="preserve">Was:
01-Jun-08
Is: 
</t>
    </r>
    <r>
      <rPr>
        <strike/>
        <sz val="16"/>
        <color indexed="8"/>
        <rFont val="Arial"/>
        <family val="2"/>
      </rPr>
      <t>20-Sep-08</t>
    </r>
    <r>
      <rPr>
        <sz val="16"/>
        <color indexed="8"/>
        <rFont val="Arial"/>
        <family val="2"/>
      </rPr>
      <t xml:space="preserve">
Jan-09
(In time for TVT &amp; EMI Tests at ESTEC)</t>
    </r>
  </si>
  <si>
    <t>7-Feb-08 update per Gaetan: Drawings of EMI chamber and a drawing of the entry panels ducting under the floor have been provided.</t>
  </si>
  <si>
    <t>Closed on 12-Feb with list provided by Xudong Cai.  G. Piret promised answer when finished with Herschel IR telescope.</t>
  </si>
  <si>
    <t>Determine availability of linear power supply (120 V DC 3 kW).</t>
  </si>
  <si>
    <t>Determine requirements for acoustic shield for vacuum pumps inside cleanroom.</t>
  </si>
  <si>
    <t>Determine lowest ambient temperature the Maxwell EMI Chamber can be run at.  Waive relative humidity requirement (40%).</t>
  </si>
  <si>
    <t>Try keep the EMI Chamber as cold as possible during testing.</t>
  </si>
  <si>
    <t>23-Dec-08: XMAS e-mail from U. Ragnit to J. Burger: "There will be no payment from your side required regrading the IF lamp harness (later changes/adaptations exclude)!"  This action is closed.</t>
  </si>
  <si>
    <r>
      <t xml:space="preserve"> - SCL has rented an instrument to read all the strain gages thus far at Culham.
- SCL will take one more reading just prior to shipping the Magnet from Culham to CERN after the Vacuum Case is completely assembled.
- SCL will bring (or ship with the Magnet) the same instrument to CERN and take another set of readings to verify that the preload has not significantly shifted during shipping.  This will take place between 15-17 December, 2008.
</t>
    </r>
    <r>
      <rPr>
        <sz val="16"/>
        <color indexed="10"/>
        <rFont val="Arial"/>
        <family val="2"/>
      </rPr>
      <t>10-Dec-08: R. Stafford Allen agreed SCL will take a set of readings when the VC was completed and that he would bring the instrument used to read the stain gauges at SCL for the initial readings at CERN.
18-Dec-08: Several readings were successfully taken using the instrument provided by SCL.  This action is closed.</t>
    </r>
  </si>
  <si>
    <r>
      <t xml:space="preserve"> - Antonio Alvino has arranged for a second instrument via SERMS to be brought to CERN no later than 15 December.
- This second instrument will be used to read all the strain gauges and the results will be compared to the instrument rented by SCL.
- The second instrument via Antonio/SERMS will be used for all subsequent readings of the strain gauges.
</t>
    </r>
    <r>
      <rPr>
        <sz val="16"/>
        <color indexed="10"/>
        <rFont val="Arial"/>
        <family val="2"/>
      </rPr>
      <t>19-Dec-08: Several readings were successfully taken using the instrument provided by INFN/SERMS.  The data acquisition system will be available throughout Magnet processing to launch.  This action is closed.</t>
    </r>
  </si>
  <si>
    <t>2-Oct: Per Marco, the list of blankets will done by 9-Oct.
16-Oct update from Marco: Hope to have done by 31-Oct after inputs from TIM in Houston.
30-Oct update: Marco sent out list before Oct TIM and it is being reviewed.  Fewer blankets than previously thought will be removed before the beam test.
06-Nov update per Marco:  He has not received any feedback yet.
20-Nov Marco got inputs, will wrap up and summarize.
26-Nov update from Marco:  MLI blankets to be removed at the beam test are identified in yellow.
They are:
- RICH MLI
- HV BRICK MLI
- PDS MLI
- Cry's MLI (depending on cry LAP availability)</t>
  </si>
  <si>
    <r>
      <t xml:space="preserve">Per Marco, this is how it's written in Italian: “DEBBIE avere al CERN, vicino alla clean room di AMS, tutti gli strumenti ed i mezzi per costruire e modificare le coperte termiche”  (I think it is just swearing at me…  -Ken)
</t>
    </r>
    <r>
      <rPr>
        <b/>
        <sz val="20"/>
        <color indexed="8"/>
        <rFont val="Arial"/>
        <family val="2"/>
      </rPr>
      <t>The need for on-site thermal blanket modification capability has been quite adequately documented.  This action is closed.</t>
    </r>
  </si>
  <si>
    <t>20-Nov-08 update per Tim: Craig and I are in agreement that CDD and UPS will be OK thermally in the test configuration, whether EM/QM or FM hardware.  This action is closed.</t>
  </si>
  <si>
    <t>Determine what minimal CAB, UPS, &amp; CCD tests need to be done once they are installed in the USS.</t>
  </si>
  <si>
    <t>Evaluate doing three shifts whenever possible to shorten the set-up/tear-down time for TVT &amp; EMI.</t>
  </si>
  <si>
    <t>Confirm 28 V heater cable terminal block location &amp; mountng on the USS for TTCS.</t>
  </si>
  <si>
    <t>Verify routing on 120V heaters from Tracker Radiators to PDS.</t>
  </si>
  <si>
    <t>Five day EMI test schedule is overly optimistic.  Allow at least 7 days.  Plan for at least 2 days of test set-up and 2 days of tear-down.</t>
  </si>
  <si>
    <t>At TVT</t>
  </si>
  <si>
    <t>31-Jan &amp; 1 Feb 2008</t>
  </si>
  <si>
    <t>It is acceptable to turn off the CGSE vacuum pump(s) during EMI tests.  MV 34 A/B will be closed.  Run the pump(s) overnight.</t>
  </si>
  <si>
    <t>06-Nov update: Corrado sent e-mail to Jacobs on material properties &amp; CG to confirm - this is still in work.  The structure looks good so far, there were some questions on weld material strength.  
13 &amp; 20-Nov updates: Received confirmation from Carl Lauritzen - changed bearing material to Delrin.  Received CG - it is OK compared with what Corrado had.  Still need material property confirmation from Jacobs.
27-Nov update: Corrado has sent out RFPs to companies for production.  He still needs confirmation from Dan Rybicki &amp; Carl Lauritzen for material properties.
11-Dec update: Per Carl everything has been approved and Corrado has been given the go to proceed.
18-Dec-08 update: Corrado expects an offer from a company by 2nd week in January.
8-Jan-08 update: Corrado visited a company last week.  Still expecting an offer by end of this week.
22-Jan-08 update: offer presented to Prof. Ting, working on funding and alternative methods of production.</t>
  </si>
  <si>
    <t>Provide information on all MLI layout and fixation.  Especially LUSS around RICH to Lower Support Ring of the VC and back of Main Radiators around electronics crates.  Also for coverage of the TTCS condenser tubes (JvE to talk to MM).</t>
  </si>
  <si>
    <r>
      <t xml:space="preserve">Delays due to possible US vendor - some of these around the VC support rings are now provided by MIT. Finalize layout &amp; fixation by end of June - same as action 11.
2-Oct: Check clearance from Magnet external hardware with acoustic legs or wheels.  Fit check velum template in </t>
    </r>
    <r>
      <rPr>
        <strike/>
        <sz val="16"/>
        <color indexed="10"/>
        <rFont val="Arial"/>
        <family val="2"/>
      </rPr>
      <t>March</t>
    </r>
    <r>
      <rPr>
        <sz val="16"/>
        <color indexed="10"/>
        <rFont val="Arial"/>
        <family val="2"/>
      </rPr>
      <t xml:space="preserve"> April, '08</t>
    </r>
    <r>
      <rPr>
        <sz val="16"/>
        <color indexed="8"/>
        <rFont val="Arial"/>
        <family val="2"/>
      </rPr>
      <t xml:space="preserve"> at SCL, flight blanket install in </t>
    </r>
    <r>
      <rPr>
        <strike/>
        <sz val="16"/>
        <color indexed="10"/>
        <rFont val="Arial"/>
        <family val="2"/>
      </rPr>
      <t>July</t>
    </r>
    <r>
      <rPr>
        <sz val="16"/>
        <color indexed="10"/>
        <rFont val="Arial"/>
        <family val="2"/>
      </rPr>
      <t xml:space="preserve"> August</t>
    </r>
    <r>
      <rPr>
        <sz val="16"/>
        <color indexed="8"/>
        <rFont val="Arial"/>
        <family val="2"/>
      </rPr>
      <t xml:space="preserve">.  </t>
    </r>
    <r>
      <rPr>
        <sz val="16"/>
        <color indexed="20"/>
        <rFont val="Arial"/>
        <family val="2"/>
      </rPr>
      <t xml:space="preserve">16-Oct update: Same status.
</t>
    </r>
    <r>
      <rPr>
        <sz val="16"/>
        <color indexed="12"/>
        <rFont val="Arial"/>
        <family val="2"/>
      </rPr>
      <t>31-Oct update: This action is closed to two new actions defined by Marco.  See AI #160 &amp; 161.</t>
    </r>
  </si>
  <si>
    <t>Completed week of 17-Sep.</t>
  </si>
  <si>
    <t>Safety vents for the burst discs may be needed.  Check requirements with ESTEC safety</t>
  </si>
  <si>
    <t>J. Van Es                         R. Battiston</t>
  </si>
  <si>
    <t>This was provided by Carl to Ron Mackay.  R. Becker is rerouting the lines and developing new fixation techniques.</t>
  </si>
  <si>
    <t>Must identify the amount of time required for each thermal blanket.  Include a review of the schedule for installing the radiators (should it be before or after the beam test).</t>
  </si>
  <si>
    <t>Arndt Schultz Von Dratzig, M. Molina</t>
  </si>
  <si>
    <t xml:space="preserve">Provide information U-TOF MLI fixation point for TRD MLI to K. Lubelsmeyer </t>
  </si>
  <si>
    <t>R. Mackay, K. Bollweg</t>
  </si>
  <si>
    <t>Find another integration secretary than Mike Capell</t>
  </si>
  <si>
    <t>Open</t>
  </si>
  <si>
    <t>Closed</t>
  </si>
  <si>
    <r>
      <t xml:space="preserve">29-Jul-08 update per Joe &amp; Robert:  Robert will send the connector info and location to Gaetan.  This is now needed in November.
26-Aug-08 &amp; 16-Sep-08: Robert promises he really, really, REALLY will send this to Gaetan soon.  </t>
    </r>
    <r>
      <rPr>
        <sz val="26"/>
        <color indexed="8"/>
        <rFont val="Arial"/>
        <family val="2"/>
      </rPr>
      <t xml:space="preserve">Really Robert?
</t>
    </r>
    <r>
      <rPr>
        <sz val="16"/>
        <color indexed="8"/>
        <rFont val="Arial"/>
        <family val="2"/>
      </rPr>
      <t xml:space="preserve">21-Oct-08 update: Robert says he REALLY will send it TODAY!
</t>
    </r>
    <r>
      <rPr>
        <b/>
        <sz val="20"/>
        <color indexed="8"/>
        <rFont val="Arial"/>
        <family val="2"/>
      </rPr>
      <t xml:space="preserve">22-Oct-08: Robert sent the info to Gaetan...WAY TO GO ROBERT!!!
</t>
    </r>
    <r>
      <rPr>
        <sz val="16"/>
        <color indexed="10"/>
        <rFont val="Arial"/>
        <family val="2"/>
      </rPr>
      <t>This action is closed...YAHOO!</t>
    </r>
  </si>
  <si>
    <r>
      <t xml:space="preserve">Develop a new outline (procedure flow charts) of the </t>
    </r>
    <r>
      <rPr>
        <u val="single"/>
        <sz val="16"/>
        <color indexed="8"/>
        <rFont val="Arial"/>
        <family val="2"/>
      </rPr>
      <t>minimum</t>
    </r>
    <r>
      <rPr>
        <sz val="16"/>
        <color indexed="8"/>
        <rFont val="Arial"/>
        <family val="2"/>
      </rPr>
      <t xml:space="preserve"> test procedures required to commision the Magnet &amp; Cryostat at CERN.</t>
    </r>
  </si>
  <si>
    <t>This will be settled after the GOWG at KSC on vent requirements.
26-Oct update: The KSC GSRP tentatively agreed that no emergency vent lines are needed on the burst discs.  This decision will be finalized at the Phase II GSR.
06-Nov update per C. Clark: Chris Tutt is annotating the minutes of the GOWG/GSRP minutes and will send them to ESTEC.
20-Nov update: Waiting on ground safety report from Art Nelson/Chris Tutt.
11-Dec-07 update: Still waiting for analysis from S. Harrison.</t>
  </si>
  <si>
    <t>06-Nov update: Antonio is sending new model of the TTCS plumbing &amp; brackets today for review by MIT.  No new news on the solenoid valve to the on-board vent pump.
27-Nov update:  Based on the fit-checks performed with the TRD/UTOF last week, there may be some more minor moves of cables and connectors on the VC flanges.  Franck will send out some new proposals for consideration.
18-Dec-07 update: Frank is updating cable models in the next few days.
8-Jan-08 update: Should see new models within a week or so.
22-Jan-08 update: Franck sent new status out today for review; will hold splinter at TIM.
19-Feb-08 update: Consider closed with Franck's presentation at the TIM.  Will continue to work cable routing issues as they arise.</t>
  </si>
  <si>
    <t>Robert &amp; Corrado met with Ron @ SM on 20-Aug.  R. Becker was at SCL/SM 7-Sep to 4-Oct revising the Magnet external hardware.  These changes are now being detailed by the MIT &amp; SCL/SM personnel.</t>
  </si>
  <si>
    <t>Evaluate dong the EMI test before the TVT test to determine if there are any schedule advantages</t>
  </si>
  <si>
    <t>K. Bollweg
T. Martin
J. Heilig
M. Capell
U. Ragnit</t>
  </si>
  <si>
    <t>Determine what minimum CGSE must be shipped to ESTEC early to start pumping on the SFHe Tank as soon as possible after arrival.</t>
  </si>
  <si>
    <t>S. Harrison
D. Schinzel</t>
  </si>
  <si>
    <t>Note that the current plan is to get the AMS Experiment installed in the LSS and begin pumping on the SFHe Tank as soon as possible after arrival.  There will be no staging in another area after arrival.</t>
  </si>
  <si>
    <t>Action Items 204 to 227 below are from schedule &amp; integration meetings held during the AMS TIM at CERN from October 27-31, 2008.</t>
  </si>
  <si>
    <t>Prof. Yang</t>
  </si>
  <si>
    <t>27-Oct-08
03-Nov-08
&amp;
07-Nov-08</t>
  </si>
  <si>
    <t>This valve does not exist in the Magnet Simulator.  DV02A/B is also controlled by the CGSE (SF Cooling Loop)</t>
  </si>
  <si>
    <t>S. Harrison (Magnet)
D. Schinzel (CGSE)</t>
  </si>
  <si>
    <t>Add DV10 (bypass) to CGSE control on connector 17.  Add CGSE displays to match the Magnet configuration.</t>
  </si>
  <si>
    <t>Update Magnet &amp; CGSE P&amp;I drawing (revision 16) with changes discussed at 7-Nov Magnet/CAB/CGSE meeting.  Include new drawing of GHe supply hand drawn by D. Schinzel.</t>
  </si>
  <si>
    <t>D. Schinzel
C. Gargiulo
R. Becker</t>
  </si>
  <si>
    <t>Measure the helium boil-off rate at 4.2 K without any other operations going on.</t>
  </si>
  <si>
    <t>Send the CAB Ramp-up procedure to Bob Anderson/SCL</t>
  </si>
  <si>
    <t>H. Cuesta</t>
  </si>
  <si>
    <t>This includes ops at CERN in the clean room, beam test, ESTEC, and KSC.  A hair dryer or heat gun may be sufficient.  Heater tape may also be required.</t>
  </si>
  <si>
    <t>Evaluate heating requirements to avoid a build-up of ice and freezing of the O-rings on the exit of the cool-down circuit and on the exit of the current leads during all phases of operations.</t>
  </si>
  <si>
    <t>Draft by 01-Sep-08.  Final within ~2 months of shipping to ESTEC.
13-May-08 update per Gaetan:  This is still OK.
10-June-08 update per Marco: The affordable plan for the TVTB test preparation is then the following:
- by the TIM timeframe (July 25th) we will have temperature predictions on AMS in the LSS, for every detector in both hot and cold cases: the temperature ranges that can be swept with the defined lamp configuration will be provided.
- By September the 15th we will have the AMS switch-on sequence simulation results.
- By September the 20th we will have a preprint of the ITP to be discussed in a dedicated workshop (tentative date: 1-2 October here in Milano at CGS).
- By October 10th we will have the first draft of the Integrated Test Procedure (ITP), to be distributed for comments within the AMS Collaboration.
- By December 10th we will have the first issue of the procedure to be sent to ESTEC.</t>
  </si>
  <si>
    <t>16-May-08 update: The total helium vented during the test is estimated to be ~1200 cc at STP.  If this is unacceptable, two valves and a tee will need to be added to the warm helium supply manifold on the Magnet and a separate air/N2 supply will need to be added for the TVT.  K. Bollweg sent an e-mail to G. Piret asking if this small amount of helium is acceptable.
27-May-08 update per Gaetan: This amount of helium is unacceptable.  We need to implement the separate air supply to the external valves.
12-June-08 update per Ken: A new permanent flight valve and tee and a GSE valve to be removed after the TVT have been added to the Magnet CAD model and the hardware mods are in work.  The model was posted by R. Mackay and an e-mail with its location was sent to R. Becker &amp; J. Kastelic on 10 June.  Rev 15 of the cryosystem schematic is in work.  See AI #110 &amp;111.  This action is closed...ahead of the due date!  Unbelievable!</t>
  </si>
  <si>
    <r>
      <t xml:space="preserve">Date                      Due
</t>
    </r>
    <r>
      <rPr>
        <sz val="16"/>
        <color indexed="12"/>
        <rFont val="Arial"/>
        <family val="2"/>
      </rPr>
      <t>(NEED)</t>
    </r>
  </si>
  <si>
    <r>
      <t xml:space="preserve">Was: 
23-Apr-07
Is: 
01-Dec-08
</t>
    </r>
    <r>
      <rPr>
        <sz val="16"/>
        <color indexed="12"/>
        <rFont val="Arial"/>
        <family val="2"/>
      </rPr>
      <t>NEED
01-Apr-09</t>
    </r>
  </si>
  <si>
    <t>ESTEC needs design by 01-Sep-07.  Stand needs to be delivered to ESTEC in August '08.  Robert, Joe, &amp; Corrado are working on a test stand design without the RAS but it will have a rotating mechanism in the TVT chamber.  Corrado presented conceptual design at the integration meeting 26-27 July at CERN.  25-Sep update: Will send out preliminary design and analysis next week,   Production drawings in 2-3 weeks. 15-Oct update: Corrado sent updated structural analysis to Jacobs personnel for review and comment.  Final analysis is in work.
16-Oct update: G. Piret/ESTEC has looked at design and responded positively.  He now needs details of how it will be installed and fixed to the TVT stand/pedestal.  Next step is to place all the scaffolding &amp; personnel access platforms around the stand.
30-Oct update: Corrado received e-mail from Jacobs with direction on material properties.  He will work with supplier to verify allowable strength properties.  Still need CG location of AMS from Jacobs.  See 06-Nov update in cell to the right.</t>
  </si>
  <si>
    <r>
      <t xml:space="preserve">6&amp;13-May-08 update per Klaus: The LFCRs have been TV tested from +10 to +30 C - so far so good.  Next is down to -40C and up to +40C starting 16-May.
20-May-08 update per Klaus: -40C to +40C test in the TV chamber started today.  Still hold two mounting options open.
27-May-08 update per Klaus: Will finish TVT tests tomorrow.  Results look good so far.  For now both mounting options remain open but it looks like the original position on the TRD M structure is preferred.
</t>
    </r>
    <r>
      <rPr>
        <sz val="16"/>
        <color indexed="10"/>
        <rFont val="Arial"/>
        <family val="2"/>
      </rPr>
      <t>1 July-08 per Klaus:  The TVT  indicated operation below -10C was a problem for the optics so the LFCRs will remain in the original position.  This action is closed.</t>
    </r>
  </si>
  <si>
    <t>This is #7 from Corrado's presentation of LUSS to UUSS integration issues dated 10-Mar-08.
25-Mar-08 update per Klaus: Clearance is adequate.</t>
  </si>
  <si>
    <t>If this can not be guarenteed &amp; maintained during the TVT test, the Gondola may require modification or insulation/heaters may need to be added to the Gondola.
29-Apr-08 update per e-mail from Marco: I confirm that, during the test at ESTEC, we have a requirement of maximum 8 mm tilt with respect to the horizontal for the heat pipes embedded in the main radiator panels (that can be transferred to the Main radiator panel edges).  The 8 mm is over a ~2 meter length.  See AI # 195.</t>
  </si>
  <si>
    <r>
      <t xml:space="preserve">29-Apr-08 update per Corrado: Needs response from S. Harrison and Thermal Working Group for IR lamps config.  Serena should provide CAD models by 2-May.
6-May update: Updated layout should be ready by 9-May.
12-May-08 update per Corrado:  He has overlaid the IR lamp layout from Serena with his model of the ESTEC TVT setup.  There are some interferences to be resolved.
13-May-08 update:  Corrado is still working on the IR lamp structure.  Should have a design to Gaetan by end of June.
20-May-08 update per Marco: Gaetan is going to place the order for 130 IR lamps in </t>
    </r>
    <r>
      <rPr>
        <strike/>
        <sz val="16"/>
        <color indexed="8"/>
        <rFont val="Arial"/>
        <family val="2"/>
      </rPr>
      <t>July</t>
    </r>
    <r>
      <rPr>
        <sz val="16"/>
        <color indexed="8"/>
        <rFont val="Arial"/>
        <family val="2"/>
      </rPr>
      <t xml:space="preserve"> June including spares (~90 are needed).  We're waiting on an updated model from Serena.
27-May-08 update:  Corrado posted a new design layout today. Gaetan is concerned about the power cable routing since they are quite heavy.  It is unclear who will produce the lamp supports or the power harnesses.</t>
    </r>
  </si>
  <si>
    <t>This shortens the cables and fibre runs, which lowers risk to fibre installation.
22-Jan-08 update per Arndt: W. Wallraff confirmed the values mentioned during the telecon. -10°C to +35°C are ok. We should not go below -10°C but could go further up with no damage and continuing good performance. The power dissipation of the LFCR is less than 1 mW per box.
Still need confirmation from C. Lauritzen &amp; P. Mott/Jacobs that it is OK to mount the LFCRs on the VC conical flange.
19-Feb-08 update per Klaus:  Drawings will be sent to Jacobs for verification &amp; approval.</t>
  </si>
  <si>
    <t xml:space="preserve">Specify by XX date, install prior to TVT test.
TRD must provide temperature controlled lines.
13-May-08 update per Thorsten &amp; Gaetan: Thorsten will provide connection specs to Robert Becker today.  Robert will produce a drawing &amp; send to ESTEC by the end of July.  ESTEC will fabricate the flange with connections.  The TRD group will provide the temperature controlled supply &amp; vent lines inside &amp; outside the LSS.  The plan is still to be in the LSS from late January to mid-April 09.  Then EMI testing immediately thereafter.
10-June update per Corrado: Robert is working on TRD flange drawing for TVT.  This is needed in September. </t>
  </si>
  <si>
    <t>24-June &amp; 1-July-08 update: The Tracker will be installed before the VC is evacuated and the Magnet is cooled.  Thus, the Magnet will be mapped with the Tracker inner planes in place.  If the field map results are NOT what was expected, we may have to rethink.  The plan is to map above the Tracker without the LUSS, then install the LUSS and re-map above to look for changes.  Then remove the LUSS and map below the Tracker.
8-July-08 update: Corrado issued a preliminary magnet mapping procedure and has received some comments.  Once Prof. Ting approves it it will be issued officially.   11-Aug-08  Plan has been approved.  Financing is arranged.  This item is now Closed.</t>
  </si>
  <si>
    <r>
      <t xml:space="preserve">This is #3 from Corrado's presentation of LUSS to UUSS integration issues dated 10-Mar-08.
1-Apr-08 update per Corrado: Afit check with one of the brackets has been successfully completed.  Eric has squeezed the pigtail, but it may need more.  More to come.
29-Apr-08 per Corrado: Final fit check at deintegration beginning on 12-Jun-08 with decabling.
20-May-08 update: John Helig sent out a new schedule incorporating everyone's latest plans for de-integration.
10-Jun-08 update per Corrado:  The missing brackets will be installed during deintegration and the cleance will be checked.  The pigtails may need to be removed.
</t>
    </r>
    <r>
      <rPr>
        <sz val="16"/>
        <color indexed="10"/>
        <rFont val="Arial"/>
        <family val="2"/>
      </rPr>
      <t>1 July-08 per Corrado: These brackets have been installed and the pigtails will be modified.  There is adequate clearance.  This action is closed.</t>
    </r>
  </si>
  <si>
    <r>
      <t xml:space="preserve">This is #4 from Corrado's presentation of LUSS to UUSS integration issues dated 10-Mar-08.
10-Jun-08 update per Corrado:  The missing brackets will be installed during deintegration and the cleance will be checked.  The pigtails may need to be removed.
</t>
    </r>
    <r>
      <rPr>
        <sz val="16"/>
        <color indexed="10"/>
        <rFont val="Arial"/>
        <family val="2"/>
      </rPr>
      <t>1 July-08 per Corrado: These brackets have been installed and the pigtails will be modified.  There is adequate clearance.  This action is closed.</t>
    </r>
  </si>
  <si>
    <t>13-May-08 update:  After several failures of the original BD07 design with an elbow and 3 discs in series the configuration was redesigned with a straight housing and 2 discs.  It was reviewed and approved by SM and NASA/Jacobs the week of May 5-9.  The new design will still fit in the envelope of the door of a cargo 747, though the PSS cover will still require a mod as before.  Joe Kastelic has confirmed there are no interferences in the Orbiter or on ISS.  He will also confirm with OZ that this does not present a problem on the ISS S3 upper inboard truss attach site.
16-June-08 update: The new BD07A/B design and testing requirements were finalized with Fike and SCL will place the order today.  They are to be delivered to CERN in September.</t>
  </si>
  <si>
    <t>J. Van Es
A. Alvino
F. Cadoux</t>
  </si>
  <si>
    <t>Received latest info at July TIM...Will require several iterations… John Heilig received e-mail from G. Ambrosi on ~20-Sep; will update schedule accordingly.
16-Oct update: per G. Ambrosi, he will update schedules with John Heilig at CERN this week.  Ram radiator jig integration is being delayed.
24-Oct update: This was discussed at the TIM @ JSC.  Electronics crates delivery continues to be critical.
06-nov update: Some non-flight cabling is being used in pre-integration, other flight cables are not available yet.  It will take several working days to install the flight cables.  Will get as much done as possible before TRD installation week of 19-Nov.  Must allocate some time to switch out non-flight cables with flight cables.  Gianovani will work with John to schedule this as required.</t>
  </si>
  <si>
    <t>As a back-up to a single data/power port (C6), B5 &amp; B6 will be used in addition.</t>
  </si>
  <si>
    <t>Determine if ESTEC can provide cooling water to the vacuum pumps for the EMI Chamber.</t>
  </si>
  <si>
    <t>After cryostat ops at CERN</t>
  </si>
  <si>
    <t>G. Piret &amp; T. Urban</t>
  </si>
  <si>
    <t>Design a single power/data penetration thru flange C6.</t>
  </si>
  <si>
    <t>Re-model the CGSE lines in the LSS with routing to port A9.  Move CGSE heat exchanger and pump next to the SUSI alignment bench on ground floor.</t>
  </si>
  <si>
    <t>11-Mar-08 update per John Heilig:  Received updated info from Giovanni - none of the crates are on the critical path.
20-May-08 update: Joh Helig sent out a new schedule incorporating everyone's latest plans for de-integration.
10-June update per Giovani: Plans are still to begin cable deintegration on 16 June and to continue as scheduled.  Radiator Jig removal will begin on 23 June.  Any other changes will be distributed in an e-mail by Giovani.
17-Jun-08 update: Cable and crate deintegration began this week as planned.
1-July-08 update: The crates are basically getting done and not on the critical path.  Thus, this action is closed.</t>
  </si>
  <si>
    <t>Determine if the TTCS evaporators are needed during cosmic ray tests in the AMS Clean Room, during the beam test and anywhere else the Tracker is run without the fully operational TTCS.  Consider using expendable CO2 system (per Bart Verlatt).</t>
  </si>
  <si>
    <t>30-Oct update: Chris Tutt is working on getting some improved performance computers.</t>
  </si>
  <si>
    <t>Per Craig, there is nothing on the +Z plane #1 of the Tracker; the bottom has beta cloth + MLI.  Marco confirmed this is correct on 21-Mar.</t>
  </si>
  <si>
    <t>Define access points for CGSE</t>
  </si>
  <si>
    <t>Define access points for AMS electrical power &amp; data connections</t>
  </si>
  <si>
    <t>Define access points for TRD gas connections</t>
  </si>
  <si>
    <t>T. Siedenburg</t>
  </si>
  <si>
    <t>Determine maximum and minimum design temperatures required for the new TVT stand.  Define thermal isolation requirement between TVT Stand and USS.</t>
  </si>
  <si>
    <t xml:space="preserve">G. Piret </t>
  </si>
  <si>
    <t xml:space="preserve">ESTEC to provide flange (C2) and specify/procure/install connectors for TRD vent line.  </t>
  </si>
  <si>
    <t>Design structure for IR Lamp support and provide to ESTEC.</t>
  </si>
  <si>
    <t>Tracker Group to verify the possibility to modify the pigtail lay-out to leave access to the LTOF Panel for high voltage connetors</t>
  </si>
  <si>
    <t>C. Tutt &amp; C. Lauritzen</t>
  </si>
  <si>
    <t>G. Laurenti &amp; C. Lauritzen</t>
  </si>
  <si>
    <t>Determine if PSS mod is required to accommodate height of Zenith Radiators</t>
  </si>
  <si>
    <t>T. Urban</t>
  </si>
  <si>
    <t>Define CGSE requirements for TVT &amp; EMI test.</t>
  </si>
  <si>
    <t>Define test harness and connector requirements for TVT &amp; EMI test.</t>
  </si>
  <si>
    <t>11-Dec-07 update: Ron just received new models with TTCS hardware on VSBs today.  He will assess clearance in Jig B.  He needs model of weld fixture from Phil Mott.
14-Dec-07 update: Phil sent the welding fixture model and Ron verified the clearances.  Clearances in Jig B are still being checked.
18-Dec-07 update: The VSB hardware will clear the welding fixture.  However, the VSBs attach to the same points on the VC as Jig B.  Therefore, the VSBs can not be installed until after the VC is removed from Jig B.  We also found an interference between one set of Magnet external valves and one of the VC Shipping Fixture attach points.  Ron Mackay will send the info to Phil Mott for review.
18-Jan-08 update: Modifications to the VC Shipping Fixture have been agreed on and will be implemented after the VC is removed, beginning 5 March.</t>
  </si>
  <si>
    <t>ACC Group to verify the possibility to displace/ reroute the optical
fibres/ connectors in contact with the LTOF at the 4 corners (move the connector close to the VC rib)</t>
  </si>
  <si>
    <t>LTOF Group to verify maximum dynamic displacement foreseen at
LTOF middle during launch. Jacobs/MITeam to evaluate if the gap is sufficient based on dynamic behaviour. MLI group to evaluate
alternative fixation method for MLI (velcro)</t>
  </si>
  <si>
    <t>Verify TAS LBBX clearance vs LTOF is adequate.</t>
  </si>
  <si>
    <t>Closed 19-Mar-07: The rotation device at SCL can be used.  However, modifications discussed at integration meeting still need to be done.  Total weight carrying capability is 1875 kg X 2 = 3750 kg = 8267 lbs.  A stand to temporarily set 2 of the 4 USS interface points is still needed while caster wheel brackets or acoustic stands are installed on the VC interface points to the USS. See AI # 37.</t>
  </si>
  <si>
    <t>Perform a Test Readiness Review with a committee of independent experts. Experts must have access to the full test plan.</t>
  </si>
  <si>
    <t>Determine how (4?) fans will be used to cool the radiators at CERN for beam test, ESTEC offline, &amp; KSC offline &amp; on-line processing.</t>
  </si>
  <si>
    <t>13 &amp; 20-Nov updates: Model updated for ESTEC, haven't heard back from them.  Still need updates for CERN, SSPF &amp; launch pad.   Set up telecon for configuration at launch pad.
11-Dec-07 update:  Keep vacuum pumps on main floor.  Delete emergency vent lines? (TBD depending on additional analysis by S. Harrison &amp; C. Tutt).  Need to add lines from pump exhausts.  Need vacuum pump cooling water at the pad.  A. Grechko estimates completion of a new layout in ~two weeks.  Have splinter meeting on 28-Feb-08 update per telecon with Grechko, Burger, &amp; Harrison:  Alexander will update launch pad model by ~end of March.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t>
  </si>
  <si>
    <t>27-Nov update: Klaus received proof pressure test from Chris.
11-Dec-07 update: Klaus still needs drawings on relief device locations for transport from Amsterdam to KSC.
18-Dec-07 update:  Joe K. will send PSS photos and drawings to Klaus.
8-Jan-08 update: Klaus has what he needs and is awaiting response from Luftansa.
25-Feb update: Gert Strauch, Head of Transport Department of Company HASENKAMP at Cologne visited SCL and reviewed all the hardware that has to be shipped to CERN and then to ESTEC and KSC.
4-Mar-08 update per Klaus: Will have proposals for ground or air transport from Culham to Geneva by end of this week.</t>
  </si>
  <si>
    <t>This includes the valve on Helium Fill Port, the valve on the VC Pump-out Port, and five 1/4" AN caps for the valve to fill the Warm Helium Tank.  (This AN cap needs to be replaced each time the valve is used.)  Any other connection that needs to be closed out for flight  must be provided by SCL since SCL developed or specified the connection.  Close-out covers for all ports not used on the flight VC are provided by NASA.</t>
  </si>
  <si>
    <r>
      <t xml:space="preserve">This means the persistent switch is opened using its heater.  H. Cuesta sent e-mails </t>
    </r>
    <r>
      <rPr>
        <sz val="16"/>
        <color indexed="10"/>
        <rFont val="Arial"/>
        <family val="2"/>
      </rPr>
      <t>on 7-Nov with the subject "Magnet Ramp up sequence" and</t>
    </r>
    <r>
      <rPr>
        <sz val="16"/>
        <color indexed="8"/>
        <rFont val="Arial"/>
        <family val="2"/>
      </rPr>
      <t xml:space="preserve">  on 17-Nov with the subject "CAB Electronics behaviour during the Ramp up sequence." </t>
    </r>
    <r>
      <rPr>
        <sz val="16"/>
        <color indexed="10"/>
        <rFont val="Arial"/>
        <family val="2"/>
      </rPr>
      <t xml:space="preserve"> In summary, it stated: "...the persistent switch should be permitted to close at the end of the Ramp up sequence. The fact of increasing the magnet current in several steps does not seem a good choice for the Avionics, at least for the CAB QFM model, and therefore we do not recommend to use it in this way."  This action is closed.</t>
    </r>
  </si>
  <si>
    <r>
      <t xml:space="preserve">NASA/Jacobs will provide the </t>
    </r>
    <r>
      <rPr>
        <u val="single"/>
        <sz val="16"/>
        <color indexed="8"/>
        <rFont val="Arial"/>
        <family val="2"/>
      </rPr>
      <t>flight</t>
    </r>
    <r>
      <rPr>
        <sz val="16"/>
        <color indexed="8"/>
        <rFont val="Arial"/>
        <family val="2"/>
      </rPr>
      <t xml:space="preserve"> materials list for the test configuration in the TVT.
19-Feb-08 update per Joe B: Presumably J. Burger with help from CGS, Corrado and Robert, Tim U. and X. Cai, etc.  This has not been confirmed by Prof. Ting.
6-Mar-08 update: Per Prof. Ting, Joe Burger will provide this list.</t>
    </r>
  </si>
  <si>
    <t>This is #2 from Corrado's presentation of LUSS to UUSS integration issues dated 10-Mar-08.
1-Apr-08 update per Franck &amp; Klaus:  The shift of the ACC connector allows ~5-7 mm clearance to the LTOF.  Carl Lauritzen is doing a dynamic analysis of the clearance.  At the beginning of de-integration, Corrado suggests temporarily removing the LUSS, moving the ACC connectors, and replacing the LUSS to verify the actual clearance.  This sounds like a good idea.</t>
  </si>
  <si>
    <t>1-July-08 update: Corrado will send a preliminary update to the layout next week.
8-July-08 update: Corrado posted an update to the feedthroughs at ESTEC.   It includes the cold bayonet penetrating the LSS flange - this needs to be checked with the rest of the CGSE.
15-July-08 update per Gaetan: He will check into the bayonet drawing and discussing the welding with the shop at ESTEC.
05-Aug-08 update: Gaetan is still checking into the welding.
26-Aug-08 update per Gaetan:  He looked at presentation with the bayonet from Corrado dated 7 July -  there is still some confusion as to how this is welded.  K. Bollweg will work with Corrado to clarify and a new presentation will be sent.
16 Sep-08 update:  Gaetan has a concern about sealing the bayonet at the A9 flange interface.  If it  gets too cold the non-metallic seal may leak.  Ken B sent an e-mail to Steve Harrison asking about the temperature of the helium gas from the current leads exhaust.
21-Oct-08 update: K. Bollweg resent question to S. Harrison.</t>
  </si>
  <si>
    <r>
      <t>A. Grechko</t>
    </r>
    <r>
      <rPr>
        <sz val="16"/>
        <color indexed="8"/>
        <rFont val="Arial"/>
        <family val="2"/>
      </rPr>
      <t xml:space="preserve"> &amp; S. Harrison</t>
    </r>
  </si>
  <si>
    <r>
      <t xml:space="preserve">S. Harrison &amp; </t>
    </r>
    <r>
      <rPr>
        <strike/>
        <sz val="16"/>
        <color indexed="8"/>
        <rFont val="Arial"/>
        <family val="2"/>
      </rPr>
      <t>A. Grechko</t>
    </r>
  </si>
  <si>
    <t>10-June update per Gaetan:  10 December is OK if it is a well defined procedure without a lot of TBD/TBCs.  Send a draft by 10 October assuming the tests take place in February.
1 July-08 per Joe &amp; Klaus: We should still have a draft to review at the July TIM.
8-July-08 per Max:  Serena will provide the first set of predicted temperatures in the LSS at the TIM.  The analysis should include the current configuration of the IR lamps.
15-July-08 update per Joe:  A draft spec for the TVT has been posted.  It wiill be discussed at the TIM &amp; sent to Gaetan. 
29-Jul-08 update per Joe: The preliminary version was sent to Gaetan, a "close to final version" will be sent in November after the TIM in October. 
16-Sep-08 update per Ken Bollweg:  Another plumbing line from the exhaust of the on-board vent pump will be required to avoid contaminating the LSS with helium when the pump is operated.  This is planned after MV34A/B are closed, scaffolding removed, and the chamber door is closed for pumpdown.  S. Harrison to determine if this exhaust line may also need to be pumped out to avoid leakage into the LSS after the pump is turned off.</t>
  </si>
  <si>
    <t>This is being coordinated with Robert Becker while he is at SCL/SM.
16-Oct update: Robert will work with Johannes on this.
30-Oct update:  Per Robert, there may be some minor interference with the TTCS tubes, but they are flexible and can be temporarily bent out of the way.
11-Nov update: This has been added to the Magnet schedule in parallel with other external plumbing &amp; the initial leak check with the temp O-Ring fixture.  MIT needs to send latest TTCS model to SCL so that clearance with Jig B &amp; the weld fixture can be verified.
20-Nov update: It will fit in the VC shipping fixture.  Ron Mackey needs to see if they fit in Jig B &amp; the welding fixture.</t>
  </si>
  <si>
    <t xml:space="preserve">13-May-08 update per Corrado:  The CERN mapping group will start work on the jigs to map the magnet.  The jig will mount to the TRD M structure attach points on the USS.  They will present an estimate of the jigs, probes, times, &amp; resources by mid-June.  
Per Klaus, there is still some doubt as to when the field will be mapped and whether it is with or without the Tracker in place.
2&amp;3-Jun-08 update per Corrado:  He is working with Pierre Ange to make sure the mapping jig can be used above &amp; below the Tracker or without the Tracker in place.  A decision is need from Prof. Ting to proceed with the development of the mapping hardware.
10-June update per Corrado:  CERN will start development of this  hardware within the next few weeks.
</t>
  </si>
  <si>
    <t>2-Oct: Grechko sent the equip info without sizes &amp; weights.  There is still a question whether it can be put in the clean room at ESTEC.  J. Burger sent another email to Grechko today to confirm. 
16-Oct update from J. Burger: Gaetan Piret promises to send drawings/sketches later today how to vent outside the building from the clean room outside the EMI chamber and also from the clean room where we do our first setup.
06-Nov update: New vacuum pump requirements were sent to ESTEC - haven't heard back yet.</t>
  </si>
  <si>
    <t>11 Dec-07 update:  This has been sent and forwarded to ESTEC.  Joe B. to follow up with Gaetan Piret.  ESTEC has chilled water near EMI Chamber but not in initial clean room we are staged in.  Still need to verify chilled water availability near TVT chamber.   A meeting at ESTEC just after the 21-25 January TIM should be considered.  
14-Dec update: J.Burger verified a meeting at ESTEC on 28-Jan-08 is OK with Gaetan Piret.  Prof. Ting tentatively agreed on 13-Dec.  Final date is TBD.
28-Feb-08 update per telecon with Grechko, Burger, &amp; Harrison: Alexander will send the specs for the heat exchanger at Shanghai to Steve.  Steve will determine which exchanger can be used.
12-Mar-08 update: Grechko provided heat exchanger specs to Harrison.</t>
  </si>
  <si>
    <t xml:space="preserve">29-Apr-08 update: T. Urban to update with comments from TIM.
6-May-08 update per John: Tim will update with inputs from TIM.
13-May-08 update per Tim:  The EMI test plan is to be reviewd by the EMI group at JSC bldg 14 and then sent to ESTEC by 23-May-08.  Gaetan said this is acceptable.
27-May-08 &amp; 10-Jun-08, &amp; 17-Jun-08 update : Gaetan has not seen the update yet.
1-July-08 update:  A draft of the EMI Test Plan was issued by Tim and several comments from Mike C. were incorporated.  Gaetan has a copy of the 2nd rev.  We are waiting for comments from EV &amp; ESTEC.
8-July-08 update per Tim:  Nothing from ESTEC; EV is expecting to respond within a week.
15-July-08 update per Gaetan: This has been distributed at ESTEC.  He will let us know when to expect a response.
</t>
  </si>
  <si>
    <t xml:space="preserve">10 &amp; 17-June-08 update per Joe Burger, Gaetan &amp; Corrado: Joe  is compiling the materials list to be delivered to Gaetan.  Corrado is working on the mounting feet.
23-June-08 update: Corrado posted a new design for mounting the TVT Stand to the platform in the LSS.
1-July-08 update:  Corrado received confirmation from Gaetan on 25 June that the new mounting design is OK.  Expect the stand to be completed by ~end of December.
29-Jul-08 update per Joe:  The TVT Stand will arrive in January 09.  AMS arrival at ESTEC is early April to early August '09 depending on Magnet arrival CERN, assembly, testing, and whether or not there will be a particle beam test.  Gaetan said his latest schedule indicates there are provisional reservations at the same times.                                                                                                                                                  12 &amp; 26-Aug-08 - Tender ready the end of August beginning of Sept.  Sept. to begin production.  Complete by end of February.  </t>
  </si>
  <si>
    <t>18-Dec-07 update: Per Marco, a draft is in work that will be developed into a requirements document by ~end January.  Fit check at SCL NET end of February.
8&amp; 22-Jan-08 update: Fit check will likely be the end of March at Culham.
14-Feb-08 update: Fit check at Culham week of 2-June-08.
19-Feb-08 update per Marco:  This needs to be updated and sent to Ken at SCL by mid-March to reassess access to various Magnet external hardware locations.  There is also a concern about some cables that need to be replaced around the LSR at KSC.  This may require temporary/partial removal of as many as 14 blankets around the support rings.</t>
  </si>
  <si>
    <t>This was transferred from the OPMT on 2-May-07 (#Mag-Review-07).  Per telecon with B. Strauss/DOE on 12-Jul-07: The boil off rate of helium will be measured in the flight cryostat which should be OK as a worst case estimate of the performance in zero-g.  This measurement should be done with all systems operational, including the cryocoolers.</t>
  </si>
  <si>
    <t>R. Becker               &amp; G. Duchini</t>
  </si>
  <si>
    <t>On-going</t>
  </si>
  <si>
    <t>Establish integration team mailing list.</t>
  </si>
  <si>
    <t>By April TIM @ CERN.</t>
  </si>
  <si>
    <t>F. Cadoux</t>
  </si>
  <si>
    <t>Cable balcony common design to be proposed by AMS MITeam; reactions at bolt locations will provided to CGS for crates bolt analysis. Groups deviating from this common design have to send their balcony model with structural analysis to AMS MITeam for approval.</t>
  </si>
  <si>
    <t>M. Molina</t>
  </si>
  <si>
    <t>Determine if we need to make a CGSE connection to flight helium vent at ESTEC for TVT to verify baro switch operation</t>
  </si>
  <si>
    <t>M. Capell &amp; S. Harrison</t>
  </si>
  <si>
    <t>Verify ECAL flight mounting bolts are ordered/delivered</t>
  </si>
  <si>
    <t>Deliver FEM of VC shipping fixture to SCL/SM</t>
  </si>
  <si>
    <t>S. Borsini</t>
  </si>
  <si>
    <t>T. Siedenburg, V. Choutko, S. Harrison</t>
  </si>
  <si>
    <t>Provide new delivery date for RICH/LTOF lateral MLI to J. Heilig</t>
  </si>
  <si>
    <t>Send PSS floor to VC dimension with PSS in mid &amp; low configs to E. Perrin.</t>
  </si>
  <si>
    <t>G. Ambrosi</t>
  </si>
  <si>
    <t>Determine if the bipod fill port fitting/insertion device will be required to pump on the SFHe Tank at ESTEC.  (There are no plans to fill at ESTEC.) If needed, will this be in the TVT chamber or in the PSS?</t>
  </si>
  <si>
    <t>Test performed and results provided on 13-Apr.  Franck &amp; Klaus to discuss test results at April TIM.</t>
  </si>
  <si>
    <t>Present plans to measure the expected endurance on the system before flight.</t>
  </si>
  <si>
    <t>7-Feb-08 update: Gaetan provided the drawings to J. Burger and they have been posted.</t>
  </si>
  <si>
    <t>Action items 168 thru 184 were added during the EMI &amp; TVT meetings at ESTEC on 31-Jan &amp; 1-Feb-08.  AI #97, 98, &amp; 120 were also modified.</t>
  </si>
  <si>
    <t>20-Nov update: Nothing new per Marco.
27-Nov update per Marco: This is still the plan.
11-Dec update: Still on schedule per Marco.
18-Dec-07 update: Per Christain V. this is not ready and should be ready by 14-Jan?  Christain will check with Marco as to what he intended to deliver.
8-Jan-08 update: Marco said the list will be delivered by 14-Jan.
14-Jan-08 update:  A preliminary MLI list was distributed by Matteo Giacomazzo to some TCS personnel.  It will be reviewed/updated and sent to the integration team by 25-Jan-08.
25-Jan-08 update: The new list was distributed by Matteo for review and comment.
19-Feb-08 This list will need to be updated.  The original action is closed.</t>
  </si>
  <si>
    <t>See attached presentation from Marco with Rev. 22 of this AI list.
20-Nov update per Marco: Received feedback and will check procedure next week.
27-Nov update:  This is being verified this week;  CGS &amp; Craig will report next week.
18-Dec-07 update: This can be closed per Craig.  The flow worked well, but it required a lot of real-time hands-on coordination at the Cleanroom.</t>
  </si>
  <si>
    <t>This was transferred from the OPMT on 2-May-07 (#Mag-Review-01).  Per telecon with B. Strauss/DOE on 12-Jul-07: This is still under review by SCL.  There is no way to measure the helium used in the MATR due to its configuration.  There are no plans to force a quench with the magnet in the flight VC since there is nothing that can be changed in the design at that point.</t>
  </si>
  <si>
    <t>This was transferred from the OPMT on 2-May-07 (#Mag-Review-04).  Per telecon with B. Strauss/DOE on 12-Jul-07:   The warm-up cool-down cycles already planned are sufficient as long as the magnet does not experience significant training quenches as it run up to full field.</t>
  </si>
  <si>
    <t>Provide the same Magnet Support Strap strain gauge readout for initial use at CERN when the Magnet arrives in December.  Also see AI #258.</t>
  </si>
  <si>
    <t>Provide long-term capability for strain-gage readouts to be defined in AI #259.</t>
  </si>
  <si>
    <t>Define when/ at what stages Magnet Support Strap strain gage readings are required in AI #258.</t>
  </si>
  <si>
    <t>Closed on 27-Nov-08: B. Anderson sent an e-mail to Hermilo with the resistance.  Also see e-mail from Hermilo dated 1 December.</t>
  </si>
  <si>
    <t>Cryocooler model was uploaded to the JSC file exchange website and are located in the Share Folder on 19 June.  PSS will need to be modified at CERN.  R. Becker was at SCL/SM 7-Sep to 4-Oct revising the Magnet external hardware.  These changes are now being detailed by the MIT &amp; SCL/SM personnel.
30-Oct update: Robert's recommendation was sent to Phil &amp; Joe @ Jacobs for review and approval.  Joe has  action to check proposal clearances between hardware and cover as well as clearance 747 door opening.
13&amp;20-Nov updates: Joe Kastelic confirms depth of cover with 1" clearance is adequate.  Jacobs to update drawings for two panels that need dash numbers rolled for low &amp; mid configuration.  MITeam to implement changes to hardware.
13-Dec-07 update: Joe Kastelic documented what needs to be done to the hardware &amp; drawings.  The AMS Mech Int Team will need to do this at CERN.</t>
  </si>
  <si>
    <t>Per Prof. Ting &amp; M. Capell, the main helium vent will be routed to a point above the upper VC to USS joint at the +X, -Y corner.  Per M. Capell, corona will not be a problem (see 15 June e-mail exchange).  However, see response from F. Palmonari dated 19-June at right:
Angle toward +Y direction to aim away from EVA worksite for PVGF.  Also attach to this vent at the TVT.
Closed during presentation at AMS TIM on 26-July.</t>
  </si>
  <si>
    <t>Valves have been moved.  Robert Becker will temporarily relocate to SCL/SM on 7-Sep to complete external magnet hardware integration.</t>
  </si>
  <si>
    <r>
      <t xml:space="preserve">16-Oct update from Marco: Have started discussions and are working on an integrated plan for design &amp; manufacturing of the blankets.    
Ken says (again): </t>
    </r>
    <r>
      <rPr>
        <b/>
        <sz val="20"/>
        <color indexed="8"/>
        <rFont val="Arial"/>
        <family val="2"/>
      </rPr>
      <t xml:space="preserve">"We </t>
    </r>
    <r>
      <rPr>
        <b/>
        <i/>
        <u val="single"/>
        <sz val="20"/>
        <color indexed="8"/>
        <rFont val="Arial"/>
        <family val="2"/>
      </rPr>
      <t>MUST</t>
    </r>
    <r>
      <rPr>
        <b/>
        <sz val="20"/>
        <color indexed="8"/>
        <rFont val="Arial"/>
        <family val="2"/>
      </rPr>
      <t xml:space="preserve"> have significant thermal blanket manufacturing and modification capability at CERN near the AMS Clean Room!!!"
30-Oct update: Marco couldn't agree more!  (</t>
    </r>
    <r>
      <rPr>
        <b/>
        <sz val="16"/>
        <color indexed="8"/>
        <rFont val="Arial"/>
        <family val="2"/>
      </rPr>
      <t>Right Marco???)</t>
    </r>
    <r>
      <rPr>
        <b/>
        <sz val="20"/>
        <color indexed="8"/>
        <rFont val="Arial"/>
        <family val="2"/>
      </rPr>
      <t xml:space="preserve">
06-Nov update: MARCO says he'll look into the cost of providing this capability.
</t>
    </r>
    <r>
      <rPr>
        <sz val="16"/>
        <color indexed="8"/>
        <rFont val="Arial"/>
        <family val="2"/>
      </rPr>
      <t>27-Nov update per Marco: This capability will be "on call" rather than "on site."</t>
    </r>
  </si>
  <si>
    <t>Develop a risk mitigation plan for TTCS in-situ welding during flight integration. Relook at connections or welding at TTCB to TTCS tubing.  Preintegration requires electronics to be nearby.  Also consider pump controller inside TTCB.</t>
  </si>
  <si>
    <t>Provide Installation procedures for TRD and UTOF (Laurenti).</t>
  </si>
  <si>
    <t>Assess if using SCL Rotation Fixture to deintegrate the Tracker &amp; ACC saves enough time to continue cosmic ray tests vs the hassle now envisioned to develop tall legs to allow the STA VC to sit ~1.2 meters off the floor.</t>
  </si>
  <si>
    <t>Was
15-Apr-07
Is
30-Sep-07</t>
  </si>
  <si>
    <t>no update</t>
  </si>
  <si>
    <t>Send current  CAD PSS model to MIT &amp; R. Mackay/SM.</t>
  </si>
  <si>
    <t>Determine how to rotate USS without keel attached for TVT.</t>
  </si>
  <si>
    <t>Closed June 15th!</t>
  </si>
  <si>
    <t>X. Cai</t>
  </si>
  <si>
    <t>Small bridge design being developed as of 14-Aug - should be done by end of Aug.  As of 18-Sep, Corrado is working with Bruna &amp; Antonio. As of 25 Sep - the AMS MIT is taking over with Antonio in the loop.  2-Oct: Franck Cadoux has new design which is now being produced.</t>
  </si>
  <si>
    <r>
      <t>Develop mod to PSS shipping panel to relieve interference with new location of BD07 on LSR at 349.6</t>
    </r>
    <r>
      <rPr>
        <vertAlign val="superscript"/>
        <sz val="16"/>
        <color indexed="8"/>
        <rFont val="Arial"/>
        <family val="2"/>
      </rPr>
      <t>o</t>
    </r>
    <r>
      <rPr>
        <sz val="16"/>
        <color indexed="8"/>
        <rFont val="Arial"/>
        <family val="2"/>
      </rPr>
      <t xml:space="preserve">.  BD07 will be oriented in +Z direction.  Also look at Cryocoolers (without balancer?) to determine if additional mods are required to PSS shipping panels. </t>
    </r>
  </si>
  <si>
    <t>11-Mar-08 update per Klaus:  Transport from Culham to CERN will be by truck only; not plane.  Should have written proposal within a week.
25-Mar-08 update per Klaus:  He will see Gert Strauch on 26-March and discuss what accelerations can be guaranteed on a ferry across the channel.  The VC Shipping Fixture will not fit in the Chunnel.
1-Apr-08 update per Klaus:  G. Strauch will send a truck with accelerometers to measure the accelerations expected during a crossing of the English Channel.
29-Apr-08 update per Klaus:  Need to specify amount of SFHe is going to be shipped from CERN to ESTEC &amp; ESTEC to KSC.  Also need gaseous helium pumping rate.</t>
  </si>
  <si>
    <t>This was transferred from the OPMT on 2-May-07 (#Mag-Review-05). Per telecon with B. Strauss/DOE on 12-Jul-07:  This is being done in the MATR by measuring the persistence (rate of decay with the switch closed).  If it is acceptable, this action will be closed. 
06-Nov update: The persistent switch will not get cold enough in the MATR.  Thus, this measurement can only be done in the flight cryostat/VC when there is no time to do anything about it.  Whatever persistence there is must be accepted for flight in order to maintain the schedule.</t>
  </si>
  <si>
    <t>The current schedule indicates the Flt CAB can be delivered to CERN around 9-Feb-09 for preliminary testing with the Magnet.  It then needs to be returned for final space qualification and functional tests.  If it is returned by 10-Apr-09, the final delivery to CERN will be by the end of May 09.  The EM CAB will be used for the initial checkout of hardware &amp; software with the Magnet at low fields (up to ~200 amps).  The EM CAB only uses one set of quench protection heaters so it will not be used for any intentional quenches.
20-Nov-08 update: K. Bollweg sent e-mail to Harrison, Milward, &amp; Anderson @ SCL requesting verification/clarification.</t>
  </si>
  <si>
    <t>EM Cryocooler electronics will be used until the FM electronics are ready.  Gert indicated the FM could be as late as April 09.
18-Nov-08 update per J. Heilig: The FMs are needed by 1 Apr-09 for radiator jig installation.</t>
  </si>
  <si>
    <t>Incorporate CDD &amp; USS Simulator into new VC Legs design.  Make sure the hardware is available for Magnet stand-alone testing in January.</t>
  </si>
  <si>
    <t>219a</t>
  </si>
  <si>
    <t>219b</t>
  </si>
  <si>
    <r>
      <t xml:space="preserve">Prepare for shipment of Vacuum Case </t>
    </r>
    <r>
      <rPr>
        <sz val="16"/>
        <color indexed="10"/>
        <rFont val="Arial"/>
        <family val="2"/>
      </rPr>
      <t>Welding</t>
    </r>
    <r>
      <rPr>
        <sz val="16"/>
        <color indexed="8"/>
        <rFont val="Arial"/>
        <family val="2"/>
      </rPr>
      <t xml:space="preserve"> Fixture and other misc equipment from Culham to CERN</t>
    </r>
  </si>
  <si>
    <r>
      <t xml:space="preserve">18-Nov-08 update: The CDD &amp; USS Simulator are in Bldg 867 and have been included in the design. </t>
    </r>
    <r>
      <rPr>
        <sz val="16"/>
        <color indexed="10"/>
        <rFont val="Arial"/>
        <family val="2"/>
      </rPr>
      <t>This action is closed.</t>
    </r>
  </si>
  <si>
    <r>
      <t xml:space="preserve">The EM CAB only uses one set of quench protection heaters.
18-Nov-08 update per J. Heilig &amp; M. Capell: QM UPS should be used.  EM CAB only functions with one UPS.  QM should arrive 3rd week of Jan.  FM CAB will use two UPSs.  </t>
    </r>
    <r>
      <rPr>
        <sz val="16"/>
        <color indexed="10"/>
        <rFont val="Arial"/>
        <family val="2"/>
      </rPr>
      <t>This action is closed.</t>
    </r>
  </si>
  <si>
    <r>
      <t xml:space="preserve">21-Oct-08 update per Klaus: The trucks are to arrive at Culham on 27 &amp; 28 October.  They should arrive at CERN around 3 November.  The hardware is to be stored/set-up in CERN Bldg </t>
    </r>
    <r>
      <rPr>
        <sz val="16"/>
        <color indexed="10"/>
        <rFont val="Arial"/>
        <family val="2"/>
      </rPr>
      <t>887 and then 185.  This action is closed.</t>
    </r>
  </si>
  <si>
    <t>R. Stafford-Allen
M. Galillee</t>
  </si>
  <si>
    <t>Develop list of remaining hardware with weights and sizes to be shipped from SCL to CERN.</t>
  </si>
  <si>
    <r>
      <t xml:space="preserve">15-Jan-08 update: Prof. Ting forwarded a request from Bruce Strauss for SCL to provide an updated resource-loaded schedule as well as detailed test plans, procedures, and a risk assessment for commissioning the Magnet in the flight cryostat.
25-Jan-08 update: A new resource loaded schedule was provided.  A very brief, high-level overview of the procedures was also sent.
5-Feb-08: The procedures overview was presented by S. Harrison at the CERN TIM.
</t>
    </r>
    <r>
      <rPr>
        <b/>
        <sz val="16"/>
        <color indexed="8"/>
        <rFont val="Arial"/>
        <family val="2"/>
      </rPr>
      <t xml:space="preserve">13-May-08 update:  This appears to be dropped though I (Ken B.) think it is a </t>
    </r>
    <r>
      <rPr>
        <b/>
        <u val="single"/>
        <sz val="16"/>
        <color indexed="8"/>
        <rFont val="Arial"/>
        <family val="2"/>
      </rPr>
      <t>very bad idea</t>
    </r>
    <r>
      <rPr>
        <b/>
        <sz val="16"/>
        <color indexed="8"/>
        <rFont val="Arial"/>
        <family val="2"/>
      </rPr>
      <t xml:space="preserve"> to not allow DOE to adequately review the Magnet test and operating procedures.
</t>
    </r>
    <r>
      <rPr>
        <sz val="16"/>
        <color indexed="8"/>
        <rFont val="Arial"/>
        <family val="2"/>
      </rPr>
      <t>17-Jun-08 update:  The only things left are to commission and operate the Magnet/Cryostat.  It would still be helpful if DOE had an opportunity to see the procedures for doing so before it is too late to do anything if there is something wrong with them.</t>
    </r>
  </si>
  <si>
    <t>Resolve interference between TSPD to S &amp; T Crates and UPD to U Crate.  70 mm maximum available from xPD wall to CAB wall.</t>
  </si>
  <si>
    <t xml:space="preserve">See AI # 55.  Update on 10-Sep from Marco: For what concern the second blanket (lateral MLI): it will be a fit check with a template, and needs the vacuum case in position (i.e.: Upper USS mounted on top of the Lower USS). 2-Oct: fit check in Jan; blanket delivery in March.
16-Oct, 30-Oct &amp; 06-Nov updates: per Marco, status is the same.
11-Dec-07 update: Per Marco there are some activities that need to take place during the RICH on-line activities.  Matteo will provide info to J. Heilig.  The lateral MLI won't be checked until the end of Feb when the LUSS is mated with the upper USS.
18-Dec-07 update: Confirmed end of Feb fit check.
</t>
  </si>
  <si>
    <t>25-Mar-08 update: Valentina Latini developed a spreadsheet with drawings indicating where all access points are.  It was circulated and discussed in a telecon on 11-March.
8-Apr-08 update per Valentina: She received the new list of electrical connections for the Magnet from SCL.  She will review for impacts.
22-Apr-08 update per Valentina:  The flaps are looking good so far.
29-Apr-08 update per Craig:  The fit check on the VC was of limited value without the magnet external hardware.  Fit check at CERN after magnet arrival is crucial.
23-Sep-08 update: A new thermal blanket flap may be required to verify operation of the four DV15x valves...or not if the talkbacks from the microswitches can be monitored via the CAB.
25-Sep-08 update per M. Capell: No flap required, rely on the talkbacks.</t>
  </si>
  <si>
    <t>Perform schedule, space, and logistics assessment of welding the flight Vacuum Case somewhere in CERN Bldgs 867, 185, 182, or other locations.  Also assess whether the Magnet should be tested before or after welding the VC.</t>
  </si>
  <si>
    <t>As of 7-Aug, this has been re-routed.  Robert to send R. Mackay model of tracker cables in this area and Ron is to send Robert a new model of the pipe routing.  Robert will specify elevation of pipe to clear cables.  R. Becker was at SCL/SM 7-Sep to 4-Oct revising the Magnet external hardware.  These changes are now being detailed by the MIT &amp; SCL/SM personnel.</t>
  </si>
  <si>
    <r>
      <t>C. Gargiulo</t>
    </r>
    <r>
      <rPr>
        <sz val="16"/>
        <color indexed="8"/>
        <rFont val="Arial"/>
        <family val="2"/>
      </rPr>
      <t>, A. Assenza &amp; CRISA</t>
    </r>
  </si>
  <si>
    <t>MITeam/Jacobs and MLI groups to evaluate if the gap between LTOF and VC rib is sufficient</t>
  </si>
  <si>
    <t>Check with SCL personnel to see if they are willing to come to CERN to work on the Magnet over the Christmas &amp; New Year Holidays</t>
  </si>
  <si>
    <t>Everyone already has holiday plans that can not be changed.</t>
  </si>
  <si>
    <t>Set up Magnet meeting at SCL no later than 5 November and a Magnet/CAB/CGSE meeting at CERN no later than 10 November.</t>
  </si>
  <si>
    <t>The Magnet meeting at SCL was held on 3 November and the Magnet/CAB/CGSE meeting was held in Prof. Ting's office and at the AMS Cleanroom on 7 November.</t>
  </si>
  <si>
    <t>H. Cuesta
F. Del Rey</t>
  </si>
  <si>
    <t>Get Flight CAB Ready as early as possible for preliminary testing with Magnet at CERN</t>
  </si>
  <si>
    <t>S. Harrison
D. Schinzel
M. Capell 
H. Cuesta
A. Lebedev
K. Bollweg</t>
  </si>
  <si>
    <t>Develop all Magnet &amp; CGSE detailed test procedures prior to operation of the CGSE with the Magnet/Cryostat.</t>
  </si>
  <si>
    <t>Prior to first cooldown in
~late Jan '09</t>
  </si>
  <si>
    <t>G. Viertel</t>
  </si>
  <si>
    <t>Determine if Cryocooler Balancers are left on during VC welding &amp; shipping back &amp; forth between CERN buildings 867 &amp; 185.</t>
  </si>
  <si>
    <t>The Magnet cryostat will be filled at CERN just prior to shipment to ESTEC in the PSS.  As much as possible, plan to pump on the SFHe Tank with the onboard pump during transportation.  Plan to pump down from normal helium to SFHe at ESTEC before installation in LSS using the GSE port from the VCSs, the cool-down circuit, and the fill port with the insertion device.  Try to avoid a refill of helium at ESTEC.</t>
  </si>
  <si>
    <t>CGSE lines into the LSS will be routed thru port A9.  CGSE heat exchanger and pump will be next to the SUSI alignment bench on ground floor.</t>
  </si>
  <si>
    <t>Two control computers &amp; four power supplies will be located on scaffolding next to C6 flange.  Power and network connectivity will be provided.  2 X 3 kW power supplies.</t>
  </si>
  <si>
    <t>There is no cooling for the Tracker, Cryocoolers, and main radiators in the EMI Chamber.  These will need to be cycled to control temperature.</t>
  </si>
  <si>
    <t>GSC computers and power supplies will be in the room next to the EMI Chamber and cabled via the tunnel.  Network connectivity will provide remote monitoring capability.</t>
  </si>
  <si>
    <t>CGSE equipment will be located in the cleanroom next to the EMI Chamber.</t>
  </si>
  <si>
    <t>ESTEC will provide 4 modified pieces to support the basic scaffolding around the AMS TVT Support Stand (i.e. Gondola or Watermelon).</t>
  </si>
  <si>
    <t>Finalize TV test plan, test objectives, test configuration, &amp; test specification and provide to ESTEC.</t>
  </si>
  <si>
    <t>There will be no fit check at Aachen - it will be done at CERN during preintegration.</t>
  </si>
  <si>
    <t>Both items verified.</t>
  </si>
  <si>
    <t>Finalize EMI  test plan, test objectives, test configuration, &amp; test specification and provide to ESTEC.</t>
  </si>
  <si>
    <t>Determine if the normal helium main vent needs to be routed to a particular location/orientation inside or outside the AMS envelope to avoid a helium "cloud." (Consider corona conditions.)</t>
  </si>
  <si>
    <t>The TOF PMTs are inside an envelope light-tight with small vents, so one can expect the concentration of He inside TOF to increase with time, with respect to other molecules. I ask therefore to have the He vent as far as possible to the UTOF counters.
Honestly I have no quantitative arguments to support my concern ( I have no idea how and where the magnet He will diffuse around AMS) so take this as a remark.
Federico</t>
  </si>
  <si>
    <t>It now clears - its good enough.</t>
  </si>
  <si>
    <t>Define how we intend to test the O-ring test ports and when.</t>
  </si>
  <si>
    <t>S. Harrison</t>
  </si>
  <si>
    <t>Shorten plumbing and bracket for BD11A/B to provide more clearance to TRD Gas Supply System Xenon Tank bracket.</t>
  </si>
  <si>
    <t>Send new DV20 outlet info to A. Grechko so he can design the CGSE connection at Pad</t>
  </si>
  <si>
    <t>Determine requirements for shipping SFHe in cargo plane and trucks between ESTEC &amp; KSC.</t>
  </si>
  <si>
    <t>K. Lubelsmeyer &amp; S. Harrison</t>
  </si>
  <si>
    <t>MIT</t>
  </si>
  <si>
    <t>Reconfigure Tracker Cable Paddles to small panels to solve interference with Star Tracker bracket, and close clearance with UTOF.</t>
  </si>
  <si>
    <t>Reroute Tracker cables near Star Tracker bracket to avoid interference.</t>
  </si>
  <si>
    <t>This was transferred from the OPMT on 2-May-07 (#05-081).  Model was sent to SCL/SM on 28-Aug.</t>
  </si>
  <si>
    <t>M. Capell &amp; T. Urban</t>
  </si>
  <si>
    <t>Based on the ESTEC drawings provided to J. Burger, C. Tutt &amp; K. Bollweg reviewed the operations required to rotate the USS in the PSS as well as putting the PSS on the 3.16m X 3.16m "Siesmic Structure" at the bottom of the TVT chamber.  There would be significant modifications required to the PSS to adapt it to the Siesmic Structure.  Thus, a new structure will be required...sorry Robert.</t>
  </si>
  <si>
    <t>C. Tutt, J. Burger, &amp; K. Bollweg</t>
  </si>
  <si>
    <t>By April TIM @ CERN (JH added two weeks in the schedule).</t>
  </si>
  <si>
    <r>
      <t xml:space="preserve">By April TIM @ CERN.  Giuliano recommends using X =0 &amp; Y=0 with 2 " diameter velcro patch.  Per Craig on 17-Apr, no velcro is needed. </t>
    </r>
    <r>
      <rPr>
        <sz val="16"/>
        <color indexed="10"/>
        <rFont val="Arial"/>
        <family val="2"/>
      </rPr>
      <t>Closed May 8th - no velcro needed.</t>
    </r>
  </si>
  <si>
    <t>By April TIM @ CERN.  Ken is the secretary!</t>
  </si>
  <si>
    <t>Develop April TIM Integration Splinter Meeting schedule and preliminary agenda.</t>
  </si>
  <si>
    <t>C. Zurbach</t>
  </si>
  <si>
    <t>R. Becker to contact B. Verlatt</t>
  </si>
  <si>
    <t>CGS/G. Duchini</t>
  </si>
  <si>
    <t>M. Capell</t>
  </si>
  <si>
    <t>Modify Flight VC shipping fixture for SFHe top-off test at SM and to accommodate Magnet external hardware.</t>
  </si>
  <si>
    <t>Determine the requirement for keeping the main radiator heat pipes level (Z axis horizontal) during the TVT test.</t>
  </si>
  <si>
    <t>These drawings are needed to initiate discussions with Lufthansa.</t>
  </si>
  <si>
    <t>Send E, R HV bricks integration schedule to J. Heilig</t>
  </si>
  <si>
    <t>Evaluate use of RAS or PSS in TVT Chamber - or develop a new fixture</t>
  </si>
  <si>
    <t>R. Becker. C. Gargiulo</t>
  </si>
  <si>
    <t>Define PSS/USS movements into TVT and then to EMI Chambers</t>
  </si>
  <si>
    <t>J. Burger</t>
  </si>
  <si>
    <t>Determine if PDS can be built and delivered by 5/1/08.  If not, what are the alternative approaches?</t>
  </si>
  <si>
    <t>11-Mar-08 update per Christian: Still on schedule to deliver VSBs to CERN by end of March
25-Mar-08 update per Max: They plan to ship to CERN this week for fit checks on the STA VC.
1-Apr-08 update per Max: Will ship VSBs to CERN in a couple days.
8-Apr-08 update per Corrado:  The VSBs arrived on 7-Apr.  They will be installed soon - maybe after the TIM.
22-Apr-08 update per Max &amp; Robert:  Installation will take place after Corrado returns this Thursday.
20&amp;27-May-08 update per Corrado: The VSBs will be dismounted from the STA VC and some mods will be required to make the "sliding" end work.  They will then be sent to SCL.
3-Jun-08 update per Corrado:  The VSB mods have been successfully completed and they will be sent to SCL.
10-June update per Corrado:  VSBs were shipped to SCL today. (As of 16 June, these have not arrived.)</t>
  </si>
  <si>
    <t>C2 is the gas connection flange for the TRD.</t>
  </si>
  <si>
    <t>TRD Gas panel, bottle, and monitoring computer will be located near the C2 flange.  There is a door nearby for occasional venting.</t>
  </si>
  <si>
    <t>Will end when AMS re-enters the earth's atmosphere with ISS.</t>
  </si>
  <si>
    <t>X</t>
  </si>
  <si>
    <t>Every Meeting</t>
  </si>
  <si>
    <t>Responsible</t>
  </si>
  <si>
    <t>Determine AMS temperature &amp; humidity environment control requirements for shipping in the PSS.</t>
  </si>
  <si>
    <t xml:space="preserve">Prof. Ting,                      V. Choutko             </t>
  </si>
  <si>
    <t>MIT
(C. Gargiulo)</t>
  </si>
  <si>
    <t>T. Urban, 
M. Capell, 
C. Vettore, &amp; M. Olivier</t>
  </si>
  <si>
    <t>Resolve Electronics Crates ground strap attachment issues with difficult installation.</t>
  </si>
  <si>
    <t>20-May-08 update: TVT Stand drawings have been sent; IR lamps config is on the way by end of June.</t>
  </si>
  <si>
    <t>The existing field mapping fixture was shipped back to Taiwan on 26-Oct.  Prof. Ting, V. Choutko, &amp; M. Capell will visit SCL &amp; meet with S. Milward on 16-Nov to discuss this and decide how the field mapping will be done.
20-Nov update per Giuliano: LTOF removal from RICH is a problem due to light-tight between the two as well as cable connectors on LTOF being used many times.
27-Nov update: We believe the Tracker conical flanges can be installed after planes 2/3/4 are in and the feet are fastened.  Then Tracker planes 1 &amp; 5 can be installed after VC pumpdown, cooling, and magnetic field mapping.  ISATEC will make a proposal to Eric Perrin to verify this is possible. 
11-Dec-07 update: ISATEC is analyzing the new installation sequence shown above.  As of 8-Dec the proposal to install the entire Tracker with the VC evacuated is being re-considered as well.</t>
  </si>
  <si>
    <t>22-Jan-08 update: A splinter meeting  for installation of the Tracker with the VC pressurized &amp; evacuated will be held during the Feb TIM at CERN.
7-Feb-08 update: Five schedule options with Magnet mapping with and without the Tracker and Tracker installation with and without the VC evacuated were developed and discussed with the integration team at CERN.  R. Battiston will present the options to Prof. Ting for evaluation/approval.
1-Apr-08 update per Corrado:  He received a call from  Marchello Losasso, CERN Field Mapping dept about mapping the Magnet in September.  Corrado will try to have him attend the TIM.
12-May-update: The latest plan is to evacuate &amp; cool the Magnet, map the field without the Tracker and without + with the LUSS, warm &amp; pressurize the Magnet, and then install the Tracker.  This poses a significant risk to the Magnet &amp; cryosystems due to an additional thermal cylcle and the opportunity to ingest air.</t>
  </si>
  <si>
    <r>
      <t xml:space="preserve">29-Jul-08 update per Gaetan: Everything is OK except susceptability test RS02 - he is checking further.  Mike Fohey sent the latest copies of  SSP 30237 (Rev F) &amp; 30238 (Rev E) to Gaetan today.
05-Aug-08 update: Gaetan received the info from Mike; ESTEC personnel will review and respond.
26-Aug-08 update per Gaetan:  There is still the question on RS02 open with the EMI folks at ESTEC that needs to be clarified.  Gaetan will check and let us know.
16-Sep-08 per Gaetan:  They have confirmed they can do the RS02 test.  </t>
    </r>
    <r>
      <rPr>
        <sz val="16"/>
        <color indexed="10"/>
        <rFont val="Arial"/>
        <family val="2"/>
      </rPr>
      <t>This action item is closed</t>
    </r>
  </si>
  <si>
    <r>
      <t xml:space="preserve">K. Bollweg to work with S. Harrison to define.  Robert to show what portions of PSS need to be removed to use fill port with bipod.   R. Becker was at SCL/SM 7-Sep to 4-Oct revising the Magnet external hardware.  These changes are now being detailed by the MIT &amp; SCL/SM personnel.
16-Oct update: Robert needs to finish some small mods to the revised design for the fill port supports.  Then it will be detailed by the Chinese draftsmen at CERN for final manufacturing in China.
</t>
    </r>
    <r>
      <rPr>
        <b/>
        <sz val="16"/>
        <color indexed="8"/>
        <rFont val="Arial"/>
        <family val="2"/>
      </rPr>
      <t xml:space="preserve">29-Oct update: Based on the results from the SFHe Tank leak test in the HVLT, the bipod fill port fitting/insertion device </t>
    </r>
    <r>
      <rPr>
        <b/>
        <u val="single"/>
        <sz val="16"/>
        <color indexed="8"/>
        <rFont val="Arial"/>
        <family val="2"/>
      </rPr>
      <t>will be required to pump on the SFHe Tank at ESTEC.</t>
    </r>
  </si>
  <si>
    <t>Closed 19-Mar-07.  Also added T. Martin &amp; C. Clark.</t>
  </si>
  <si>
    <t>Clarify interface between MLI and Star Tracker Lens.</t>
  </si>
  <si>
    <t>Add Eric Perrin to Integration Team e-mail distribution.</t>
  </si>
  <si>
    <t>Establish system for dropping CAD models onto FTP site, tracking  that includes a clear identification of the model date, who is responsible for delivering the model, and when an updated model is needed with a due date.</t>
  </si>
  <si>
    <t>New revision received by J. Heilig on 1-Oct.</t>
  </si>
  <si>
    <t>Measure PSS cover to help determine clearance to Zenith Radiator "spokes."</t>
  </si>
  <si>
    <t>Based on the measurements correlating to the CAD model within ~ 0.1 mm, we do NOT think we need to modify the PSS cover.</t>
  </si>
  <si>
    <t>Received test e-mail on March 19th and the list was updated on the 20th.  It will continue to be updated as required.</t>
  </si>
  <si>
    <r>
      <t xml:space="preserve">M. Molina &amp;                  </t>
    </r>
    <r>
      <rPr>
        <strike/>
        <sz val="16"/>
        <rFont val="Arial"/>
        <family val="2"/>
      </rPr>
      <t>C. Clark</t>
    </r>
  </si>
  <si>
    <t>19-Feb-08 update per Klaus:  He will send an e-mail to each of the detector groups so they can specify their shipping requirements.
4-Mar-08 update: Klaus received 3 responses, will resend to get the rest of the detectors.
25-Mar-08 update: Klaus will resend again.  He has received Tracker info from Roberto, still need RICH &amp; ECAL.
8-Apr-08 update per Klaus - Still needs ECAL, RICH, &amp; TOF info.  Giuliano will do RICH &amp; TOF very soon.
22-Apr-08 per Klaus: Still awaiting info on RICH.
13-May-08 update per Klaus: Still need RICH &amp; ECAL
27-May-08 update per Giuliano: Will try again...</t>
  </si>
  <si>
    <t>2-Oct: Predicted: 1.7 mm; actual: 1.65 mm.  Everyone agreed we still need to install the Tracker with the VC pressurized &amp; warm.</t>
  </si>
  <si>
    <t>Send list to Klaus Lubelsmeyer of all shipping fixtures, hardware, GSE, tools, computers, etc. that need to be shipped from SCL/SM to CERN when the flight Magnet/VC is completed.  Include weights and dimensions.</t>
  </si>
  <si>
    <t>23-Nov update:  Radiator jigs were installed before the TRD. 
27-Nov update from Giovani: Need  2 weeks with no VC in the USS while in the PSS to do electronics work with the jigs vertical.  Will be discussed in Taiwan next week to confirm this is OK to do vertical instead of horizontal and removed from the USS.
11-Dec-07 update:  Most subdetector electronics will arrive by March, some will still be later.  Others will come after flight VC integration.  The proposal to integrate with the jigs vertical is not looking good .  Per Giovanni, after the meeting in Taiwan, the concensus is that it must be done horizontally.  The MIT is looking at the CAD models to see if this is possible.  Decide at the TIM in January.
18-Dec-07 update:  Still want to do this horizontally and to remove, modify and re-install the jig before USS goes into the PSS.
8-Jan-08 update:  Agreed to remove jigs and do electronics installation horizontally.</t>
  </si>
  <si>
    <t>K. Bollweg, R. Mackay, &amp; R. Becker</t>
  </si>
  <si>
    <t xml:space="preserve">This can save a couple weeks of pumping time in the schedule.  Klaus conducted a test using a spare Tracker mounting foot that indicated an installation of the Tracker with the VC evacuated may be possible without inducing unreasonable stresses in the Tracker stucture/feet. </t>
  </si>
  <si>
    <t>T. Martin
K. Bollweg</t>
  </si>
  <si>
    <t>Coordinate Cryocooler cooling hardware during Magnet Stand-alone testing at CERN.</t>
  </si>
  <si>
    <r>
      <t xml:space="preserve">21-Oct-08 update per K. Bollweg: D. Schinzel was instrumental in acquiring space and performing the assessments on where the welding could be done.  Several schedule and logistics scenarios were evaluated and presented to Prof. Ting for approval.  Welding will take place in Bldg 185.  Prof. Ting's final decision on the schedule scenarios is pending.
</t>
    </r>
    <r>
      <rPr>
        <sz val="16"/>
        <color indexed="10"/>
        <rFont val="Arial"/>
        <family val="2"/>
      </rPr>
      <t xml:space="preserve">30-Oct-09 update: Four integration &amp; schedule meetings were held during the TIM.  Prof. Ting decided the Magnet will be tested before welding the VC.  However, </t>
    </r>
    <r>
      <rPr>
        <b/>
        <i/>
        <u val="single"/>
        <sz val="16"/>
        <color indexed="10"/>
        <rFont val="Arial"/>
        <family val="2"/>
      </rPr>
      <t>ALL</t>
    </r>
    <r>
      <rPr>
        <sz val="16"/>
        <color indexed="10"/>
        <rFont val="Arial"/>
        <family val="2"/>
      </rPr>
      <t xml:space="preserve"> schedules must be re-evaluated to do everything possible to shorten them.</t>
    </r>
  </si>
  <si>
    <t>Develop new Legs for the Vacuum Case to be used for preliminary stan-alone testing of the Magnet/Cryostat</t>
  </si>
  <si>
    <t>R. Becker
C. Gargiulo
K. Bollweg
S. Milward</t>
  </si>
  <si>
    <t>Determine if two UPSs are needed for Magnet Stand-alone testing</t>
  </si>
  <si>
    <t>C. Gargiulo
G. Laurenti</t>
  </si>
  <si>
    <t xml:space="preserve">Adjust the schedule to allow the cooldown of the magnet once the Tracker is installed. </t>
  </si>
  <si>
    <t>Move GPS antennae off of the critical path.</t>
  </si>
  <si>
    <t>Add the Zenith Radiators on before the test beam.</t>
  </si>
  <si>
    <t>Marco Molina &amp; Mike Capell</t>
  </si>
  <si>
    <t>ASAP</t>
  </si>
  <si>
    <t>Add action to OPMT about the 0.5 and 0.2 mm tolerance for 12 mm and 7 mm holes in the radiator face sheets.</t>
  </si>
  <si>
    <t>Chris Tutt</t>
  </si>
  <si>
    <t>Current lead exhaust position may need to be moved because Tracker cables may not be able to withstand the cold helium gas coming out.</t>
  </si>
  <si>
    <t>Verify if the grapple fixtures can be installed without removing the brackets.</t>
  </si>
  <si>
    <t>Joe Kastelic</t>
  </si>
  <si>
    <t>Get with UG reps to see if we can improve the speed on imports and integration tasks.  Get better CAD systems for some of our guys so that we can open the models.</t>
  </si>
  <si>
    <t>Verify usefulness of STA VC rotation device at SCL for Tracker &amp; ACC deintegration at CERN off the RAS.  Note: this device is also still expected to be required at SCL.</t>
  </si>
  <si>
    <t xml:space="preserve">Add other new action items from integration meeting at SCL on 22/23-Mar.  This involves the TTCS lines and interferences with cabling, crates, and other plumbing. </t>
  </si>
  <si>
    <t>Confirm that the blankets for RICH and ECAL will be available for Pre-Integration activities at CERN.</t>
  </si>
  <si>
    <t>See e-mail from Alexander to Steve Harrison dated 3-Aug.
16-Oct update: See e-mail from Grechko dated 15-Oct for details.
30-Oct update:  The fill port/insertion device with the bipod WILL be required at ESTEC as another pump-out port on the SFHe Tank.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t>
  </si>
  <si>
    <t>Routing on VC conical flanges of: Tracker Cables, TTCS pipes and wiring, AMS Wire cables, TAS fibers, PDS cables, ACC Fiber &amp; Cable Routing, etc.</t>
  </si>
  <si>
    <t>Lowest ECAL blanket fixation provided by C. Clark will not work with proposed cable routing.  Work with Franck Cadoux to develop alternate.</t>
  </si>
  <si>
    <t>Get with Ron Mackay to send Robert &amp; Corrado back the new proposed routings of plumbing</t>
  </si>
  <si>
    <t>02-Oct update from C. Zurbach: All the information we need to mount the GPS receiver on RAM are now available, as its fasteners.  
Concerning antenna and cable, everything is running in conformity with the schedule.</t>
  </si>
  <si>
    <t>Per M. Capell at the 8-Jun-07 integration meeting at CERN:  The PSS will be used for the EMI tests.</t>
  </si>
  <si>
    <t>Closed 19-Mar-07. Reopened &amp; closed on 20-Mar with new toll-free numbers.   K. Bollweg will report any major integration issue to Prof. Ting for a decision.</t>
  </si>
  <si>
    <t>Invite M. Molina to ALL integration meetings anywhere in the world.</t>
  </si>
  <si>
    <t>The large 63 amp pump at SCL is available for use at ESTEC for TVT &amp; EMI tests if required.</t>
  </si>
  <si>
    <t>The pipe running from the cryostat to the pump(s) outside the EMI chamber must be grounded.</t>
  </si>
  <si>
    <t>Divide the power inputs so we have the capability to use both CGSE vacuum pumps at ESTEC.</t>
  </si>
  <si>
    <t>Analyze the size requirements of ALL vacuum lines associated with CGSE.  This must be done for all phases of operation at CERN, ESTEC, and KSC.</t>
  </si>
  <si>
    <t>Provide Maxwell EMI Chamber, LSS, and Cleanroom volume and air exchange rate to C. Tutt so another analysis can be performed to determine if an emergency He vent is required.  Present results to ESTEC Safety personnel for decision.</t>
  </si>
  <si>
    <t>Develop method of operating Magnet external valves in LSS without exhausting helium into chamber.  Helium is a very bad contaminant in the chamber and makes leak testing very difficult.</t>
  </si>
  <si>
    <t>Define access points for TVT instrumentation</t>
  </si>
  <si>
    <t>By April TIM @ CERN.  Corrado sent e-mail on 17-Apr outlining this interface.  Will be discussed further at CERN during TIM.</t>
  </si>
  <si>
    <t>AIDC was asked to modify a radius of one piece of hardware during telecon on 28-Mar.  R. Becker notified AIDC at video con on 4-Apr of the linear bearing design.  Robert presented the design at AIDC on 16-Apr.  AIDC was asked to implement the linear bearing modification.</t>
  </si>
  <si>
    <t>Giuliano will send revised drawings to Klaus on 4-Apr.  Will incorporate TRD hardware while on UTOF special rolling table (new requirement).  Klaus received drawings on 10-Apr.  Giuliano will work with Klaus to implement mods.</t>
  </si>
  <si>
    <t>Was:                 01-Sep-07
Is:                               15-Dec-07</t>
  </si>
  <si>
    <t>4-Mar-08 update: Joe will ask Gaetan again.
11-Mar-08 update: Gaetan said they can not connect to facility water.  He was going to ask ESTEC to provide a heat exchanger.  Vassili at CERN is also looking into a 16 kW exchanger with an outside exchange.
25-Mar-08 update per Joe B.:  ESTEC intends to buy a heat exchanger and install it for the pumps.</t>
  </si>
  <si>
    <t>26-Oct update:  The layouts were discussed at the AMS TIM at JSC and during the GOWG at KSC.  Some of the diagrams and layouts are based on old schematics and operation plans.  All the layouts, schematics, and operational plans need to be updated for submittal in the Ground Safety Datapack.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
21-Jan-08 update: A. Grechko will present the cryogenic systems layout at the ESTEC meeting on 31-Jan/1-Feb.</t>
  </si>
  <si>
    <t>28-Feb-08 update per telecon with Grechko, Burger, &amp; Harrison: Alexander needs the test configuration model from Corrado.  He needs to update the CGSE P&amp;I diagrams for each set of operations at ESTEC as well as CERN &amp; KSC.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13-May-08 update:  A new Cryo System Schematic (Drwg # SCD1000, Rev 14) will be sent as soon as it is updated.
16-June-08 update:  Mike Capell forwarded a pdf file of Rev 14 to the integration list.  Rev 15 with the new flight &amp; GSE valves for operating the Magnet external valves with N2/air in the TV Chamber at ESTEC is in work.  (See AI #111 &amp; 198)</t>
  </si>
  <si>
    <t>Provide all PCs required for commands &amp; readouts in AI #242 &amp; 253.</t>
  </si>
  <si>
    <t>Develop software for commands to CAB and to get feedback from CAB</t>
  </si>
  <si>
    <t xml:space="preserve">A. Lebedev             A. Rozhkov
</t>
  </si>
  <si>
    <t>A. Rozkhov</t>
  </si>
  <si>
    <t>A. Kulemzin</t>
  </si>
  <si>
    <t>Provide CCEB EM &amp; cables (except those going to the PT1000 on the Zenith radiators) .</t>
  </si>
  <si>
    <t>U. Roeser
A. Lebedev</t>
  </si>
  <si>
    <t xml:space="preserve">
</t>
  </si>
  <si>
    <t>C. Tutt
C. Lauritzen</t>
  </si>
  <si>
    <t xml:space="preserve">R. Stafford-Allen
B. Anderson
</t>
  </si>
  <si>
    <t>In work.  As of 25-Sep, Tim thinks this will take until ~mid-October to complete.
06-Nov update per J. Heilig: He will have T. Urban update status.
11-Dec-07 update: Tim has updated Cai's table and is waiting for feedback.</t>
  </si>
  <si>
    <t>Still need Marco's approval.  TVT Stand design is proceeding with information currently available. 2-Oct: This is the responsibility of Univ of Perugia/SERMS; Marco will find out who…
16-Oct update from Marco: Still trying to find out who's responsible.
30-Oct update: per Marco, S. Borsini is the responsible person.
06-Nov update per Marco: Will have plans in place by 09-Nov to define thermal isolation requirements.
20-Nov update: Per Serena, design with non-metallic sleeves on the trunnions is acceptable for both thermal &amp; mechanical</t>
  </si>
  <si>
    <r>
      <t xml:space="preserve">This is the corner that is most crowded.
18-Sep update from Marco:  Zenith radiator quadrant is under manufacturing and its delivery is planned for Sept 28th 2007 to CERN. 
</t>
    </r>
    <r>
      <rPr>
        <sz val="16"/>
        <color indexed="20"/>
        <rFont val="Arial"/>
        <family val="2"/>
      </rPr>
      <t xml:space="preserve">16-Oct update: Will be delivered to AMS Cleanroom in mid-November.  Install 3-December for pre-integration.
</t>
    </r>
    <r>
      <rPr>
        <sz val="16"/>
        <color indexed="12"/>
        <rFont val="Arial"/>
        <family val="2"/>
      </rPr>
      <t xml:space="preserve">30-Oct update: The MLI fit-check will use non-flight (Delrin) spokes (see e-mail from C. Vettore dated 30-Oct for design).  These will be removed and ~1/4 of the flight spokes for the Zenith radiator mockup will be installed using the existing scaffolding designed to go over the TRD in the USS.  Then the cryocooler tubing runs can be defined.  However, the helicoils in the TRD top plate have not been specified by CGS or installed yet.  (Use locking or free-running helicoils with poly-patch on spokes?)  This needs to be resolved by Klaus &amp; Marco &amp; reported at the telecon on 6-Nov.
</t>
    </r>
    <r>
      <rPr>
        <sz val="16"/>
        <color indexed="14"/>
        <rFont val="Arial"/>
        <family val="2"/>
      </rPr>
      <t>See  updates in the next cell to the right.</t>
    </r>
  </si>
  <si>
    <t xml:space="preserve"> Resolve potential problem with the stiffer spokes and higher differential temp on the TRD/Zenith Radiator interface radiator due to the use of propylene - this needs to be re-analyzed. </t>
  </si>
  <si>
    <t>M. Molina &amp; K. Lubelsmeyer</t>
  </si>
  <si>
    <t>Determine if TRD installation after the VC is evacuated poses a problem.</t>
  </si>
  <si>
    <t>Determine if the CAB can be used to move directly from one current level to another instead of going to one current level, back to zero, then on to another level.</t>
  </si>
  <si>
    <t>Determine if there is a requirement at NASA to do a Magnet quench from full field.</t>
  </si>
  <si>
    <t>K. Bollweg
T. Martin
C. Tutt</t>
  </si>
  <si>
    <t>Conduct a pre-charge test at 5-10 volts AC @ 50 Hz to test the quench protection wiring is properly connected with the EM CAB</t>
  </si>
  <si>
    <t>H. Cuesta
B. Anderson
M. Capell
A. Lebedev</t>
  </si>
  <si>
    <t>~Jan-09</t>
  </si>
  <si>
    <t>Perform a test of the after-quench sequence before charging the Magnet and then again after the intentional quench from ~1/2 half field using the FM CAB.</t>
  </si>
  <si>
    <t>~Feb-09</t>
  </si>
  <si>
    <t>B. Anderson</t>
  </si>
  <si>
    <t>Deferred to next Integration meeting at CERN on July 26/27.</t>
  </si>
  <si>
    <t>Wasn't this sent?  Is it still needed now that we're not using the PSS in the TVT?</t>
  </si>
  <si>
    <t>Review Loop Heat Pipe plumbing layout and radiator installation sequence to be sure the CAB is not "trapped," thus preventing late removal/modification, if required.</t>
  </si>
  <si>
    <t>M. Molina &amp; MIT</t>
  </si>
  <si>
    <t xml:space="preserve">11-Dec-07 update:  Three sets of titanium bushings will be produced (short, medium, long) for the final flight installation.  This, plus the existing peelable shim stock will be sufficient adjustment if the VC is evacuated. </t>
  </si>
  <si>
    <t>By April TIM @ CERN. Joe Kastelic &amp; Franck are exchanging CAD files.  See presentation dated 27-Mar by Frank Cadoux.  The strap from the lower ECAL bracket can be attached to the lower cable bracket with cable ties. Joe K.  to define standard grounding wire existing design.  Franck to decide which holes he wants the grounding wires attached to.</t>
  </si>
  <si>
    <r>
      <t xml:space="preserve">31-Jan-08 update:  S. Harrison provided data required for C. Tutt to complete the analysis.  The preliminary results were presented at the ESTEC meeting on 31-Jan which indicated a permanent vent line would </t>
    </r>
    <r>
      <rPr>
        <b/>
        <u val="single"/>
        <sz val="16"/>
        <color indexed="8"/>
        <rFont val="Arial"/>
        <family val="2"/>
      </rPr>
      <t>NOT</t>
    </r>
    <r>
      <rPr>
        <sz val="16"/>
        <color indexed="8"/>
        <rFont val="Arial"/>
        <family val="2"/>
      </rPr>
      <t xml:space="preserve"> be required in the TVT and EMI Chambers.  Line needed in LSS (and perhaps elsewhere) to direct helium from burst discs when people are working nearby.  See AI #168.
4-Mar-08 update: Need update from Chris Tutt on analyses with air exchange data provided by ESTEC.
7-Mar-08 update: C. Tutt issued the results of the analyses and sent them to G. Piret.
25-Mar-08 &amp; 29-Apr-08 update: G. Piret asked that the results be documented in a formal report before he takes it to ESTEC Safety.  C. Tutt is working on it.</t>
    </r>
  </si>
  <si>
    <t>6-May-08 update: C. Tutt needs to run one more case to complete this report.  He needs further info from S. Harrison.
13-May-update Harrison will get info to C. Tutt to finish the report.
15-May-update:  Chris issued a draft of the report, review comments were sent, final version should be ready to issue soon.
20-May-08 update: Chris issued the venting analysis report today.
CLOSED TO ACTION ITEM # 168</t>
  </si>
  <si>
    <r>
      <t xml:space="preserve">16-Oct update from Craig: Need to define where thermocouples are required for the TVT test.  Some may need to be installed during flight integration (for LUSS, that is </t>
    </r>
    <r>
      <rPr>
        <u val="single"/>
        <sz val="16"/>
        <color indexed="8"/>
        <rFont val="Arial"/>
        <family val="2"/>
      </rPr>
      <t>now</t>
    </r>
    <r>
      <rPr>
        <sz val="16"/>
        <color indexed="8"/>
        <rFont val="Arial"/>
        <family val="2"/>
      </rPr>
      <t>) and then flown due to inaccessibility for removal.
30-Oct update: Marco &amp; Craig will define thermocouples needed by 15-Nov.  For now, Joe will ask for ~20 thermocouples from ESTEC.
06-Nov update: Joe B. sent e-mail to ESTEC...Haven't heard from ESTEC yet.
07-Nov update from Marco: Thermocouples to be installed on the ECAL and the RICH will be described in a dedicated ATS.  The ATS will be written by S. Borsini and be ready for a possible installation at the beginning of December.</t>
    </r>
  </si>
  <si>
    <r>
      <t xml:space="preserve">K. Bollweg &amp;             </t>
    </r>
    <r>
      <rPr>
        <strike/>
        <sz val="16"/>
        <color indexed="8"/>
        <rFont val="Arial"/>
        <family val="2"/>
      </rPr>
      <t>A. Grechko</t>
    </r>
    <r>
      <rPr>
        <sz val="16"/>
        <color indexed="8"/>
        <rFont val="Arial"/>
        <family val="2"/>
      </rPr>
      <t xml:space="preserve">
D. Schinzel 
&amp; MIT</t>
    </r>
  </si>
  <si>
    <t>Ops at CERN &amp; ESTEC are defined and were presented at July TIM.  KSC ops are still in work. 
16-Oct update: Will be presented at KSC GOWG 25-26 Oct.
30-Oct update:  Leak test yesterday went well.  Still need to test the entire TRD gas system and also evaluate shipping.
11-Dec-07 update per Klaus: Xenon/CO2/Helium/Ammonia can be shipped full to ESTEC.  Some additional testing is required to verify the Xenon &amp; CO2 filling procedures.
19-Feb-08 update per Klaus:  The extremely high cost of Xenon may dictate how much is loaded.  The filling procedure will be perfected at CERN over the next month.
4-Mar-08 update per Klaus: They have offers and intend to purchase ~25 kg of Xenon and currently plan to fly with ~20 kg.  This will cost ~$180K!  They may have the capability to add another ~4 kg later (maybe at KSC).  They still plan to test the filling procedure at CERN in May/June.</t>
  </si>
  <si>
    <t>The line must be vented ~1 meter above the heads of personnel on the highest platforms and pointing up.
28-Feb-08 update per telecon with Grechko, Burger, &amp; Harrison: Alexander verified SJTU will provide the emergengy vent lines.</t>
  </si>
  <si>
    <t>See AI #184.
19-Feb-08 update: Joe B will confirm that Gaetan is going to design this flange penetration based on the data provided by Xudong Cai.
4-Mar-08 update: Joe will ask Gaetan again.  T. Urban is locating the ST connectors.
25-Mar-08 update per Joe B.:  Tim doesn't have the fibre optic connector speced yet.  Gaetan said he can wait until it is specified.
1-Apr-08 update per Tim: The ST fiber feed-throughs are proving difficult to locate.  The original manufacturer of this part no longer makes them – so he is scouring the market to find another manufacturer.</t>
  </si>
  <si>
    <r>
      <t>A. Grechko</t>
    </r>
    <r>
      <rPr>
        <sz val="16"/>
        <color indexed="8"/>
        <rFont val="Arial"/>
        <family val="2"/>
      </rPr>
      <t xml:space="preserve">
D. Schinzel 
</t>
    </r>
  </si>
  <si>
    <t>28-Feb-08 update per telecon with Grechko, Burger, &amp; Harrison: One pump is probably enough - don't need to divide the power inputs.  Steve Harrison will confirm - especially at the launch pad during final top-off.  Have water cooling capability for TWO pumps available.
14-May-08 update per S. Harrison: One pump will likely be enough for all operations at all locations.  However, we can not be sure until the cryostat is actually filled and operated at CERN.</t>
  </si>
  <si>
    <t>Deliver FEM of PSS to MITeam</t>
  </si>
  <si>
    <r>
      <t>Sent 18-June</t>
    </r>
    <r>
      <rPr>
        <sz val="12"/>
        <color indexed="8"/>
        <rFont val="Arial"/>
        <family val="2"/>
      </rPr>
      <t xml:space="preserve">
(a)     SHIPFIXTURESTATIC – Full Shipping Fixture Model with LMSO VC
(b)     SHIPFIXTUREGAP – Full Shipping Fixture Model with CONM2 for VC
(c)     SHIPPINGFIXTURETOPPANEL- Simple Plate Model of Top Cover
(d)     SHIPPINGFIXTURESIDEPANEL- Simple Plate Model of Side Cover</t>
    </r>
  </si>
  <si>
    <t xml:space="preserve">TVT Stand Design, Analysis, Fabrication, and Test.  </t>
  </si>
  <si>
    <t>Lifting fixtures development for TVT test to rotate USS (in PSS?) with Z-axis horizontal.</t>
  </si>
  <si>
    <t>ESTEC needs design by 01-Sep-07.  Lift hardware needs to be delivered to ESTEC in August '08.  Need to decide if this is done inside or outside of TVT Chamber.</t>
  </si>
  <si>
    <t>A. Grechko</t>
  </si>
  <si>
    <t>Update the CGSE model at the launch pad.  Also see AI #41.</t>
  </si>
  <si>
    <t>Analysis of the lifting fixture delivered on 20-Aug-07 to G. Laurenti and F. Cadoux</t>
  </si>
  <si>
    <t>Silvered Teflon installed by 03-Sep-07.   Installation report delivered as well.</t>
  </si>
  <si>
    <t>18-Sep update from Marco:  MLI fixation. No safety concerns (ref = email from C. Vettore 08-Aug-07 + thermal teleconference Aug 29th 2007), but it is better to have lacing used as much as possible to save installation time of the pins (which require anodization removal, approx. 20 minutes per location).</t>
  </si>
  <si>
    <t>Perform magnetic field analysis to determine if mapping can be done with Tracker in place.</t>
  </si>
  <si>
    <t>Add at least one additional thermal cycle to the magnet testing in the MATF. For example: Step 7B - Warm the magnet system to room temperature and recool to 1.8K.</t>
  </si>
  <si>
    <t>S. Milward</t>
  </si>
  <si>
    <t>Show how the resistance of the inter-coil joints is planned to be measured in the coming test program.  (Related to magnetic field decay)</t>
  </si>
  <si>
    <t>Send latest VC Shipping fixture with proposed mods for Magnet external hardware to P. Mott, J. Kastelic, &amp; R. Becker</t>
  </si>
  <si>
    <t>This has been moved and a permanent flight extension leading outside the USS has been added.</t>
  </si>
  <si>
    <t>Locate and reorient DV20 outlet so it's accessible to CGSE at Pad</t>
  </si>
  <si>
    <t>Reroute vacuum line from MV43 to DV 20ABCD to avoid interference with Tracker cables</t>
  </si>
  <si>
    <t>Move PVVV lines on conical flange up to the top of the conical flange to avoid interference with cables and TTCS lines.</t>
  </si>
  <si>
    <t>20-Feb-07    &amp;                           2-May-07</t>
  </si>
  <si>
    <t>23-Feb-07    &amp;                           2-May-07</t>
  </si>
  <si>
    <t>Those action items highlighted in yellow have been forwarded to Prof. Ting for consideration.</t>
  </si>
  <si>
    <t>Define TRD configuration with respect to how much Xe/CO2 gas will be needed and if any GSE piping will be required to fill and where.  How will this be accomplished at KSC?  Also define requirements to vent Xe/CO2 in TV Chamber and EMI Chamber.</t>
  </si>
  <si>
    <t>K. Bollweg &amp; S. Harrison</t>
  </si>
  <si>
    <r>
      <t xml:space="preserve">Craig will check with John Cornwell; Klaus will send to Marco. As of 27-Mar, Craig will pester John again. Per Craig on 3-Apr, the design is being revised to reverse the MLI to improve static discharge.  </t>
    </r>
    <r>
      <rPr>
        <strike/>
        <sz val="16"/>
        <color indexed="8"/>
        <rFont val="Arial"/>
        <family val="2"/>
      </rPr>
      <t>Final drawings to Klaus by 6-Apr.</t>
    </r>
    <r>
      <rPr>
        <sz val="16"/>
        <color indexed="8"/>
        <rFont val="Arial"/>
        <family val="2"/>
      </rPr>
      <t xml:space="preserve"> E-mail from Terry Wille/EC on 6-Apr indicated drawings were not ready. As of 27-Apr the drawings were still stuck in checking at NASA behind work for upcoming flight.  As of 15-May, the drawings are released and C. Clark will send to R. Becker for AMS CAD ftp site.</t>
    </r>
  </si>
  <si>
    <t>MIT prefers the -X side because of less plumbing and free holes near strap port.  However, -X side has several Magnet avionics cables not shown in the CAD models yet.</t>
  </si>
  <si>
    <t>Develop CryoMagnet external hardware mockups with full size drawings to simulate hardware.</t>
  </si>
  <si>
    <t>MIT Group</t>
  </si>
  <si>
    <t xml:space="preserve">Develop system level MLI design (including grounding point definition a-priori), to optimize weight and save integration time. </t>
  </si>
  <si>
    <t>Shared bolt analyses needed by Jacobs</t>
  </si>
  <si>
    <t>Meeting with RICH personnel in July to determine.  Must wait for HV bricks to complete LUSS integration.  Try to mount cables after bricks if at all possible.</t>
  </si>
  <si>
    <t xml:space="preserve"> TAS fixation will move to VC.</t>
  </si>
  <si>
    <t>This has been settled - AIDC will be able to use the new tolerances.</t>
  </si>
  <si>
    <t>Arndt Schultz Von Dratzig</t>
  </si>
  <si>
    <t>Includes the Z brackets, spokes and GPS brackets.  This model has been delivered - no changes to the spokes are required.</t>
  </si>
  <si>
    <t>See AI #95 - this analysis is no longer required.</t>
  </si>
  <si>
    <t>J. Cornwell</t>
  </si>
  <si>
    <t>UTOF Special rolling table dwg to be sent to Klaus</t>
  </si>
  <si>
    <t>In work.  As of 25-Sep, Tim thinks this will take until ~mid-October to complete.</t>
  </si>
  <si>
    <t>A new model was distributed by R. Mackay on 14 June and R. Becker responded with some concerns.  This will be worked when Ron returns on 2 July.</t>
  </si>
  <si>
    <t>Resolve CAB interference with CAB triangular brackets and move heat pipe retainer bracket by 1-2 holes on underside of USS Upper Bridge Beam.  Notch upper corner of CAB to accommodate Upper Tracker Radiator Screw - consider sharing bolt hole.  Check shared bolt analysis and finalize assembly procedure with MIT.</t>
  </si>
  <si>
    <t>Resolve TAS fiber fixation interference with TRD MLI</t>
  </si>
  <si>
    <t>We are already building a ¼ zenith radiator for trial assembling.
It will be ready in September 2007.
We will make sure it is high fidelity as far as the height is concerned  - Marco</t>
  </si>
  <si>
    <t>Provide information on kind of power connections needed for the vacuum pumps (German Schuko type)</t>
  </si>
  <si>
    <t>Provide information on all other GSE power connections needed for the TVT &amp; EMI tests.</t>
  </si>
  <si>
    <t>T. Urban &amp; 
M. Capell</t>
  </si>
  <si>
    <t>Update X. Cai's table to show the number and sizes of the pins on the connectors, and also power supply capacities.</t>
  </si>
  <si>
    <t>Verify that the grounds are carried through on connector pins and not on the backshells.  Verify that detector ground is not carried through on the trunnion pins and stand, and that we need separate ground straps.</t>
  </si>
  <si>
    <t>C. Clark &amp; 
M. Molina</t>
  </si>
  <si>
    <t>G. Piret</t>
  </si>
  <si>
    <t>Post the revised schedule based on the integration meetings at the July TIM and send an e-mail to the collaboration .</t>
  </si>
  <si>
    <t>16-Oct update from J. Burger: Gaetan Piret says there will be no trouble getting support from them for setup night shifts, but it is not wise to schedule critical operations like installing AMS at night.</t>
  </si>
  <si>
    <t>By AMS arrival at ESTEC</t>
  </si>
  <si>
    <t>Define access requirements inside the Large Space Simulator (LSS/TV Chamber)</t>
  </si>
  <si>
    <t xml:space="preserve">Turn/lay down the TTCS tubing loops/pigtails to resolve interference with UTOF.  Check LTOF as well.  </t>
  </si>
  <si>
    <t xml:space="preserve">15-Apr-07
</t>
  </si>
  <si>
    <t>Was
15-Jan-07
Is
31-Dec-07</t>
  </si>
  <si>
    <t>Evaluate the need for a normally closed solenoid valve upstream of the onboard vacuum pump.</t>
  </si>
  <si>
    <t>Was completed at integration meeting at SCL on 23-Mar. New action items to be added - see AI #39.</t>
  </si>
  <si>
    <t>Work out VC rotation sequence utilizing rotation device and caster wheels at SCL, acoustic test stands, and temporary stands.</t>
  </si>
  <si>
    <t>K. Bollweg, P. Mott, &amp; R. Stafford Allen</t>
  </si>
  <si>
    <t>Both ram &amp; wake Main Radiators can be moved out.  However, both of the upper radiator brackets must be dismounted at the crates &amp; USS and removed.  Linear bearings will be positioned  so that the TRD Gas System box does not need to be moved or removed.  Preliminary design scheduled to be ready by 29-Mar per AI #25.</t>
  </si>
  <si>
    <t>Closed 19-Mar-07.  The FTP site was been set up - see e-mail from Mike Capell dated March 20th distributed with Revision 2 of this list.</t>
  </si>
  <si>
    <t>Check MLI or just Beta cloth on -Z surface of Tracker plane #5 and verify model thermal configuration.</t>
  </si>
  <si>
    <t>Check low emmisivity surface(s) between Tracker &amp; ACC and verify model thermal configuration.</t>
  </si>
  <si>
    <t>K. Bollweg, R. Mackay, A. Alvino, &amp; R. Becker</t>
  </si>
  <si>
    <t>Resolve interferences between external Magnet hardware and the USS, VC Shipping Crate, &amp; PSS in the low shipping configuration as well as access issues at the launch pad.</t>
  </si>
  <si>
    <t>Identify all known Cable Balcony interferences for further discussion at April 3rd integration telecon - especially at the U Crates (request by K. Lubelsmeyer).</t>
  </si>
  <si>
    <t>M. Molina &amp;                  C. Clark</t>
  </si>
  <si>
    <t>30-Oct update: This is an ongoing agreement and not really an action with a defined due date.  It has been closed to AI #144.</t>
  </si>
  <si>
    <t xml:space="preserve">Verify CAD model interfaces and interferences, place checked models on server for access by integration team, and notify integration team members as required when conflicts exist. </t>
  </si>
  <si>
    <t>12-Mar-07                               &amp; 26-Jul-07</t>
  </si>
  <si>
    <t>See AI # 191.
13-May-08 update per Craig: There is some resistance to doing this at NSPO.  This is still being negotiated.
20-May-08 update per Marco &amp; Joe: Still negotiating with NSPO.  May need to get Prof. Ting involved if they don't concur.
27-May-08 update per Joe:  AIDC will test the main radiators horizontal and two tests with the heat pipes in the same orientation they will see in the TVT to check the sensitivity.
10-June update per Marco: The tilt test will be done ~3-7 July at AIDC by NSPO.
1 &amp; 08 July-08 per Joe: They still plan to do the tilt test; but just before and during the 21-July TIM.</t>
  </si>
  <si>
    <t>20-May-08 update: Still going back &amp; forth with ideas on how to do this…starting to converge?
10-June update per John H.: Waiting on Christain &amp; Max to provide final grounding locations.
17-June-08 update: Christain is working the latest requests.  He's having difficulty finding the "right" straps.  Plans to finish by 30 June.
24-June-08 &amp; 1-July-08 update: A series of e-mail indicates we are close to a solution.
8-July update per Tim, Joe, &amp; Max:  The straps have been defined and Christain is working with Mike C to procure.</t>
  </si>
  <si>
    <t>Develop database of holes posted on website so everyone knows who is using which ones.  Add columns into Holes database to show who is responsible for the analysis and ordering the bolts.  Add grounding/bonding points.</t>
  </si>
  <si>
    <t>27-Nov update: Still waiting for response from Robert &amp; Antonio on proposed change.
18-Dec-07 update: Per Robert, SCL should have everything he needs by the end of this week.  Per Marco, VSBs are being manufactured at AIDC in Taiwan and are on schedule for delivery by end of February.
8-Jan-08 update: Carbon fibre parts should be shipped to CGS in Jan.  Two VSBs will be sent to SCL by end of February, the 3rd will be shipped to CERN.
22-Jan-08 update per Marco: Carbon fiber parts leared customs today from Taiwan to Milano.  Assemblies will be sent SCL by end of Feb.
19-Feb-08 update:  Since the Magnet assembly is late, all 3 VSBs will be sent to CERN at the end of March and fit-checked with the STA VC.  CGS will provide the flight integration procedure and the MIT will write a modified procedure that allows them to be temporarily installed and removed.  Then the 2 that will be installed at SCL will be shipped to Culham</t>
  </si>
  <si>
    <r>
      <t xml:space="preserve">Analysis completed and distributed on 20-Sep-07.  Initial conclusion is that it can be done.  Awaiting approval from Prof. Ting and others.  </t>
    </r>
    <r>
      <rPr>
        <b/>
        <i/>
        <sz val="16"/>
        <color indexed="8"/>
        <rFont val="Arial"/>
        <family val="2"/>
      </rPr>
      <t xml:space="preserve">NOTE! The field mapping device has been at SCL/SM since ~4-Oct sitting outdoors in a partially covered crate.  There is no room on the floor to bring it in.
</t>
    </r>
    <r>
      <rPr>
        <b/>
        <sz val="16"/>
        <color indexed="8"/>
        <rFont val="Arial"/>
        <family val="2"/>
      </rPr>
      <t>24-Oct update from AMS TIM @ JSC: Per Prof. Ting's final decision to ship the Magnet to CERN prior to flight cryostat commissioning, the field mapping device will be sent back to Taiwan.  Prof. Ting, V. Choutko, M. Capell, and many others will come to Culham on ~16-Nov to discuss field mapping requirements and magnet progress.  Then a decision will be made on who will map the field, at how many locations, and using what equipment.  See AI #158.
26-Oct update: The field mapping fixture was picked up for shipment back to Taiwan.</t>
    </r>
  </si>
  <si>
    <t xml:space="preserve">Klaus needs this to continue shipping negotiations.
26-Nov update: List delivered on 22-Nov, several comments and revisions followed.
</t>
  </si>
  <si>
    <t>This may be installed between MV-34A &amp; B - TBD.  It may significantly change the valves and mounting configuration in that area.
27-Nov update per Ken: This has been included in SCL's task list but has but not been scheduled or designed.
15-Feb-08 update: A relief valve has been specified and a location chosen.  Unfortunately, it interferes with some of the Cryocooler LHP tubing in the area where MV34A/B are.  This is still being worked between Ken, Corrado, &amp; Ron Mackay.
4-Mar-08 update:  This is closed as the new permanent transportation relief valve has been added to the Magnet external hardware.</t>
  </si>
  <si>
    <t>This may be required to avoid ingesting air in the case of a power failure at the pad or during some phases of transportation.  It would be connected in parallel with the 110 V AC supply to the pump.
30-Oct update: Robert suggested we consider replacing DV09B with the solenoid valve to save space and weight.  Ken sent an e-mail to S. Harrison to consider.
27-Nov update per Ken: This has been included in SCL's task list but has but not been scheduled or designed.
21-Jan-08 update: SCL has located 3 potential vendors and has received one valve for testing.
15-Feb-08 update: A solenoid valve has been succesfully leak tested but its flow capacity is too low and the mass is quite high.  S. Harrison is working on the analysis to determmine what minimum valve size will do the job.  This will affect the vent plumbing between the valves and the on-board vent pump.  The current plan is to replace DV09B with this valve as R. Becker suggested.</t>
  </si>
  <si>
    <t>Finalize TAS &amp; ACC fiber fixation and routing on VC and send to AMS Integration team.  Also the ACC signal cables from the PMTs to the Support Ring of the VC and then to the Electronics Crates.</t>
  </si>
  <si>
    <t>Determine what the next steps are to continue the Magnet tests in the Magnet Assembly Test Rig (MATR) at SCL</t>
  </si>
  <si>
    <t>Xudong Cai &amp;    T. Urban</t>
  </si>
  <si>
    <t>7-Feb-08 update per Gaetan: It is believed that we can maintain the EMC room temperature around 16-17 °C.</t>
  </si>
  <si>
    <t>A new fixture is required in the TVT Chamber.  Closed with presentation at TIM on 23-Jul.</t>
  </si>
  <si>
    <t>This is related to #2 from Corrado's presentation of LUSS to UUSS integration issues dated 10-Mar-08.
1-Apr-08 update per Giuliano:  The cover is quite stiff and the TOF counter is close to the cover where the connectors are now.  Where the ACC connector is proposed to be moved, there is space to the counter and the cover is more flexible.</t>
  </si>
  <si>
    <t>J. Kastelic to verify new proposed location is OK on Lower Trunnion Bridge.  R. Becker was at SCL/SM 7-Sep to 4-Oct revising the Magnet external hardware.  These changes are now being detailed by the MIT &amp; SCL/SM personnel.
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
13-Nov update per Mark Gallilee: 135 degree rotation of the pump head is acceptable.</t>
  </si>
  <si>
    <t>This was presented at July TIM.   Prof. Ting has designated Prof. Lubelsmeyer as responsible for shipping Flight Magnet from SCL to CERN.  R. Becker was at SCL/SM 7-Sep to 4-Oct revising the Magnet external hardware.  These changes are now being detailed by the MIT &amp; SCL/SM personnel.
16-Oct update: Robert to send model of simplified modifications to J. Kastelic &amp; P. Mott by 19-Oct.
22-Oct update: R. Becker sent new model and mods are under review at SCL &amp; Jacobs.  
30-Oct update: SCL will do the mod that raises all the bottom beams on the perimeter as well as the two beams across the bottom of the VC shipping fixture.</t>
  </si>
  <si>
    <r>
      <t>A. Grechko</t>
    </r>
    <r>
      <rPr>
        <sz val="16"/>
        <color indexed="8"/>
        <rFont val="Arial"/>
        <family val="2"/>
      </rPr>
      <t xml:space="preserve">
D. Schinzel 
&amp; MIT</t>
    </r>
  </si>
  <si>
    <t>05-Nov-07: A telecon was held between Bruce Strauss, Al McInturff, Steve Harrison, Steve Milward, Trent Martin, Mike Capell, &amp; K. Bollweg just prior to starting the next series of tests to 230 amps on the AMS Magnet.  There was a lot of discussion on how to conduct a hi-pot test prior to field testing, but in the end, it agreed this could not be accomplished given the test configuration.  It was also agreed there was not time to warm-up and reconfigure the test cryostat to accomplish a hi-pot test.  This is also true in the flight configuration in the flight Vacuum Case.
Therefore, it was agreed that the test would continue as planned - to run the magnet to ~1/2 field (~230 amps) force a quench, re-cool, and then continue up to ~105% of field to satisfy the NASA structural test requirement (110% force).  The magnet is expected to experience training quenches on the way up to the 105% level.</t>
  </si>
  <si>
    <t>Coordinate TTCS plumbing lines routing on wake VC rings with SCL.</t>
  </si>
  <si>
    <t>Check if cryocoolers cooling via heat exchanger blocks &amp; chiller can be used if Zenith radiators &amp; fans are inadequate during beam test.</t>
  </si>
  <si>
    <t xml:space="preserve">This was sent on 7-Nov.  </t>
  </si>
  <si>
    <t>K. Bollweg
R. Becker</t>
  </si>
  <si>
    <t>Also see AI # 27 for the design of this cover.</t>
  </si>
  <si>
    <r>
      <t xml:space="preserve">29-Jul-08 update per John Heilig: Franck is working with Cristina to complete this.
26-Sep-08 update: Franck sent presentation of proposed mod Cristina developed to Jacobs for review.
21-Oct-08 update: K. Bollweg approved, C. Lauritzen sent approval for Jacobs.  Must use same strength fasteners as previously used to hold the original cover.
</t>
    </r>
    <r>
      <rPr>
        <sz val="16"/>
        <color indexed="10"/>
        <rFont val="Arial"/>
        <family val="2"/>
      </rPr>
      <t>This action is closed; the cover will be developed &amp; tracked in AI #29.</t>
    </r>
  </si>
  <si>
    <t>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12&amp;13-May-08 update:  The smaller HX at SCL is still too big to fit in the ~90 cm passage for the new location.  D. Schinzel &amp; C. Gargiulo will check into the possibility to use another HX already available at CERN.  This HX, some mods to the scaffolding, and whether one or two pumps will be used for the EMI tests still need to be defined to close this action.
15-May-08 update: Corrado sent Harrison the HX info, Steve is evaluating.
27-May-08 update per Gaetan:  The new HX should fit OK, but it must be brought in horizontally.  Corrado will check to see if it can be handled by several people instead of a crane.
10-June update per Corrado:  The new HX can be installed by hand. Ken pestered S. Harrison again about approval.</t>
  </si>
  <si>
    <t>In work.  As of 25-Sep, Tim thinks this will take until ~mid-October to complete.
06-Nov update per J. Heilig: He will have T. Urban update status.
11-Dec-07 update: The schematic is updated and all connections are defined.</t>
  </si>
  <si>
    <t>The tall legs are required if we intend to de-integrate the STA VC from the USS with the Tracker &amp; ACC still installed.  The schedule savings vs hassle needs to be evaluated and presented to Prof. Ting &amp; the Tracker Group.
25-Nov update: Ken held meetings with Eric, Klaus, Giovanni, Divic, &amp; Corrado at CERN  during week of 19-23 Nov.  Conclusion was that Tracker &amp; ACC deintegration should stay in RAS.  Sent e-mail to Prof. Ting for concurrence.
11-Dec-07 update: Sent another e-mail to Prof. Ting for concurrence.
8-Jan-08 update: This action is considered closed - the SCL rotation fixture will not be used.</t>
  </si>
  <si>
    <t>11-June-08 update Per Steve Harrison:  The new HX from CERN will work.  This action is closed.</t>
  </si>
  <si>
    <t>J. Van Es</t>
  </si>
  <si>
    <t>P. Trampus</t>
  </si>
  <si>
    <t xml:space="preserve">Assess Star Tracker field of View (FOV) interference from an ISS S3 Upper Outboard ORU.  The High Pressure Gas Tank (HPGT) ORU is in place on the ELC, and will block 7% of the FOV. </t>
  </si>
  <si>
    <t>J. Van Es
C. Gargiulo</t>
  </si>
  <si>
    <t xml:space="preserve">Determine how the "Mini TTCS" system will be connected during the beam test and how/where/when are the connections pinched &amp; welded. </t>
  </si>
  <si>
    <t>Verify access for making final welds from transfer tubes to the TTCB .  Also determine effects of final welding on the Tracker front-end electronics.</t>
  </si>
  <si>
    <t>Provide six Pre-Production Samples (PPS) for each configuration (diameter, wall thickness, materials, geometry, &amp; type of weld) of TTCS tubing to be welded at CERN.</t>
  </si>
  <si>
    <t>A. Alvino
R. Becker</t>
  </si>
  <si>
    <t>Determine how long we can go without the cryocoolers and on-board vent pump before the SFHe becomes normal He.  Also determine how long we can go without the cryocoolers and leave the on-board vent pump on before the SFHe becomes normal He</t>
  </si>
  <si>
    <t>This can only be determined by operating the flight cryostat.</t>
  </si>
  <si>
    <t>~Mar-09</t>
  </si>
  <si>
    <t>Gaetan Piret
Ulrike Ragnit</t>
  </si>
  <si>
    <t>Determmine if there is a schedule conflict between AMS and the Lisa Pathfinder experiment in the LSS if AMS arrives on 26 Sep-09.</t>
  </si>
  <si>
    <t>02-Dec-08 per M. Capell: Tracker thermal people need to establish the routing from the terminal block to the connector, the PDS will pick it up from there.</t>
  </si>
  <si>
    <t>Note:  The CAB is just a feed-thru during cool down.
25-Nov-08: Also needed per M. Capell: interface box(es) to run the CAB, CCEB via CAN bus.</t>
  </si>
  <si>
    <r>
      <t xml:space="preserve">Potential times for readings are after cool-down, after energizing the Magnet, after installation in the USS, rotation in the RAS, after shipping to the test beam, ESTEC, or KSC, etc.
</t>
    </r>
    <r>
      <rPr>
        <sz val="16"/>
        <color indexed="10"/>
        <rFont val="Arial"/>
        <family val="2"/>
      </rPr>
      <t>12-Dec-08 update:  C. Lauritzen issued the proposed set of readings.  This action is closed.</t>
    </r>
  </si>
  <si>
    <t>13-May-08 update per Tim:  There are none available for the diameter we have.  There is another commercially available size available.  Dr. Cai is reviewing it.  Should have info to ESTEC by 23-May.
10-June update: Still need info from Tim on optical connection through the flange.  Per Mike Fohey, Jacobs/JSC is trying to get Goddard to build the ST fiber feed-throughs...TBD.
1 July-08 per Tim:  Goddard still hasn't gotten back to them.  They are going to build one using parts from JSC.
29-Jul-08 update per Mike Fohey - still working on it at JSC.
26-Aug-08 per Mike &amp; Chris:  Still working on it at JSC (It got bumped in priority).
23-Sep-08 update per Chris:  The feed thru is done and will be handed to Mike Capell at the KSC GSR next week.  This action is closed.</t>
  </si>
  <si>
    <t>29-Jul-08 update per Joe &amp; Gaetan:  ESTEC will order 130 lamps and housings as planned.  Joe will check to make sure the lamps are OK in the magnetic field.
05-Aug-08 update: Gaetan checked the scaffolding, which is all aluminum.  However, there are several fasteners &amp; lifting points that are being considered.
26-Aug-08 update per Gaetan:  Some lifting points &amp; fasteners are magnetic.  These will be reviewed on a case by case basis.
16-Sep-08 update: The BD06 emergency vent line that extends ~1 meter above the maximum height of personnel on the work platforms will likely be supported off the same structure as the IR lamps.  This will on the structure nearest the LUSS.  This vent will likely be attached to the PSS when in the EMI Chamber.
21-Oct-08 update per Corrado: Several of the lamps will be moved per the thermal TIM in Milano.  No design revisions now - will make a final design ~2 months before arrival at ESTEC.  Per J. Burger: a sample IR lamp was operated at CERN in 1 Kgauss at full power and cycled ~100 times with no problems.</t>
  </si>
  <si>
    <t>20-Nov update per Robert: Production drawings are being made - need an answer soon!
10-Dec-07 update: S. Milward is working on the analaysis - hopes to have it done by ~20-Dec.
21-Jan-08 update: S. Milward has perform preliminary analysis.  However, there are some questions on some of the magnetic hardware that will be discussed with M. Capell &amp; J. Burger during their visit to SCL on 22-Jan.
6-Feb update: Per Steve Milward, the Test Beam Stand will have a minimal effect on the AMS Magnet field.  The report was sent to Robert.</t>
  </si>
  <si>
    <t>Magnet operating parameters (max current and ramp rate) are still in flux, which may require late mods to the CAB.  We should try to minimize the impact of late CAB modifications if they are required.
18-Dec-07 update:  A presentation for a revised LHP layout and CAB integration sequence will be presented at the Jan TIM by Robert B &amp; Christain V.
8-Jan-08 update per Christain:  The LHP will not trap the CAB.  A revised routing has been proposed and should be finalized by the Feb TIM.
22-Jan-08 update:  Christain is reviewing the new model received from Robert.  This new configuration will be presented at the TIM.</t>
  </si>
  <si>
    <r>
      <t xml:space="preserve">06-Nov update: Bruce Strauss and the other personnel that reviewed the magnet status on 22-Oct at JSC requested that future reviews be performed in time so that recommendations at least have the potential to be implemented.  None of the recommendations made prior to the second set of tests in the MATR could be implemented because the cryostat was already closed and cold before the review on 22-Oct.
</t>
    </r>
    <r>
      <rPr>
        <b/>
        <sz val="16"/>
        <color indexed="8"/>
        <rFont val="Arial"/>
        <family val="2"/>
      </rPr>
      <t>14-Dec-07 update:  If any additional reviews of the Magnet assembly and test procedures are going to be useful, they MUST be done within the next month or so BEFORE the final flight assembly at SCL.  Once the cold mass is covered in MLI and the vapor cooled shields, it is too late to change the configuration.
18-Dec-07 update: Trent sent an e-mail to Prof. Ting pointing out the urgency of doing a review now or never.</t>
    </r>
  </si>
  <si>
    <r>
      <t>R. Mackay</t>
    </r>
    <r>
      <rPr>
        <sz val="16"/>
        <color indexed="8"/>
        <rFont val="Arial"/>
        <family val="2"/>
      </rPr>
      <t xml:space="preserve">                         R. Becker</t>
    </r>
  </si>
  <si>
    <t>Robert Becker will do this while he is at SCL/SM. 2-Oct: Robert will do this after returning to CERN.
16-Oct update: Robert will work with Craig &amp; Marco to list the things we must have access to.  The velum templates will need to have these access points.  Define by 15-Nov.
30-Oct update: Robert plans to have a preliminary list by the end of Nov.  This, like all thermal blanket configurations will evolve as the payload is assembled.  Thus, Ken says (again): "We MUST have significant thermal blanket manufacturing and modification capability at CERN near the AMS Clean Room!!!"  Right Marco?!?!
20-Nov update: CGS will be at CERN on 26-Nov to review list with Robert.  GCS will write requirements document.</t>
  </si>
  <si>
    <t xml:space="preserve">This is not a connector - it needs to be wired. </t>
  </si>
  <si>
    <t>Provide EMI chamber drawings to C. Gargiulo including locations of cable/plumbing feedthroughs in wall and floor.</t>
  </si>
  <si>
    <t>Model AMS in PSS mid configuration in Maxwell EMI Chamber.</t>
  </si>
  <si>
    <t>Determine who will provide temporary emergency vent line for SFHe Tank (BD06) in LSS while installation takes place.</t>
  </si>
  <si>
    <t>10-June update per Joe: We still owe Gaetan a power layout &amp; routing drawing.  Corrado is working on this.
1 July-08 per Corrado: Still working on it.  Will send new layout next week.
8-July-08 update: Corrado posted an update to the layout of the IR lamps in the LSS.  Craig commented that there did not apear to be enough lamps.  There are more to be located near the CAB, TTCS, etc.  The ones shown so far are the more difficult ones to install.
15-July-08 update per Gaetan: he is happy with the layout but needs the final requirements so he can order the lamps.  This will be discussed at the TIM next week.  Place order by end of July.</t>
  </si>
  <si>
    <r>
      <t xml:space="preserve">Joe Burger will find out when ESTEC really needs what info.  </t>
    </r>
    <r>
      <rPr>
        <i/>
        <u val="single"/>
        <sz val="16"/>
        <color indexed="8"/>
        <rFont val="Arial"/>
        <family val="2"/>
      </rPr>
      <t>Preliminary</t>
    </r>
    <r>
      <rPr>
        <sz val="16"/>
        <color indexed="8"/>
        <rFont val="Arial"/>
        <family val="2"/>
      </rPr>
      <t xml:space="preserve"> answers are shown at right:
30-Oct update: Joe will speak with ESTEC on when this is needed.
20-Nov &amp; 27 Nov update: John Heliig will get with T Urban to update - Tim is working on it.
11-Dec-07 update: Joe will ask ESTEC when this is needed.  The test requirements are defined.  The test plan outline will be written by T. Urban and details filled in by M. Capell &amp; AMS collaboration.</t>
    </r>
  </si>
  <si>
    <t>31-Jan-08 update at ESTEC meeting: The standard matrix of EMI specs was provided to ESTEC.  G. Piret will verify that ESTEC can meet the specs by 8-Feb.  He will also sent a standard test format to T. Urban by 8-Feb.  Tim will provide the detailed test plan to Gaetan by 31-Mar.  The test plan will include the connection layout for each test configuration, including where noise is injected or measured.
7-Feb-08 update per Gaetan: The preliminary list was checked. With the information available today, the only concerns are:
      - feasibility of radiated electric field level in RS03 is not certain.
We will perform a test to check what can be done and in which condition
      - additional information on the Leak Current limit (LE01) is required
to confirm feasibility (we are not familiar with this test)
Final confirmation will be given when we will get the detailed requirements.</t>
  </si>
  <si>
    <t xml:space="preserve">Determine IR Lamp grouping/cabling and provide info to Gaetan Piret. </t>
  </si>
  <si>
    <t>Provide an estimate for ESTEC to develop and install the IR Lamps harness based on data provided in AI #200</t>
  </si>
  <si>
    <t>M. Molina
&amp;
S. Borsini</t>
  </si>
  <si>
    <t>~3 weeks after AI #200</t>
  </si>
  <si>
    <t>New vacuum line to evacuate PVVV identified on 04-Jun-07.  A. Grechko needs drawings defining this connection from R. Mackay/SM. 15-Oct update: A new layout has been developed for discussion with the GSRP at KSC during the GOWG 25-26 Oct.
26-Oct update:  The KSC GSRP tentatively agreed emergency vent lines from the burst discs to a location outside the SSPF &amp; PCR are NOT required.  This decision will need to be finalized at the Phase II GSR, currently scheduled in March, 2008.
30-Oct update: We need scaffolding provided to match the elevations that will be used at the launch pad during the SFHe top-off.
06-Nov update: Grechko working on new layouts - will be out shortly.</t>
  </si>
  <si>
    <t>29-Jul-08 update: The crates ground straps design is set and the parts are ordered.  This action is closed.</t>
  </si>
  <si>
    <r>
      <t xml:space="preserve">Setup in CERN Cleanroom is defined for the Zenith radiators/cryocoolers. 
Note: TTCS active time will need to be limited whenever small A/C units are not available to run the Tracker for a long time.
17-June-08 update: Stephan will procure all thermal GSE.  A report will be circulated with a list of proposed TGSE.
24-June-08 update:  Some HUGE fans are proposed with a "Clean Bag" to cool the electronics in the test beam.
1-July-08 update: Forced air cooling in all locations/configurations will be reviewed at the July TIM.
</t>
    </r>
  </si>
  <si>
    <t>25-Mar-08 update per Corrado: Drawings provided in AI #182 are sufficient.</t>
  </si>
  <si>
    <t>LTOF Group to determine if the LTOF cover can be modified to increase the insufficient clearance caused by the RICH &amp; LTOF</t>
  </si>
  <si>
    <t>K. Luebelsmeyer</t>
  </si>
  <si>
    <t>Apr-08 TIM @ CERN</t>
  </si>
  <si>
    <t>Tracker Group to install the missing brackets at pigtail location for a more accurate check and to verify the possibility to bend/ squeeze the pigtail</t>
  </si>
  <si>
    <t>E. Perrin</t>
  </si>
  <si>
    <r>
      <t xml:space="preserve">18-Sep update from Marco:  Pins or Velcro will be installed to the Tracker by CGS personnel (and subcontractors as needed) date TBreviewed after new schedule is provided by J. Heilig.  2 Oct update: These pins could be installed at the same time as the RICH/ECAL blanket in early November.  Marco will check with Eric Perrin.
</t>
    </r>
    <r>
      <rPr>
        <sz val="16"/>
        <color indexed="20"/>
        <rFont val="Arial"/>
        <family val="2"/>
      </rPr>
      <t xml:space="preserve">16-Oct update: A tentative layout was sent to Eric.  He and Marco agreed GCS will install  6-7 Nov using an AAE procedure.  
</t>
    </r>
    <r>
      <rPr>
        <sz val="16"/>
        <color indexed="12"/>
        <rFont val="Arial"/>
        <family val="2"/>
      </rPr>
      <t>30-Oct update: This action is closed as the fixation has been defined and the hardware will be installed on 6/7-Nov-07.</t>
    </r>
  </si>
  <si>
    <t>30-Oct update: This is more of an agreement than an action with a defined due date.  Thus, it will be closed.</t>
  </si>
  <si>
    <t>Assess whether TTCS hardware on VSBs will fit inside VC Shipping Fixture</t>
  </si>
  <si>
    <t>Provide CAD model of AMS test beam area clearly identifying all ferrous metals in the area so that a loads assessment can be done on the magnet.</t>
  </si>
  <si>
    <t>TBD*</t>
  </si>
  <si>
    <t>28-Oct-05    &amp;                           2-May-07</t>
  </si>
  <si>
    <t>Discuss at meeting with MIT &amp; CRISSA at July meeting this was updated at the July TIM.</t>
  </si>
  <si>
    <t>Provided 7 August.</t>
  </si>
  <si>
    <r>
      <t xml:space="preserve">Determine who in the AMS collaboration will provide the lists of </t>
    </r>
    <r>
      <rPr>
        <u val="single"/>
        <sz val="16"/>
        <color indexed="8"/>
        <rFont val="Arial"/>
        <family val="2"/>
      </rPr>
      <t>test</t>
    </r>
    <r>
      <rPr>
        <sz val="16"/>
        <color indexed="8"/>
        <rFont val="Arial"/>
        <family val="2"/>
      </rPr>
      <t xml:space="preserve"> equipment/materials inside the LSS.</t>
    </r>
  </si>
  <si>
    <t>K. Bollweg w/Prof. Ting</t>
  </si>
  <si>
    <t>Provide list of feed-thru connectors for AMS power &amp; data that ESTEC is to provide for testing.</t>
  </si>
  <si>
    <t>Update CGSE diagram to show the result of the discussion in the meeting: several labeled diagrams to show the different stages of piping and operations.  Minimize the amount of CGSE whenever possible.  Send to integration team.</t>
  </si>
  <si>
    <t>Investigate availability of 8 gauge Deutsch feedthroughs.</t>
  </si>
  <si>
    <t>C. Clark &amp; 
M. Molina &amp; C. Gargiulo</t>
  </si>
  <si>
    <t>Check the possibility of 3 shifts of ESTEC support for TVT setup &amp; EMI tests.</t>
  </si>
  <si>
    <t>0039 0744 49 29 11 Stefano
0041 22 379 62 79 Eric</t>
  </si>
  <si>
    <t>MIT &amp; A. Alvino</t>
  </si>
  <si>
    <t>J. Kastelic</t>
  </si>
  <si>
    <t>MIT &amp; R. Mackay</t>
  </si>
  <si>
    <t>Move pilot valves for DV15A/B/C/D to eliminate interference with crates &amp; VC shipping fixture</t>
  </si>
  <si>
    <t>R. Mackay</t>
  </si>
  <si>
    <t>Closed on 18-June.  Provided PSS in the high, low and mid configurations. 
Wts of PSS in three configurations (+~200 lbs during shipping - see 19 June e-mail from J. Kastelic):
4907.982 lbs High Config, Empty, no panels, no lid.
4740.88  lbs Mid Config, Empty, no panels, no lid.
4237.34  lbs Low Config, Empty, no panels, no lid.</t>
  </si>
  <si>
    <t>M. Capell states they will remove the backshell and provide stress relief as required on a case-by-case basis.</t>
  </si>
  <si>
    <t>Yes, see very long e-mail chain titled "Main He flight vent and BSE during ESTEC TVT"</t>
  </si>
  <si>
    <t>M. Gallilee</t>
  </si>
  <si>
    <t>Posted on 12-Apr.</t>
  </si>
  <si>
    <t>Can the PSS be used for the TV tests?  Can the PSS support AMS when rotated 90 degrees?  Does a new stand need to be developed?</t>
  </si>
  <si>
    <t>Can the PSS be used for the EMI tests?  Does a new stand need to be developed?</t>
  </si>
  <si>
    <t>B3 &amp; B4 flanges will be reserved for the infrared lamp power supplies (TBC).</t>
  </si>
  <si>
    <t xml:space="preserve">20-Nov update per Marco: Plan to have thermal model running next week and final info to ESTEC by 20-Dec.
26-Nov update:  TV test spec sent to Joe B. for issue to ESTEC. 
11-Dec-07 No feedback from ESTEC.
18-Dec-07 update: ESTEC says they need more info on what they are supposed to supply by the meeting in January.  Location of equipment needs to be better defined.
21-Jan-08 update: Preliminary agenda for meeting at ESTEC on 31 -Jan &amp; 1-Feb was distributed by J. Burger.
</t>
  </si>
  <si>
    <t xml:space="preserve">4-Mar-08 update per Klaus:  They ran some TVT tests on the LFCRs and found some problems.  We may need to relocate them back to the original location.  This is still under investigation and we should have a decision by the TIM in April.
11-Mar-08 update per Klaus: Hold both options open, LFCRs have been sent back to mfg for evaluation to understand the thermal problems.
25-Mar-08 update per Klaus: The LFCR will be returned from the mfg  on 7-Apr after a misalignment was corrected.  The TVT test will then be repeated.
8-Apr-08 update per Klaus: LFCRs are now due back ~21-Apr.
22-Apr-08 update per Klaus:  The 1st LFCR arrived last week and it goes into TVT tomorrow, then vibration, then TVT again.  This will take ~ 3 weeks to complete.
</t>
  </si>
  <si>
    <t>Also see AI #120. 7-Feb-08 update:  The air exchange rates were provided by Gaetan.  C. Tutt is working on the analyses.
7-Mar-08 update: C. Tutt issued the results of the analyses and sent them to G. Piret.
25-Mar-08 update:  Chris is putting this in a report format. Gaetan still needs to take this to the Safety personnel.  Air supply rates can be adjusted within some limits.
8-Apr-08 update per J. Heilig: Chris is still working on report with S. Harrison.
15-May-update:  Chris issued a draft of the report, review comments were sent, final version should be ready to issue soon.
20-May-08 update: Chris issued the venting analysis report today.</t>
  </si>
  <si>
    <t>27-May-08 update per Gaetan:  Received Chris' report and has forwarded to the ESTEC Safety personnel.  Waiting for response.
10-June update per Gaetan:  ESTEC Safety has not expressed a concern about the emergency helium venting from BD06A/B &amp; BD07A/B.  A vent line "chimney" will be installed with an exhaust above the working levels.  No external vent line is needed.  However, there were concerns about the magnetic field.  This will be addressed in the safety questionaire response due in October.  This action is closed.</t>
  </si>
  <si>
    <t>D. Schinzel
S. Harrison</t>
  </si>
  <si>
    <t xml:space="preserve">
1-July update: 2 of 3 flight BD07A/B/C assemblies failed burst tests at Fike.  The new BD07A/B assemblies are still planned for delivery to CERN in September.
27-Aug-08 update: Lot Acceptance Tests on the new burst discs were successfully completed.  Vibration tests are scheduled the week of 1-Sep and Design Qualification Tests are scheduled on 15 Sep.  Assuming everything goes well, the flight units will be shipped to CERN shortly thereafter.
19-Sep-08 update:  The burst tests passed at Fike.  Two BD07A/B assemblies and three zero-thrust tees arrived at CERN.</t>
  </si>
  <si>
    <t>Vent Pump model received from vendor week of 30-Jul, new proposed location distributed to integration team on 7-Aug. R. Mackay to send vent pump model to R. Becker.  R. Becker was at SCL/SM 7-Sep to 4-Oct revising the Magnet external hardware.  These changes are now being detailed by the MIT &amp; SCL/SM personnel.
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t>
  </si>
  <si>
    <t>C1 flange is for AMS thermocouples.</t>
  </si>
  <si>
    <t>B1 &amp; B2 flanges are reserved for the LSS facility.</t>
  </si>
  <si>
    <t>30-Oct update: Joe B. will find out when they need the info relative to the current schedule.
06-Nov update: Joe will contact Grechko to find out what is expected at ESTEC
20-Nov Update: Ken &amp; Joe to set up telecon with Grechko, Corrado &amp; Robert.  Grechko will send list of lines needed at TVT &amp; EMI.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
21-Jan-08 update: To be defined at the ESTEC meeting on 31-Jan/1-Feb.</t>
  </si>
  <si>
    <t xml:space="preserve">The brackets will be installed after the main radiators - and may be done at KSC.  </t>
  </si>
  <si>
    <t>These are installed as of 24-Sep-07.</t>
  </si>
  <si>
    <t>Giuliano will provide procedures &amp; drawings for installing the UTOF to the TRD.</t>
  </si>
  <si>
    <t>Send UTOF bracket to corner bracket to Aachen via CERN</t>
  </si>
  <si>
    <t>Integration Actions</t>
  </si>
  <si>
    <t>Add schedule for TTCS pipework on naked flight VC</t>
  </si>
  <si>
    <t>S. Ting</t>
  </si>
  <si>
    <t>(Originally assigned during January TIM at JSC.)  On 21-Aug Giuliano said he'd have these done by 30-Sep.
16-Oct update: Need lifting bracket fabricated, proof-loaded, and in AMS Cleanroom no later than 15-Dec-07.
20-Nov update per Giuliano:  Due to the need to re-run a vibration test, the RICH will arrive at CERN around ~7-Jan-08.  
24-Nov update: Franck Cadoux approved the latest drawings in early November and confirmed it via e-mail on 22-Nov.
11-Dec-07 update: Several e-mails have been exchanged between CGS, Giuliano, Franck, &amp; Jacobs.  The design is being modified to meet NASA standards.  Will be delivered to CERN NLT 11-Jan-08 with RICH.</t>
  </si>
  <si>
    <t>18-Dec-07 update: Giuliano is awaiting final design from Franck based on the revisions suggested by Joe K.
8-Jan-08 update:  New version from Franck with the swivel hoist horizontal should deal with the edge distance issue.
22-Jan-08 update per Corrado:  The lifting brackets should be fabricated this week and should be at CERN next week.
19-Feb-08 update: Brackets are at CERN.  C. Lauritzen is checking stress on LUSS joints.
4-Mar-08 update: analysis was completed and the LUSS was installed on the upper USS.</t>
  </si>
  <si>
    <t>Make measurement of the amount of helium that is used during a quench and recharge a test objective.</t>
  </si>
  <si>
    <t>9-Aug-06    &amp;                           2-May-07</t>
  </si>
  <si>
    <t xml:space="preserve">Reroute &amp; reorient current lead exhaust vent to + or - X side of USS to allow connection to CGSE.  </t>
  </si>
  <si>
    <t>This was transferred from the OPMT on 2-May-07 (#05-106).  RICH/ECAL blanket arrived at CERN 17-Sep-07.</t>
  </si>
  <si>
    <t>Support beams models delivered on Sept 18th to C. Gargiulo and A. Alvino</t>
  </si>
  <si>
    <t>CAD model needed for three vertical support beams (VSBs) for TTCS tubing, cryocooler tubing, and cables</t>
  </si>
  <si>
    <t>Determine how field mapping will be referenced to the Vacuum Case and how the LTOF position will be determined after the LUSS is installed at CERN and at KSC</t>
  </si>
  <si>
    <t>Re-evaluate installation of the Tracker with the flight VC evacuated and determine if even more time can be squeezed from the schedule</t>
  </si>
  <si>
    <t>T. Urban will check at JSC if Gaetan is unsuccessful.  7-Feb-08 update per Gaetan:  We can borrow from another laboratory at ESTEC 1 big power supply 150 V/ 66
amps model DHP 150-66 M1 for AMS EMI test. It is not a linear power supply, but the performances are good for such a big power supply. Datasheet is attached.  
19-Feb-08 update:  Mike Capell indicated this power supply will work for us.</t>
  </si>
  <si>
    <r>
      <t xml:space="preserve"> 09-Feb-09</t>
    </r>
    <r>
      <rPr>
        <sz val="16"/>
        <color indexed="8"/>
        <rFont val="Arial"/>
        <family val="2"/>
      </rPr>
      <t xml:space="preserve">
01-Apr-09</t>
    </r>
  </si>
  <si>
    <t>Is this done just prior to shipping to ESTEC?  A test with non-flight Tracker front-end electronics may be required.
02-Dec-08: Corrado is waiting on inputs from Johannes.</t>
  </si>
  <si>
    <t>A. Lebedev
H. Cuesta
B. Anderson</t>
  </si>
  <si>
    <t>Also see AI #213.
19-Nov-08 update: K. Bollweg sent e-mail requesting heat exchanger blocks drawings from Goddard.  M. Molina said the ground heat exchanger blocks can only be installed by removing the flight ones along with the Zenith Radiators.
25-Nov-08: S. Banks sent drawings of the heat exchanger blocks.   R. Becker is checking the CAD models to see if they can be installed without removing the Zenith radiators.
08-Dec-08: K. Bollweg brought back two GSE heat exchanger blocks from SCL that were delivered  by S. Banks.  GSFC will bring the other six to CERN in January</t>
  </si>
  <si>
    <t>Some test ports are now not accessible using the fittings provided by NASA due to the re-orientation of the flange on the VC or because Magnet external hardware blocks access.  Some of the connections on flanges provided by SCL were changed from 5/16"-24 UNF to 1/8" BSP.   SCL must also supply flight plugs for all the 1/8" BSP test ports.</t>
  </si>
  <si>
    <r>
      <t xml:space="preserve">T. Martin sent the ISS assessment out for review on 02-Dec-08.  Paolo reviewed and sent the following response ~33 minutes later: "The HPGT (payload) interfere with the baffle avoidance angle, but not with the star tracker FOV."  We will approve this small interference.  
</t>
    </r>
    <r>
      <rPr>
        <i/>
        <sz val="18"/>
        <color indexed="8"/>
        <rFont val="Arial"/>
        <family val="2"/>
      </rPr>
      <t>This is easily the fastest open &amp; closed action item yet!</t>
    </r>
  </si>
  <si>
    <t>The flight bolts are available at Jacobs and will be delivered to CERN in July.</t>
  </si>
  <si>
    <t>Provided 13 June.</t>
  </si>
  <si>
    <t>Deliver the latest Zenith Radiator model to J. Kastelic &amp; Arndt Schultz Von Dratzig</t>
  </si>
  <si>
    <t>Provide estimate of differential movement between VC and USS to VC joints to determine amount of compliance required for various helium vent pipe mounts.</t>
  </si>
  <si>
    <t>Closed per e-mail from X. Cai on 7-Aug.</t>
  </si>
  <si>
    <t>MLI fixation devices and pins will be delivered by MLI responsible to each sub-detector in time for the AMS pre integration in order to check any interference. Pre-installation of these devices will be made by MLI responsible.</t>
  </si>
  <si>
    <t>Various</t>
  </si>
  <si>
    <t>V. Plyaskine</t>
  </si>
  <si>
    <t>As required</t>
  </si>
  <si>
    <t>Presentation on clean room procedures.</t>
  </si>
  <si>
    <t>Add time to schedule to install MLI to back of Main Radiators between STA VC removal and Flt VC Installation.</t>
  </si>
  <si>
    <t>C. Clark</t>
  </si>
  <si>
    <t>Provide updated presentation on Clean Room space allocation with schedule.  Also include plans for all storage outside Clean Room for flight &amp; non-flight hardware, PSS, lifting fixtures, shipping crates, etc.</t>
  </si>
  <si>
    <t>R. Becker &amp;           J. van Es</t>
  </si>
  <si>
    <t>Verify if Main Radiators can be moved out with Tracker Radiator Jig and TTCS Boxes in place.</t>
  </si>
  <si>
    <t>C. Gargiulo</t>
  </si>
  <si>
    <t>Perform magnetic field analysis on Test Beam stand and related hardware.</t>
  </si>
  <si>
    <t>If we need to pump from normal helium to SFHe inside the LSS, the GSE line from the VCSs and the cool-down loop must be used.  We can not use the fill port because it requires a vacuum-jacketed line and the insertion device.</t>
  </si>
  <si>
    <t>One vacuum pump should be acceptable for use instead of two for most operations.</t>
  </si>
  <si>
    <t>If the helium fill port is needed for pumping, the insertion device must be used with a vacuum-jacketed line.</t>
  </si>
  <si>
    <t>Control racks for CGSE will be located on Level 1.</t>
  </si>
  <si>
    <t>Provide details for Onboard Vacuum Pump mounted to USS.  It is needed for Pre-integration to define routing of plumbing and cables.</t>
  </si>
  <si>
    <t>Define mounting requirements for Onboard Vacuum Pump.</t>
  </si>
  <si>
    <t>Decide who will map the magnetic field, at what stage of Tracker installation, at how many locations, and using what equipment.  See AI #154.</t>
  </si>
  <si>
    <t>Establish routing, locations, &amp; orientations for all "normal" helium vents on the Magnet.  (As opposed to "emergency" vents from BDs addressed in AI #38.)</t>
  </si>
  <si>
    <t>Need details for GPS attachment to radiators.</t>
  </si>
  <si>
    <r>
      <t xml:space="preserve">27-Nov update per Marco: The radiator is ready but the loop heat pipe transport lines mockup and flight spokes are not.  Marco will work with John Heilig to find another slot to perform the fit check.  Jacobs to verify back-out prevention based on 27-Nov e-mail from Marco.  There MAY be a problem with the stiffer spokes and higher differential temp on the TRD/Zenith interface radiator due to the use of propylene - see AI # 164.
11-Dec-08 update: Per Marco, they are going back to the original OHB design of the spokes.  However, procurement time and outgassing may still be a problem.  Some CGS non-flight spokes will be used for the trial integration at the end of January.
</t>
    </r>
    <r>
      <rPr>
        <sz val="16"/>
        <color indexed="20"/>
        <rFont val="Arial"/>
        <family val="2"/>
      </rPr>
      <t xml:space="preserve">18-Dec-07 update: Marco will send a proposed schedule.
</t>
    </r>
    <r>
      <rPr>
        <sz val="16"/>
        <color indexed="17"/>
        <rFont val="Arial"/>
        <family val="2"/>
      </rPr>
      <t>8-Jan-08 update: Have not seen a new schedule for the spoke revision.  Still use non-flight spokes for installation at end of January.</t>
    </r>
  </si>
  <si>
    <t>Send final drawings of TRD MLI to K. Luebelsmeyer.
Not sure if these drawings have been sent.  Trent will check on 19 June.</t>
  </si>
  <si>
    <t xml:space="preserve">CGS will provide +X, +Y corner Zenith Radiator mock-up for pre-integration in September 2007.  This must include loop heat pipes to Cryocooler. </t>
  </si>
  <si>
    <t>Inform AIDC during weekly videoconference of proposal to incorporate Main Radiator Linear Bearings &amp; brackets into temporary mounting jigs.</t>
  </si>
  <si>
    <t>Develop preliminary design for Main Radiator Linear Bearings &amp; brackets</t>
  </si>
  <si>
    <t>Develop design for new LUSS lifting brackets</t>
  </si>
  <si>
    <t>Fabricate new LUSS lifting brackets</t>
  </si>
  <si>
    <t>Fabricate modified LUSS shipping cover</t>
  </si>
  <si>
    <t>Develop design for modified LUSS shipping cover &amp; verify clearance with RICH, ECAL &amp; LTOF</t>
  </si>
  <si>
    <t>G. Laurenti</t>
  </si>
  <si>
    <t>J. Heilig,
K. Bollweg</t>
  </si>
  <si>
    <t>Setup FTP site for repository of AMS 3D CAD models</t>
  </si>
  <si>
    <t>Send LUSS lifting plate and LUSS shipping fixture modification designs to CGS</t>
  </si>
  <si>
    <t>Send LUSS FEM to CGS</t>
  </si>
  <si>
    <t>C. Lauritzen</t>
  </si>
  <si>
    <t>Perform analysis on LUSS with new lifting plates and LUSS shipping fixture</t>
  </si>
  <si>
    <t>M.Molina</t>
  </si>
  <si>
    <t>C. Ginzo</t>
  </si>
  <si>
    <t>M.Capell</t>
  </si>
  <si>
    <t>Determine if HV bricks can be installed after cables</t>
  </si>
  <si>
    <t>Update late electronics crates delivery dates &amp; provide to J. Heilig</t>
  </si>
  <si>
    <t>P. Mott</t>
  </si>
  <si>
    <t>Complete the silver Teflon TPS and submit to NASA/JS for review.</t>
  </si>
  <si>
    <t>Marco Molina</t>
  </si>
  <si>
    <t>Provide Installation procedures for the Tracker.</t>
  </si>
  <si>
    <t>Eric Perrin &amp; Maurice Bourquin</t>
  </si>
  <si>
    <t>C6 Flange will be used for all AMS power &amp; data.</t>
  </si>
  <si>
    <t>A network cable will be run to Level 1 to all the other GSE computers.</t>
  </si>
  <si>
    <t>4-Mar-08 update: Close since this valve is being added and replaces DV09B.  However, the current draw for the solenoid valve needs to be added to the circuit powering the pump (T. Urban).  Since there is no pressure transducer in this line, we will need to rely on operational procedures to assure no air is drawn into the line when DV09A is opened.</t>
  </si>
  <si>
    <t>4-Mar-08 update: May want to consider having the PSS in the high configuration.  Tim Urban will investigate.
10-Mar-08 update: This action is closed with the posting of the model results by Corrado.</t>
  </si>
  <si>
    <t>24-Oct update from AMS TIM @ JSC: Per Prof. Ting's final decision to ship the Magnet to CERN prior to flight cryostat commissioning, we will not do the SFHe top-off test with the Magnet Z-axis horizontal at SCL/SM.  It will have to be done at CERN in the RAS.  Thus, this mod to the VC Shipping Fixture is no longer required.</t>
  </si>
  <si>
    <t>Add dates to the schedule to identify integration paper delivery dates.  Once complete, add the same list of documentation to build book.</t>
  </si>
  <si>
    <t>John Heilig</t>
  </si>
  <si>
    <t>Ken Bollweg</t>
  </si>
  <si>
    <t>Implement tilt test during acceptance testing of Main Radiators in Taiwan to determine performance of the radiators when tilted a few degrees.</t>
  </si>
  <si>
    <r>
      <t xml:space="preserve">AMS Integration Action Items                    </t>
    </r>
    <r>
      <rPr>
        <sz val="36"/>
        <color indexed="10"/>
        <rFont val="Arial Black"/>
        <family val="2"/>
      </rPr>
      <t>Last Update: 12 January 2009</t>
    </r>
  </si>
  <si>
    <r>
      <t xml:space="preserve">    
16-Sep-08 update per Corrado:  The specs are finalized and the contract to begin fabrication is due out any week now.
21-Oct-08 update per Corrado: Letter with specs &amp; RFP is going out this week.  A company will be chosen within ~3 weeks.  The long beams have been produced, and a short one  has been successfully curved in a test.
18-Nov-08 update per Corrado: He is going to Pisa this week for the opening of the sealed bids.
25-Nov-08 update per Corrado: A company has been selected and it will take ~1 month to let the contract officially.  The stand should be ready by the end of May '09.  The MIT needs to specify &amp; procure any lifting straps/slings required to move/install/remove the TVT Stand.  The PLF will not be available in time at ESTEC because it will be in use with the USS/PSS at CERN.
</t>
    </r>
    <r>
      <rPr>
        <sz val="16"/>
        <color indexed="10"/>
        <rFont val="Arial"/>
        <family val="2"/>
      </rPr>
      <t>6-Jan-09 update per Corrado:  The vendor has been selected and INFN has approved them.  The contract is being processed.</t>
    </r>
  </si>
  <si>
    <r>
      <t xml:space="preserve">27-May-08 update per Klaus: Accelerometers are on their way from CERN to Aachen; will do test very soon.  Still planning to transport from SCL to CERN at end of August.
1-July-08 update: Still planning to do test on English Channel may be just before July TIM.
29-Jul-08 update per Klaus: A company in Munich is preparing the accels and sending them to Aachen.                                                           
12-Aug-08 - Transport company to perform test Sept. 4-6, 2008.  Head of transport (Gert Strauch) division would like a trip on Sept. 4th.  Klaus may also join.  Cargolux has provided accelerations for the 747 cargo, and will make a detailed proposal for potentially providing additional dampers.                   
2-Sep-08 update: Klaus said G. Strauch will be at Culham to finalize the shipping details.  The transport company also still wants us to insure the shipment.
</t>
    </r>
    <r>
      <rPr>
        <sz val="16"/>
        <color indexed="10"/>
        <rFont val="Arial"/>
        <family val="2"/>
      </rPr>
      <t xml:space="preserve">6-Jan-09 update:  The Magnet was successfully shipped from Culham to CERN 12 to 16 December.  Once the cryostat is operated, we will be able to provide the helium vent rate for future shipments.        </t>
    </r>
    <r>
      <rPr>
        <sz val="16"/>
        <color indexed="8"/>
        <rFont val="Arial"/>
        <family val="2"/>
      </rPr>
      <t xml:space="preserve">                                                                   </t>
    </r>
  </si>
  <si>
    <r>
      <t xml:space="preserve">26-June-08 update: S. Harrison sent a draft overview of the current test plans to Prof. Ting for review by DOE.  It lists the detailed procedures that still need to be written.
23-Jul-08 update per discussion at TIM and e-mail to SCL from Prof. Ting:  The AMS collaboration will develop procedures for SCL review and revision.
</t>
    </r>
    <r>
      <rPr>
        <b/>
        <sz val="24"/>
        <color indexed="61"/>
        <rFont val="Arial"/>
        <family val="2"/>
      </rPr>
      <t xml:space="preserve">26-Aug-08:  It appears that this will not be done in time for a meaningful review by DOE.
</t>
    </r>
    <r>
      <rPr>
        <sz val="16"/>
        <color indexed="10"/>
        <rFont val="Arial"/>
        <family val="2"/>
      </rPr>
      <t>6-Jan-09 update: SCL is under contract with MIT to provide the Magnet &amp; cryostat testing &amp; commissioning procedures.  As soon as these are completed, a review copy will be sent to DOE.</t>
    </r>
  </si>
  <si>
    <t>As of August 2007, current plans are to ship the cryostat with helium in superfluid state.
16-Oct update: Klaus has all info he needs right now for negotiations with Lufthansa.  He is also going to arrange shipment of the flight VC/Magnet from SCL/SM to CERN.  
30-Oct update: Klaus had 5 calls on this in the last week. He expects a decision next week.
06-Nov update: Klaus has received more calls from Lufthansa.  Meeting in Frankfurt next week to discuss details.  Needs details on the other stuff to be shipped per AI #155.
20-Nov updates:  J. Heilig will send proof pressure test report for SFHe vessel to Klaus.
6 May update per Klaus: Accel test on English Channel at end of May.</t>
  </si>
  <si>
    <t>R. Battiston/Tracker group needs to determine what temperature is required and what cooling is needed.
16-Oct update: Ken sent an e-mail to Roberto &amp; Eric asking that this be defined.
24-Oct update: Prof. Ting requested a telecon between R. Battiston, T. Martin, &amp; K. Bollweg be scheduled on 29-Oct.  R. Battiston is not available until 31-Oct.  Ken presented slides at the TIM that indicate the light traps (like those used on AMS-01 in this situation) are not accessible.
30-Oct update: Prof. Ting will arrange a telecon with Roberto to decide what is needed.
20-Nov update: Meeting with Tracker Group &amp; Bart Verlatt held at CERN.  Decided to use "mini TTCS" system proposed by Bart which uses a recirculation pump used by Nikev and does not use expendable CO2.</t>
  </si>
  <si>
    <t>11-Dec-07 update:  Per Giovanni, R. Batistton approved this plan.  A proposal from Bart Verlatt is expected this week with a list of parts required.  As far as we know, the mini-TTCS will be used.
18-Dec-07 update: Per Joe B. this is still the plan.
8-Jan-08 update: Vassily Plyaskine is looking into providing cooling water for the configuration Bart is proposing.  Contract negotiations need to move to arrange Bart Verlatt's support.
22-Jan-08 update: Most components have been received at CERN.  Bart is supporting the work.  It can be used for the Beam test.  However, there may be a concern with flight connector cycle life - need to use connector savers.</t>
  </si>
  <si>
    <t>16-Oct update: July 2008 is the target date for PDS delivery (pending components delivery).  Alternative approach is to use EM at the beam test, and then install the FM after the beam test.
30-Oct update:  The EM PDS will be used for cryomagnet commissioning but the flight PDS should be available for Beam testing.</t>
  </si>
  <si>
    <r>
      <t xml:space="preserve">Also see AI #6.  Robert is the official "Keeper of the Holes."  He will use the naming convention in the AMS/USS ICD and will work with C. Cargiulo, F. Cadoux, P. Mott &amp; J. Kastelic.  The need for this list is becoming critical as detector groups are assuming the use of the same holes.
30-Oct update: complete by 6-Nov.
06-Nov update: Robert will post by 07 Nov.
20-Nov update: Posted by Robert on 08-Nov - </t>
    </r>
    <r>
      <rPr>
        <b/>
        <sz val="20"/>
        <color indexed="8"/>
        <rFont val="Arial"/>
        <family val="2"/>
      </rPr>
      <t xml:space="preserve">EVERYONE NEEDS TO REVIEW!
</t>
    </r>
    <r>
      <rPr>
        <sz val="16"/>
        <color indexed="8"/>
        <rFont val="Arial"/>
        <family val="2"/>
      </rPr>
      <t>18-Dec-07 update: Robert has received a few comments from CGS on the thermal blanket fixation points.
22-Jan-08 update:  There have been updates and some issues noted and the new database has been posted.  Robert will send a new e-mail notice.</t>
    </r>
  </si>
  <si>
    <t xml:space="preserve">A new proposal for the LFCRs location on top of the ACC PMT has been proposed.  Check thermal constraint, MLI fit check, and find out how much power is disipated. Additional weight is 200 grams for the new bracket vs the old bracket on the TRD M structure.  
</t>
  </si>
  <si>
    <t>Send mfg drawings of TVT stand, scaffolding, IR lamp structures - anything that interfaces with the TV Chamber to G. Piret</t>
  </si>
  <si>
    <t xml:space="preserve">Currently, the Zenith radiators are .33 inches from the internal beams of the PSS cover.   This is a nominal dimension so we could easily see an actual tolerance stream closing that gap but in any case too close for comfort.   The top cover cannot be shimmed by any measurable amount due to maximum dimensions in the cargo bay of the 747.    
Suggested resolutions: 
1. Acquire a high fidelity model of the Zenith Radiator. 
2. Identify specific locations on the radiator at risk for interference with cover.   
3. Assess and possibly modify the beams locally. 
4. Or develop another workaround. </t>
  </si>
  <si>
    <r>
      <t xml:space="preserve">06-Nov update: Aachen purchased free-running helicoil inserts - will be installed in the TRD top plate this Thu/Fri.
CGS will shorten the spokes by 0.5 mm.  CGS will obtain concurrence from Jacobs on back-out prevention.  Loop heat pipes brackets on M-structure may not be available for pre-integration?  Klaus would like to see them during pre-integration by ~19-Nov.  Marco will check on them with CGS.  There will need to be holes in the TRD blankets for these brackets.
</t>
    </r>
    <r>
      <rPr>
        <sz val="16"/>
        <color indexed="60"/>
        <rFont val="Arial"/>
        <family val="2"/>
      </rPr>
      <t xml:space="preserve">13 &amp; 24-Nov update: All helicoils installed.  Aachen will shorten the spokes to 7.5 mm from flange to end of thread.  Aachen will confirm back-out prevention on the spokes and bolts of the brackets with Jacobs.  Aachen will make mockups of the loop heat pipe brackets &amp; GPS bracket.  TRD/TOF MLI was installed 19 &amp; 20-Nov.  Top had to be modified for shifted position of Zenith radiators relative to TRD mockup.  The bottom half stays on during preintegration but may be folded back as required.
</t>
    </r>
  </si>
  <si>
    <t>By April TIM @ CERN. (Originally assigned during January TIM at JSC.)  The preliminary design is done, drawings are in work.  CGS needs funding to do this analysis.  CAD model sent to CGS week of 11 June, 2007.  Nastran model was sent by Jacobs to CGS.  CGS is working out bugs in transmission.</t>
  </si>
  <si>
    <t>See AI # 26.</t>
  </si>
  <si>
    <t>By April TIM @ CERN.  Held telecon with Phil Mott &amp; Ron Mackay on 29-Mar and worked out an acceptable procedure.  Will present at April TIM.</t>
  </si>
  <si>
    <t>Preliminary design scheduled to be ready by 29-Mar; was presented during 27-Mar telecon.</t>
  </si>
  <si>
    <t>K. Bollweg, R. Mackay, R. Becker, &amp; K. Lubelsmeyer</t>
  </si>
  <si>
    <t>By April TIM @ CERN. Closed on 10-Apr.</t>
  </si>
  <si>
    <t>R. Becker &amp; Johannes Van Es</t>
  </si>
  <si>
    <r>
      <t xml:space="preserve">22-Jan-08 update: Preintegration of 1/4 zenith radiator will take place next Mon/Tues with non-flight spokes.  The other brackets are flight and will be a final flight installation.  New and updated ATSs are in work.  The final flight spokes will be glued in place.
</t>
    </r>
    <r>
      <rPr>
        <sz val="16"/>
        <color indexed="53"/>
        <rFont val="Arial"/>
        <family val="2"/>
      </rPr>
      <t>29-Jan-08: Closed with successful fit check at CERN.</t>
    </r>
  </si>
  <si>
    <t>Locate 100 mm pumping lines &amp; fittings and determine what pump will be used for the initial VC pumpdown to begin shortly after the Magnet arrival at CERN the week of 15 December.</t>
  </si>
  <si>
    <t>Verify the connections required for both the STA and Flt VC pumpdown valves.  Both will be used for the initial VC pumpdown.</t>
  </si>
  <si>
    <t>Send CRISA the resistance for the Thermo Mechanical Pump (TMP) heaters.</t>
  </si>
  <si>
    <t>A. Lebedev</t>
  </si>
  <si>
    <t>Determine if a continuous SFHe fill is possible with the Flight Magnet/Cryostat to maximize the amount of cryogen at launch.</t>
  </si>
  <si>
    <t>~Apr-09</t>
  </si>
  <si>
    <t>This can only be determined by operating the flight cryostat.  The initial plan is to fill with normal helium, pump down to SFHe, fill with normal He, pump down to SFHe, etc.</t>
  </si>
  <si>
    <t>D. Schinzel
S. Harrison
K. Bollweg</t>
  </si>
  <si>
    <t>~Dec-08</t>
  </si>
  <si>
    <t>Set up meeting when CGSE gets the AMS Magnet Simulator to ~100K</t>
  </si>
  <si>
    <t>Action Items 228 to 245 below are from the Magnet meeting at SCL on 3 November and the Magnet/CAB/CGSE meeting at CERN on 7 November, 2008.</t>
  </si>
  <si>
    <t xml:space="preserve">1) "resolve CAB inteference with CAB triangular bracket":  Interference already discussed and solved in the past between CRISA, Jacobs and CGS  One of the beam profile, taking in place the USS Heat Pipes, is properly cut so to avoid interference with the brackets.
2)"and move heat pipe retainer bracket by 1-2 hole on underside of USS Upper bridge beam": CGS, responsible for all the CAB external thermal hardware, agreed in moving the retainer bracket by 1 hole as proposed by MITeam.  CAD model retainer will be updated (new location)by MITeam and posted to AMS exchange directory by 26 June.
 3)"Notch upper corner of CAB to accommodate Upper tracker radiator screw": CRISA agreed on the modification proposed by MITeam  to add a chamfer in the CAB baseplate upper corner. CAD model will be modified (add a chamfer) and sent to MIT by CRISA (it was promised by Guillermo Munoz to be posted on AMS exchange/incoming CAD directory for the end of last week).  CRISA will modify hardware (mechanical pieces) accordingly.
4)"consider sharing bolt hole, check shared bolt analysis": Jacobs (Carl Lauritzen) checked and confirmed CAB analysis is correct and bolt analysis has been performed  with appropriate loads.  Jacobs will procure bolts to fix the CAB to the USS and arrange to have the bolts shipped to CERN to be available for integration of the CAB to the USS.
5) "finalize assembly procedure of the CAB to the USS": MITeam will provide assembly procedure for CAB integration by 7 August
</t>
  </si>
  <si>
    <t>MITeam</t>
  </si>
  <si>
    <t>Evacuate STA VC and measure Tracker feet deflection in Z direction</t>
  </si>
  <si>
    <t>K. Nguyen &amp;              Eric Perrin</t>
  </si>
  <si>
    <t>Design additional small box close to the CAB needed to house the BaroSwitch Electronics (BSE).</t>
  </si>
  <si>
    <t>No.</t>
  </si>
  <si>
    <t>Date assigned</t>
  </si>
  <si>
    <t>Since the beginning of Time</t>
  </si>
  <si>
    <t>A. Lebedev,
 S. Ting</t>
  </si>
  <si>
    <t>K. Bollweg</t>
  </si>
  <si>
    <t>Distribute weekly Integration telecon phone number to AMS Integration Team.  Telecon at 3 PM Geneva every Tuesday.</t>
  </si>
  <si>
    <t>J. Heilig</t>
  </si>
  <si>
    <t>Add window for Magnet Field Mapping to schedule</t>
  </si>
  <si>
    <t>A. Eline</t>
  </si>
  <si>
    <t>R. Becker</t>
  </si>
  <si>
    <t>Check in practice the effectiveness of MLI design flow presented by M. Molina at the TIM in Houston from the next MLI blanket (VC conical, expected for end November)</t>
  </si>
  <si>
    <t>26-Jul-07                 &amp; 
31-Oct-07</t>
  </si>
  <si>
    <t>15-Aug-07
&amp;
01-Feb-08</t>
  </si>
  <si>
    <t>B. Strauss &amp; DOE/Texas A&amp;M/Florida State review team</t>
  </si>
  <si>
    <t>Supply a list of sizes and weights of all CGSE equipment on the floors at ESTEC. Determine if the smaller heat exchanger at SCL can be used.</t>
  </si>
  <si>
    <t>M. Molina for sizing
Stephan Lucidi will procure</t>
  </si>
  <si>
    <t>Use YYMMDD for date.  Available CAD files are on site as of 6-Apr to close original action.  Robert is updating the model status list.  Some users are experiencing a read-write problem</t>
  </si>
  <si>
    <t>Define fixation of MLI/Beta cloth on Tracker planes and provide pins to Eric Perrin</t>
  </si>
  <si>
    <t>Post AMS schedules on NASA AMS website.</t>
  </si>
  <si>
    <t>K. Lubelsmeyer</t>
  </si>
  <si>
    <t>Perform cable force test on TRD Cables and provide results.</t>
  </si>
  <si>
    <t>Preliminary schedule and agenda provided with this spreadsheet.</t>
  </si>
  <si>
    <t>By April TIM @ CERN. Deferred to next Integration meeting at CERN on June 7/8.</t>
  </si>
  <si>
    <t>By April TIM @ CERN.  John has added two weeks - though he hasn't received any inputs from the collaboration.</t>
  </si>
  <si>
    <t xml:space="preserve">Per Craig, the inner shell of the ACC as well as the Tracker are to have low emmissivity surfaces.  Marco confirmed the ACC inner does have the low e coating on 21-Mar. On 3-Apr Marco said the low emmissivity coating is not needed on the Tracker.  </t>
  </si>
  <si>
    <t>The USS can be rotated about the Y axis on the primary sill trunnions.  A method of using the secondary sill trunnions to react the moment or some acceptable attachment to the lower USS needs to be developed.</t>
  </si>
  <si>
    <t>Sent zip file on 15-June with set of NASTRAN bulk data files for the lower USS, RICH, ECAL, and LTOF to assess the lifting configuration of this assembly.</t>
  </si>
  <si>
    <t xml:space="preserve">Evaluate the need for a permanent transportation relief valve on the main helium vent from the Magnet cryostat. </t>
  </si>
  <si>
    <t>E. Perrin
K. Lubelsmeyer
K. Bollweg</t>
  </si>
  <si>
    <t>1/26/2009 
(in time for next TIM)</t>
  </si>
  <si>
    <t>Close design by end of June.  Proceed with production in July.  Will focus on mods for Tracker balconies.  Will meet E. Perrin on 6/21.  Tracker - U balcony, J/ECAL balconies weight is still on the order of ~12.8 kg for all balconies.
M. Molina needs to check masses of cables and balcony weights and their effect on the crate links.
Franck presented status at July TIM.  Still some details to be resolved.  Each subdetector will produce these balconies.   The action item for design is closed.</t>
  </si>
  <si>
    <t>Provide AMS Cleanroom Guidelines</t>
  </si>
  <si>
    <t>28-Feb-08 update per telecon with Grechko, Burger, &amp; Harrison: Corrado is documenting this in the 3D model he's developing.
10-Mar-08 update: a telecon with A. Grechko is scheduled on the 11th to review this.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27-May-08 update per Robert:  Need a few days to finalize layouts and will send to ESTEC.
10-June update per Robert: Model will be posted today.
1-July-08 update: Corrado will send a preliminary update to the layout next week.
8-July-08 update: Corrado posted an update to the layout of CGSE lines at ESTEC.  
29-Jul-08 update: Gaetan will review and comment as required.
2-Sep-08 update: Gaetan is happy with the layout.  This action is closed.</t>
  </si>
  <si>
    <t>11-Mar-08 update per Robert: Will post updates soon.  There are a few conflicts that need to be resolved.
1-Apr-08 update per Robert &amp; Phil: The hole numbering system on the VC needs to be correlated with the system in the ICD and the "Holes" database.
8-Apr-08 update per Robert: Still updating list and will post new holes database by end of week and will present during splinter at TIM next week.
22-Apr-08 per Robert:  He's working on them right now - will post the new list on the website after significant changes to MLI.
6-May-08 update per Robert:  The new list has been posted.
13-May-08 update per Robert:  A list of holes that need assessment has been sent for Jacobs to perform the shared bolt analysis.
10-June-08 update:  Robert has received little feedback on the latest posting of the holes database.  There are a few issues being worked with no show-stoppers.
21-Oct-08 update per Robert:Valentina identified some holes she wants to double book on the LUSS.</t>
  </si>
  <si>
    <t>12-Nov: K Bollweg sent e-mail to Grechko asking for update on all CSGE-related action items.
20-Nov update: 20-Nov Update: Ken &amp; Joe to set up telecon with Grechko, Corrado &amp; Robert.
11 Dec-07 update:  Alexander needs the model  from Corrado of AMS in the LSS to provide access point info. 
18-Dec-07 update: model is posted, will send e-mail to Grechko with link.</t>
  </si>
  <si>
    <t>This is being coordinated with Robert Becker while he is at SCL/SM.
16-Oct update: Robert is working with CGS on this.
30-Oct update: Per Robert, design is ready, some details are still to be worked out.  Still going to install at Culham.  31-Oct update: VSBs will be at Culham in Feb, 2008.  Actionee is G. Duchini (CGS).
06-Nov update per Robert: Details still have to be worked out - getting close.  Will be delivered to SCL in Feb, 2008.
20 Nov update: Ron is proposing a change and will send to CGS for minor changes to the brackets on side of VSBs.  CGS (MIT? TBD...) will produce two more of the same brackets to be used for the bracket plumbing.</t>
  </si>
  <si>
    <t>Provide drawing of areas for CGSE and computers outside the LSS.</t>
  </si>
  <si>
    <r>
      <t xml:space="preserve">NASA/Jacobs will provide the </t>
    </r>
    <r>
      <rPr>
        <u val="single"/>
        <sz val="10"/>
        <rFont val="Arial"/>
        <family val="2"/>
      </rPr>
      <t>flight</t>
    </r>
    <r>
      <rPr>
        <sz val="10"/>
        <rFont val="Arial"/>
        <family val="2"/>
      </rPr>
      <t xml:space="preserve"> materials list for the test configuration in the TVT.  The AMS Experiment must provide the lists of </t>
    </r>
    <r>
      <rPr>
        <u val="single"/>
        <sz val="10"/>
        <rFont val="Arial"/>
        <family val="2"/>
      </rPr>
      <t>test</t>
    </r>
    <r>
      <rPr>
        <sz val="10"/>
        <rFont val="Arial"/>
        <family val="2"/>
      </rPr>
      <t xml:space="preserve"> equipment/materials inside the LSS.  This will include the TVT Support Stand, infrared lamps, cables, connectors, etc.</t>
    </r>
  </si>
  <si>
    <t>29-Jul-08 update per Joe &amp; Craig: The next test is next week in Taiwan; Marco will be there.  The results of the tests thus far indicate the heat pipe vendor specs were accurate.  The radiators must be level and closely aligned to the USS.  The USS needs to be very level in the TVT Stand.  The Stand will be shimed as it is installed in the LSS.  Tilt sensors will be monitored during the TVT - which means another readout thru the LSS will be required.  The data is available and being analyzed.  Task is complete.</t>
  </si>
  <si>
    <t>(Originally assigned during January TIM at JSC.)  16-Oct update: Since this will not be needed until shipping from ESTEC to KSC, the due date is moved to December, 2008.</t>
  </si>
  <si>
    <t xml:space="preserve">Also see AI #152.  Design proposals will be tested during preintegration and then implemented in CAD for final production.  Corrado will discuss with Roberto to arrange.  As of 25-Sep-07, Robert is moving several magnet external hardware components off the surfaces of the support rings and placing them around the perimeter.  This will free up space for other AMS cables and tube routing.
16-Oct update: Robert is working on a new pump layout with a flexible bellows line between the pump inlet and the outlet of the "trumpet" connected to the valves.
26-Oct update: A solenoid valve may be required between the onboard pump and the vent line in case of power failure at the pad to avoid air being drawn back into the main helium vent line.  See AI #157.
See 06-Nov update in the next cell to the right.
</t>
  </si>
  <si>
    <t>Joe Kastelic &amp; Trent Martin</t>
  </si>
  <si>
    <t>Robert Becker</t>
  </si>
  <si>
    <t>Clearly state what parts of the piping and feedthroughs ESTEC is to provide.  (Pumping down requires further discussion.)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</si>
</sst>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75">
    <font>
      <sz val="10"/>
      <name val="Arial"/>
      <family val="2"/>
    </font>
    <font>
      <sz val="11"/>
      <color indexed="8"/>
      <name val="Calibri"/>
      <family val="2"/>
    </font>
    <font>
      <sz val="16"/>
      <name val="Arial"/>
      <family val="2"/>
    </font>
    <font>
      <sz val="16"/>
      <color indexed="10"/>
      <name val="Arial"/>
      <family val="2"/>
    </font>
    <font>
      <sz val="16"/>
      <color indexed="17"/>
      <name val="Arial"/>
      <family val="2"/>
    </font>
    <font>
      <sz val="16"/>
      <color indexed="8"/>
      <name val="Arial"/>
      <family val="2"/>
    </font>
    <font>
      <strike/>
      <sz val="16"/>
      <name val="Arial"/>
      <family val="2"/>
    </font>
    <font>
      <b/>
      <sz val="16"/>
      <name val="Arial"/>
      <family val="2"/>
    </font>
    <font>
      <b/>
      <sz val="16"/>
      <color indexed="17"/>
      <name val="Arial"/>
      <family val="2"/>
    </font>
    <font>
      <b/>
      <sz val="16"/>
      <color indexed="10"/>
      <name val="Arial"/>
      <family val="2"/>
    </font>
    <font>
      <b/>
      <sz val="10"/>
      <name val="Arial"/>
      <family val="2"/>
    </font>
    <font>
      <strike/>
      <sz val="16"/>
      <color indexed="8"/>
      <name val="Arial"/>
      <family val="2"/>
    </font>
    <font>
      <b/>
      <sz val="16"/>
      <color indexed="8"/>
      <name val="Arial"/>
      <family val="2"/>
    </font>
    <font>
      <sz val="16"/>
      <color indexed="12"/>
      <name val="Arial"/>
      <family val="2"/>
    </font>
    <font>
      <sz val="12"/>
      <color indexed="8"/>
      <name val="Arial"/>
      <family val="2"/>
    </font>
    <font>
      <sz val="10"/>
      <color indexed="8"/>
      <name val="Arial"/>
      <family val="2"/>
    </font>
    <font>
      <sz val="16"/>
      <color indexed="20"/>
      <name val="Arial"/>
      <family val="2"/>
    </font>
    <font>
      <strike/>
      <sz val="16"/>
      <color indexed="10"/>
      <name val="Arial"/>
      <family val="2"/>
    </font>
    <font>
      <sz val="10"/>
      <color indexed="10"/>
      <name val="Arial"/>
      <family val="2"/>
    </font>
    <font>
      <b/>
      <sz val="20"/>
      <color indexed="10"/>
      <name val="Arial"/>
      <family val="2"/>
    </font>
    <font>
      <b/>
      <i/>
      <sz val="16"/>
      <color indexed="8"/>
      <name val="Arial"/>
      <family val="2"/>
    </font>
    <font>
      <sz val="16"/>
      <color indexed="14"/>
      <name val="Arial"/>
      <family val="2"/>
    </font>
    <font>
      <sz val="18"/>
      <name val="Arial"/>
      <family val="2"/>
    </font>
    <font>
      <sz val="16"/>
      <color indexed="60"/>
      <name val="Arial"/>
      <family val="2"/>
    </font>
    <font>
      <sz val="18"/>
      <color indexed="10"/>
      <name val="Arial"/>
      <family val="2"/>
    </font>
    <font>
      <sz val="18"/>
      <color indexed="8"/>
      <name val="Arial"/>
      <family val="2"/>
    </font>
    <font>
      <sz val="16"/>
      <color indexed="49"/>
      <name val="Arial"/>
      <family val="2"/>
    </font>
    <font>
      <sz val="8"/>
      <name val="Arial"/>
      <family val="2"/>
    </font>
    <font>
      <u val="single"/>
      <sz val="10"/>
      <name val="Arial"/>
      <family val="2"/>
    </font>
    <font>
      <u val="single"/>
      <sz val="16"/>
      <color indexed="8"/>
      <name val="Arial"/>
      <family val="2"/>
    </font>
    <font>
      <sz val="14"/>
      <color indexed="8"/>
      <name val="Arial"/>
      <family val="2"/>
    </font>
    <font>
      <sz val="16"/>
      <color indexed="53"/>
      <name val="Arial"/>
      <family val="2"/>
    </font>
    <font>
      <b/>
      <sz val="14"/>
      <color indexed="10"/>
      <name val="Arial"/>
      <family val="2"/>
    </font>
    <font>
      <sz val="20"/>
      <name val="Arial"/>
      <family val="2"/>
    </font>
    <font>
      <b/>
      <sz val="20"/>
      <color indexed="8"/>
      <name val="Arial"/>
      <family val="2"/>
    </font>
    <font>
      <sz val="26"/>
      <color indexed="8"/>
      <name val="Arial"/>
      <family val="2"/>
    </font>
    <font>
      <vertAlign val="superscript"/>
      <sz val="16"/>
      <color indexed="8"/>
      <name val="Arial"/>
      <family val="2"/>
    </font>
    <font>
      <b/>
      <u val="single"/>
      <sz val="16"/>
      <color indexed="8"/>
      <name val="Arial"/>
      <family val="2"/>
    </font>
    <font>
      <i/>
      <u val="single"/>
      <sz val="16"/>
      <color indexed="8"/>
      <name val="Arial"/>
      <family val="2"/>
    </font>
    <font>
      <sz val="20"/>
      <color indexed="8"/>
      <name val="Arial"/>
      <family val="2"/>
    </font>
    <font>
      <sz val="24"/>
      <color indexed="8"/>
      <name val="Arial"/>
      <family val="2"/>
    </font>
    <font>
      <b/>
      <sz val="26"/>
      <color indexed="8"/>
      <name val="Arial"/>
      <family val="2"/>
    </font>
    <font>
      <b/>
      <i/>
      <u val="single"/>
      <sz val="20"/>
      <color indexed="8"/>
      <name val="Arial"/>
      <family val="2"/>
    </font>
    <font>
      <sz val="24"/>
      <color indexed="10"/>
      <name val="Arial"/>
      <family val="2"/>
    </font>
    <font>
      <sz val="36"/>
      <color indexed="12"/>
      <name val="Arial Black"/>
      <family val="2"/>
    </font>
    <font>
      <sz val="36"/>
      <color indexed="10"/>
      <name val="Arial Black"/>
      <family val="2"/>
    </font>
    <font>
      <sz val="16"/>
      <color indexed="5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u val="single"/>
      <sz val="16"/>
      <color indexed="8"/>
      <name val="Arial"/>
      <family val="2"/>
    </font>
    <font>
      <b/>
      <sz val="24"/>
      <color indexed="61"/>
      <name val="Arial"/>
      <family val="2"/>
    </font>
    <font>
      <b/>
      <i/>
      <u val="single"/>
      <sz val="16"/>
      <color indexed="10"/>
      <name val="Arial"/>
      <family val="2"/>
    </font>
    <font>
      <sz val="20"/>
      <color indexed="10"/>
      <name val="Arial"/>
      <family val="2"/>
    </font>
    <font>
      <b/>
      <sz val="24"/>
      <color indexed="8"/>
      <name val="Arial"/>
      <family val="2"/>
    </font>
    <font>
      <sz val="20"/>
      <color indexed="12"/>
      <name val="Arial"/>
      <family val="2"/>
    </font>
    <font>
      <u val="single"/>
      <sz val="20"/>
      <color indexed="12"/>
      <name val="Arial"/>
      <family val="2"/>
    </font>
    <font>
      <sz val="24"/>
      <name val="Arial"/>
      <family val="2"/>
    </font>
    <font>
      <sz val="11"/>
      <color indexed="62"/>
      <name val="Arial"/>
      <family val="2"/>
    </font>
    <font>
      <sz val="22"/>
      <color indexed="10"/>
      <name val="Arial"/>
      <family val="2"/>
    </font>
    <font>
      <i/>
      <sz val="18"/>
      <color indexed="8"/>
      <name val="Arial"/>
      <family val="2"/>
    </font>
    <font>
      <b/>
      <i/>
      <sz val="16"/>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ck">
        <color indexed="12"/>
      </right>
      <top style="thin"/>
      <bottom style="thin"/>
    </border>
    <border>
      <left style="thin"/>
      <right style="thin"/>
      <top style="thin"/>
      <bottom style="thick">
        <color indexed="12"/>
      </bottom>
    </border>
    <border>
      <left style="thick">
        <color indexed="12"/>
      </left>
      <right style="thin"/>
      <top style="thin"/>
      <bottom style="thin"/>
    </border>
    <border>
      <left style="thick">
        <color indexed="12"/>
      </left>
      <right style="thin"/>
      <top style="thin"/>
      <bottom style="thick">
        <color indexed="12"/>
      </bottom>
    </border>
    <border>
      <left style="thin"/>
      <right style="thick">
        <color indexed="12"/>
      </right>
      <top style="thin"/>
      <bottom style="thick">
        <color indexed="12"/>
      </bottom>
    </border>
    <border>
      <left style="thick">
        <color indexed="12"/>
      </left>
      <right style="thin"/>
      <top style="thick">
        <color indexed="12"/>
      </top>
      <bottom style="thin"/>
    </border>
    <border>
      <left style="thin"/>
      <right style="thin"/>
      <top style="thick">
        <color indexed="12"/>
      </top>
      <bottom style="thin"/>
    </border>
    <border>
      <left style="thin"/>
      <right>
        <color indexed="63"/>
      </right>
      <top style="thin"/>
      <bottom style="thin"/>
    </border>
    <border>
      <left style="thin"/>
      <right style="thin"/>
      <top style="thin"/>
      <bottom>
        <color indexed="63"/>
      </bottom>
    </border>
    <border>
      <left style="thin"/>
      <right style="thick">
        <color indexed="12"/>
      </right>
      <top style="thin"/>
      <bottom>
        <color indexed="63"/>
      </bottom>
    </border>
    <border>
      <left style="thick">
        <color indexed="12"/>
      </left>
      <right style="thin"/>
      <top style="thin"/>
      <bottom>
        <color indexed="63"/>
      </bottom>
    </border>
    <border>
      <left style="thin"/>
      <right style="thick">
        <color indexed="12"/>
      </right>
      <top style="thick">
        <color indexed="12"/>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52" fillId="3" borderId="0" applyNumberFormat="0" applyBorder="0" applyAlignment="0" applyProtection="0"/>
    <xf numFmtId="0" fontId="56" fillId="20" borderId="1" applyNumberFormat="0" applyAlignment="0" applyProtection="0"/>
    <xf numFmtId="0" fontId="5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51"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4" fillId="7" borderId="1" applyNumberFormat="0" applyAlignment="0" applyProtection="0"/>
    <xf numFmtId="0" fontId="57" fillId="0" borderId="6" applyNumberFormat="0" applyFill="0" applyAlignment="0" applyProtection="0"/>
    <xf numFmtId="0" fontId="53" fillId="22" borderId="0" applyNumberFormat="0" applyBorder="0" applyAlignment="0" applyProtection="0"/>
    <xf numFmtId="0" fontId="0" fillId="23" borderId="7" applyNumberFormat="0" applyFont="0" applyAlignment="0" applyProtection="0"/>
    <xf numFmtId="0" fontId="55"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61" fillId="0" borderId="9" applyNumberFormat="0" applyFill="0" applyAlignment="0" applyProtection="0"/>
    <xf numFmtId="0" fontId="59" fillId="0" borderId="0" applyNumberFormat="0" applyFill="0" applyBorder="0" applyAlignment="0" applyProtection="0"/>
  </cellStyleXfs>
  <cellXfs count="175">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vertical="center" wrapText="1"/>
    </xf>
    <xf numFmtId="164"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Border="1" applyAlignment="1">
      <alignment vertical="center" wrapText="1"/>
    </xf>
    <xf numFmtId="0" fontId="2" fillId="0" borderId="10" xfId="0" applyFont="1" applyBorder="1" applyAlignment="1">
      <alignment horizontal="justify" vertical="center" wrapText="1"/>
    </xf>
    <xf numFmtId="164" fontId="3" fillId="0" borderId="1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16" fontId="10" fillId="0" borderId="0" xfId="0" applyNumberFormat="1" applyFont="1" applyAlignment="1">
      <alignment horizontal="center" vertical="center" wrapText="1"/>
    </xf>
    <xf numFmtId="0" fontId="3" fillId="0" borderId="0" xfId="0" applyFont="1" applyAlignment="1">
      <alignment vertical="center" wrapText="1"/>
    </xf>
    <xf numFmtId="164" fontId="5" fillId="0" borderId="10" xfId="0" applyNumberFormat="1" applyFont="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164" fontId="0" fillId="0" borderId="0" xfId="0" applyNumberFormat="1" applyFont="1" applyAlignment="1">
      <alignment horizontal="center"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164" fontId="2" fillId="0" borderId="12" xfId="0" applyNumberFormat="1" applyFont="1" applyBorder="1" applyAlignment="1">
      <alignment horizontal="center" vertical="center" wrapText="1"/>
    </xf>
    <xf numFmtId="16" fontId="7" fillId="0" borderId="12" xfId="0" applyNumberFormat="1" applyFont="1" applyBorder="1" applyAlignment="1">
      <alignment horizontal="center" vertical="center" wrapText="1"/>
    </xf>
    <xf numFmtId="0" fontId="15" fillId="0" borderId="0" xfId="0" applyFont="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16" fontId="12" fillId="0" borderId="10" xfId="0" applyNumberFormat="1" applyFont="1" applyBorder="1" applyAlignment="1">
      <alignment horizontal="center" vertical="center" wrapText="1"/>
    </xf>
    <xf numFmtId="0" fontId="5"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16" fontId="7" fillId="0" borderId="0" xfId="0" applyNumberFormat="1" applyFont="1" applyAlignment="1">
      <alignment horizontal="center" vertical="center" wrapText="1"/>
    </xf>
    <xf numFmtId="1" fontId="5" fillId="0" borderId="13" xfId="0"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16" fontId="15" fillId="0" borderId="0" xfId="0" applyNumberFormat="1" applyFont="1" applyAlignment="1">
      <alignment horizontal="center" vertical="center" wrapText="1"/>
    </xf>
    <xf numFmtId="16" fontId="5" fillId="0" borderId="0" xfId="0" applyNumberFormat="1" applyFont="1" applyAlignment="1">
      <alignment horizontal="center" vertical="center" wrapText="1"/>
    </xf>
    <xf numFmtId="1" fontId="5" fillId="0" borderId="13"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22" fillId="0" borderId="0" xfId="0" applyFont="1" applyAlignment="1">
      <alignment vertical="center" wrapText="1"/>
    </xf>
    <xf numFmtId="16" fontId="12" fillId="0" borderId="1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33" fillId="0" borderId="0" xfId="0" applyFont="1" applyAlignment="1">
      <alignment vertical="center" wrapText="1"/>
    </xf>
    <xf numFmtId="0" fontId="5" fillId="0" borderId="0" xfId="0" applyFont="1" applyFill="1" applyAlignment="1">
      <alignment vertical="center" wrapText="1"/>
    </xf>
    <xf numFmtId="0" fontId="11" fillId="0" borderId="10" xfId="0" applyFont="1" applyBorder="1" applyAlignment="1">
      <alignment horizontal="center" vertical="center" wrapText="1"/>
    </xf>
    <xf numFmtId="1" fontId="5" fillId="22" borderId="13" xfId="0" applyNumberFormat="1" applyFont="1" applyFill="1" applyBorder="1" applyAlignment="1">
      <alignment horizontal="center" vertical="center" wrapText="1"/>
    </xf>
    <xf numFmtId="0" fontId="5" fillId="22" borderId="10" xfId="0" applyFont="1" applyFill="1" applyBorder="1" applyAlignment="1">
      <alignment vertical="center" wrapText="1"/>
    </xf>
    <xf numFmtId="0" fontId="5" fillId="22" borderId="10" xfId="0" applyFont="1" applyFill="1" applyBorder="1" applyAlignment="1">
      <alignment horizontal="center" vertical="center" wrapText="1"/>
    </xf>
    <xf numFmtId="164" fontId="5" fillId="22" borderId="10" xfId="0" applyNumberFormat="1" applyFont="1" applyFill="1" applyBorder="1" applyAlignment="1">
      <alignment horizontal="center" vertical="center" wrapText="1"/>
    </xf>
    <xf numFmtId="16" fontId="12" fillId="22" borderId="1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15" fillId="0" borderId="0" xfId="0" applyFont="1" applyFill="1" applyAlignment="1">
      <alignment vertical="center" wrapText="1"/>
    </xf>
    <xf numFmtId="16" fontId="18" fillId="0" borderId="0" xfId="0" applyNumberFormat="1" applyFont="1" applyAlignment="1">
      <alignment horizontal="center" vertical="center" wrapText="1"/>
    </xf>
    <xf numFmtId="16" fontId="3" fillId="0" borderId="0" xfId="0" applyNumberFormat="1" applyFont="1" applyAlignment="1">
      <alignment horizontal="center" vertical="center" wrapText="1"/>
    </xf>
    <xf numFmtId="16" fontId="9" fillId="0" borderId="10" xfId="0" applyNumberFormat="1" applyFont="1" applyBorder="1" applyAlignment="1">
      <alignment horizontal="center" vertical="center" wrapText="1"/>
    </xf>
    <xf numFmtId="16" fontId="9" fillId="0"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0" fontId="22" fillId="0" borderId="10" xfId="0" applyFont="1" applyBorder="1" applyAlignment="1">
      <alignment vertical="center" wrapText="1"/>
    </xf>
    <xf numFmtId="1" fontId="3" fillId="0"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24" fillId="0" borderId="10" xfId="0" applyFont="1" applyBorder="1" applyAlignment="1">
      <alignment vertical="center" wrapText="1"/>
    </xf>
    <xf numFmtId="0" fontId="13" fillId="0" borderId="10" xfId="0" applyFont="1" applyBorder="1" applyAlignment="1">
      <alignment vertical="center" wrapText="1"/>
    </xf>
    <xf numFmtId="0" fontId="21" fillId="0" borderId="10" xfId="0" applyFont="1" applyBorder="1" applyAlignment="1">
      <alignment vertical="center" wrapText="1"/>
    </xf>
    <xf numFmtId="0" fontId="26" fillId="0" borderId="10" xfId="0" applyFont="1" applyBorder="1" applyAlignment="1">
      <alignment vertical="center" wrapText="1"/>
    </xf>
    <xf numFmtId="0" fontId="25" fillId="0" borderId="10" xfId="0" applyFont="1" applyBorder="1" applyAlignment="1">
      <alignment vertical="center" wrapText="1"/>
    </xf>
    <xf numFmtId="1" fontId="19" fillId="0" borderId="10" xfId="0" applyNumberFormat="1" applyFont="1" applyBorder="1" applyAlignment="1">
      <alignment horizontal="center" vertical="center" wrapText="1"/>
    </xf>
    <xf numFmtId="0" fontId="35" fillId="0" borderId="10" xfId="0" applyFont="1" applyBorder="1" applyAlignment="1">
      <alignment vertical="center" wrapText="1"/>
    </xf>
    <xf numFmtId="0" fontId="5" fillId="0" borderId="10" xfId="0" applyFont="1" applyBorder="1" applyAlignment="1">
      <alignment/>
    </xf>
    <xf numFmtId="0" fontId="5" fillId="0" borderId="10" xfId="0" applyFont="1" applyBorder="1" applyAlignment="1">
      <alignment wrapText="1"/>
    </xf>
    <xf numFmtId="1" fontId="3" fillId="22" borderId="10" xfId="0" applyNumberFormat="1" applyFont="1" applyFill="1" applyBorder="1" applyAlignment="1">
      <alignment horizontal="center" vertical="center" wrapText="1"/>
    </xf>
    <xf numFmtId="15" fontId="5" fillId="22" borderId="10" xfId="0" applyNumberFormat="1" applyFont="1" applyFill="1" applyBorder="1" applyAlignment="1">
      <alignment horizontal="left" vertical="center" wrapText="1"/>
    </xf>
    <xf numFmtId="0" fontId="12" fillId="0" borderId="10" xfId="0" applyFont="1" applyBorder="1" applyAlignment="1">
      <alignment vertical="center" wrapText="1"/>
    </xf>
    <xf numFmtId="0" fontId="25" fillId="0" borderId="10" xfId="0" applyFont="1" applyFill="1" applyBorder="1" applyAlignment="1">
      <alignment vertical="center" wrapText="1"/>
    </xf>
    <xf numFmtId="0" fontId="25" fillId="0" borderId="10" xfId="0" applyFont="1" applyBorder="1" applyAlignment="1">
      <alignment/>
    </xf>
    <xf numFmtId="0" fontId="15" fillId="0" borderId="10" xfId="0" applyFont="1" applyBorder="1" applyAlignment="1">
      <alignment vertical="center" wrapText="1"/>
    </xf>
    <xf numFmtId="0" fontId="30" fillId="0" borderId="10" xfId="0" applyFont="1" applyBorder="1" applyAlignment="1">
      <alignment vertical="center" wrapText="1"/>
    </xf>
    <xf numFmtId="0" fontId="15" fillId="0" borderId="10" xfId="0" applyFont="1" applyBorder="1" applyAlignment="1">
      <alignment vertical="center"/>
    </xf>
    <xf numFmtId="0" fontId="25" fillId="0" borderId="10" xfId="0" applyFont="1" applyBorder="1" applyAlignment="1">
      <alignment vertical="center"/>
    </xf>
    <xf numFmtId="0" fontId="5" fillId="0" borderId="10" xfId="0" applyNumberFormat="1" applyFont="1" applyBorder="1" applyAlignment="1">
      <alignment vertical="center" wrapText="1"/>
    </xf>
    <xf numFmtId="0" fontId="39" fillId="0" borderId="10" xfId="0" applyFont="1" applyBorder="1" applyAlignment="1">
      <alignment vertical="center"/>
    </xf>
    <xf numFmtId="0" fontId="40" fillId="0" borderId="10" xfId="0" applyFont="1" applyBorder="1" applyAlignment="1">
      <alignment vertical="center"/>
    </xf>
    <xf numFmtId="0" fontId="5" fillId="0" borderId="10" xfId="0" applyFont="1" applyBorder="1" applyAlignment="1">
      <alignment vertical="center"/>
    </xf>
    <xf numFmtId="0" fontId="41" fillId="0" borderId="10" xfId="0" applyFont="1" applyBorder="1" applyAlignment="1">
      <alignment vertical="center" wrapText="1"/>
    </xf>
    <xf numFmtId="0" fontId="15" fillId="0" borderId="10" xfId="0" applyFont="1" applyFill="1" applyBorder="1" applyAlignment="1">
      <alignment vertical="center" wrapText="1"/>
    </xf>
    <xf numFmtId="0" fontId="35" fillId="0" borderId="10" xfId="0" applyFont="1" applyFill="1" applyBorder="1" applyAlignment="1">
      <alignment vertical="center"/>
    </xf>
    <xf numFmtId="164" fontId="30" fillId="0" borderId="10" xfId="0" applyNumberFormat="1" applyFont="1" applyFill="1" applyBorder="1" applyAlignment="1">
      <alignment horizontal="center" vertical="center" wrapText="1"/>
    </xf>
    <xf numFmtId="0" fontId="39" fillId="0" borderId="10" xfId="0" applyFont="1" applyBorder="1" applyAlignment="1">
      <alignment wrapText="1"/>
    </xf>
    <xf numFmtId="0" fontId="3" fillId="0" borderId="11" xfId="0" applyFont="1" applyBorder="1" applyAlignment="1">
      <alignment vertical="center" wrapText="1"/>
    </xf>
    <xf numFmtId="1" fontId="3" fillId="0" borderId="12" xfId="0" applyNumberFormat="1" applyFont="1" applyBorder="1" applyAlignment="1">
      <alignment horizontal="center" vertical="center" wrapText="1"/>
    </xf>
    <xf numFmtId="0" fontId="0" fillId="0" borderId="12" xfId="0" applyFont="1" applyBorder="1" applyAlignment="1">
      <alignment vertical="center" wrapText="1"/>
    </xf>
    <xf numFmtId="0" fontId="22" fillId="0" borderId="12" xfId="0" applyFont="1" applyBorder="1" applyAlignment="1">
      <alignment vertical="center" wrapText="1"/>
    </xf>
    <xf numFmtId="0" fontId="0" fillId="0" borderId="15" xfId="0" applyFont="1" applyBorder="1" applyAlignment="1">
      <alignment vertical="center" wrapText="1"/>
    </xf>
    <xf numFmtId="0" fontId="46" fillId="0" borderId="11" xfId="0" applyFont="1" applyBorder="1" applyAlignment="1">
      <alignment vertical="center" wrapText="1"/>
    </xf>
    <xf numFmtId="0" fontId="46" fillId="22" borderId="11" xfId="0" applyFont="1" applyFill="1" applyBorder="1" applyAlignment="1">
      <alignment vertical="center" wrapText="1"/>
    </xf>
    <xf numFmtId="0" fontId="46" fillId="0" borderId="10" xfId="0" applyFont="1" applyBorder="1" applyAlignment="1">
      <alignment vertical="center" wrapText="1"/>
    </xf>
    <xf numFmtId="0" fontId="5" fillId="0" borderId="11" xfId="0" applyFont="1" applyBorder="1" applyAlignment="1">
      <alignment vertical="center" wrapText="1"/>
    </xf>
    <xf numFmtId="1" fontId="5" fillId="4" borderId="13" xfId="0" applyNumberFormat="1" applyFont="1" applyFill="1" applyBorder="1" applyAlignment="1">
      <alignment horizontal="center" vertical="center" wrapText="1"/>
    </xf>
    <xf numFmtId="0" fontId="5" fillId="4" borderId="10" xfId="0" applyFont="1" applyFill="1" applyBorder="1" applyAlignment="1">
      <alignment vertical="center" wrapText="1"/>
    </xf>
    <xf numFmtId="0" fontId="5" fillId="4" borderId="10" xfId="0" applyFont="1" applyFill="1" applyBorder="1" applyAlignment="1">
      <alignment horizontal="center" vertical="center" wrapText="1"/>
    </xf>
    <xf numFmtId="164" fontId="5" fillId="4" borderId="10" xfId="0" applyNumberFormat="1" applyFont="1" applyFill="1" applyBorder="1" applyAlignment="1">
      <alignment horizontal="center" vertical="center" wrapText="1"/>
    </xf>
    <xf numFmtId="16" fontId="12" fillId="4" borderId="10" xfId="0" applyNumberFormat="1" applyFont="1" applyFill="1" applyBorder="1" applyAlignment="1">
      <alignment horizontal="center" vertical="center" wrapText="1"/>
    </xf>
    <xf numFmtId="0" fontId="15" fillId="4" borderId="10" xfId="0" applyFont="1" applyFill="1" applyBorder="1" applyAlignment="1">
      <alignment vertical="center" wrapText="1"/>
    </xf>
    <xf numFmtId="0" fontId="15" fillId="4" borderId="0" xfId="0" applyFont="1" applyFill="1" applyAlignment="1">
      <alignment vertical="center" wrapText="1"/>
    </xf>
    <xf numFmtId="1" fontId="19" fillId="4" borderId="10" xfId="0" applyNumberFormat="1" applyFont="1" applyFill="1" applyBorder="1" applyAlignment="1">
      <alignment horizontal="center" vertical="center" wrapText="1"/>
    </xf>
    <xf numFmtId="0" fontId="25" fillId="4" borderId="10" xfId="0" applyFont="1" applyFill="1" applyBorder="1" applyAlignment="1">
      <alignment vertical="center" wrapText="1"/>
    </xf>
    <xf numFmtId="16" fontId="9" fillId="4" borderId="10" xfId="0" applyNumberFormat="1" applyFont="1" applyFill="1" applyBorder="1" applyAlignment="1">
      <alignment horizontal="center" vertical="center" wrapText="1"/>
    </xf>
    <xf numFmtId="0" fontId="3" fillId="4" borderId="10" xfId="0" applyFont="1" applyFill="1" applyBorder="1" applyAlignment="1">
      <alignment vertical="center" wrapText="1"/>
    </xf>
    <xf numFmtId="0" fontId="5" fillId="0" borderId="11" xfId="0" applyFont="1" applyFill="1" applyBorder="1" applyAlignment="1">
      <alignment vertical="center" wrapText="1"/>
    </xf>
    <xf numFmtId="0" fontId="35" fillId="0" borderId="11" xfId="0" applyFont="1" applyFill="1" applyBorder="1" applyAlignment="1">
      <alignment vertical="center" wrapText="1"/>
    </xf>
    <xf numFmtId="0" fontId="15" fillId="0" borderId="11" xfId="0" applyFont="1" applyBorder="1" applyAlignment="1">
      <alignment vertical="center" wrapText="1"/>
    </xf>
    <xf numFmtId="0" fontId="35" fillId="0" borderId="11" xfId="0" applyFont="1" applyBorder="1" applyAlignment="1">
      <alignment vertical="center" wrapText="1"/>
    </xf>
    <xf numFmtId="0" fontId="15" fillId="0" borderId="11" xfId="0" applyFont="1" applyFill="1" applyBorder="1" applyAlignment="1">
      <alignment vertical="center" wrapText="1"/>
    </xf>
    <xf numFmtId="0" fontId="5" fillId="0" borderId="11" xfId="0" applyNumberFormat="1" applyFont="1" applyFill="1" applyBorder="1" applyAlignment="1">
      <alignment vertical="center" wrapText="1"/>
    </xf>
    <xf numFmtId="0" fontId="5" fillId="4" borderId="11" xfId="0" applyFont="1" applyFill="1" applyBorder="1" applyAlignment="1">
      <alignment vertical="center" wrapText="1"/>
    </xf>
    <xf numFmtId="1" fontId="5" fillId="0" borderId="10" xfId="0" applyNumberFormat="1" applyFont="1" applyFill="1" applyBorder="1" applyAlignment="1">
      <alignment horizontal="center" vertical="center" wrapText="1"/>
    </xf>
    <xf numFmtId="1" fontId="5" fillId="0" borderId="10" xfId="0" applyNumberFormat="1" applyFont="1" applyBorder="1" applyAlignment="1">
      <alignment horizontal="center" vertical="center" wrapText="1"/>
    </xf>
    <xf numFmtId="1" fontId="34"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left" vertical="center" wrapText="1"/>
    </xf>
    <xf numFmtId="1" fontId="5" fillId="0" borderId="11"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5" fillId="0" borderId="10" xfId="0" applyNumberFormat="1" applyFont="1" applyFill="1" applyBorder="1" applyAlignment="1">
      <alignment horizontal="left" vertical="center" wrapText="1"/>
    </xf>
    <xf numFmtId="1" fontId="12" fillId="0" borderId="10" xfId="0" applyNumberFormat="1"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1" fontId="39" fillId="0" borderId="10" xfId="0" applyNumberFormat="1" applyFont="1" applyFill="1" applyBorder="1" applyAlignment="1">
      <alignment horizontal="center" vertical="center" wrapText="1"/>
    </xf>
    <xf numFmtId="0" fontId="43" fillId="0" borderId="0" xfId="0" applyFont="1" applyAlignment="1">
      <alignment vertical="center" wrapText="1"/>
    </xf>
    <xf numFmtId="0" fontId="43" fillId="0" borderId="0" xfId="0" applyFont="1" applyFill="1" applyAlignment="1">
      <alignment vertical="center" wrapText="1"/>
    </xf>
    <xf numFmtId="0" fontId="43" fillId="4" borderId="0" xfId="0" applyFont="1" applyFill="1" applyAlignment="1">
      <alignmen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7" fillId="0" borderId="10" xfId="0" applyFont="1" applyBorder="1" applyAlignment="1">
      <alignment horizontal="center" vertical="center" wrapText="1"/>
    </xf>
    <xf numFmtId="0" fontId="5" fillId="0" borderId="10" xfId="0" applyFont="1" applyBorder="1" applyAlignment="1">
      <alignment vertical="center" wrapText="1"/>
    </xf>
    <xf numFmtId="16" fontId="5" fillId="0" borderId="16" xfId="0" applyNumberFormat="1" applyFont="1" applyFill="1" applyBorder="1" applyAlignment="1">
      <alignment horizontal="center" vertical="center" wrapText="1"/>
    </xf>
    <xf numFmtId="16" fontId="32" fillId="0" borderId="17" xfId="0" applyNumberFormat="1" applyFont="1" applyFill="1" applyBorder="1" applyAlignment="1">
      <alignment vertical="center" textRotation="255" wrapText="1"/>
    </xf>
    <xf numFmtId="49" fontId="2" fillId="0" borderId="17" xfId="0" applyNumberFormat="1" applyFont="1" applyFill="1" applyBorder="1" applyAlignment="1">
      <alignment horizontal="center" vertical="center" wrapText="1"/>
    </xf>
    <xf numFmtId="164" fontId="2" fillId="0" borderId="17" xfId="0" applyNumberFormat="1" applyFont="1" applyFill="1" applyBorder="1" applyAlignment="1">
      <alignment horizontal="center" vertical="center" wrapText="1"/>
    </xf>
    <xf numFmtId="16" fontId="7" fillId="0" borderId="17" xfId="0" applyNumberFormat="1" applyFont="1" applyFill="1" applyBorder="1" applyAlignment="1">
      <alignment horizontal="center" vertical="center" textRotation="90" wrapText="1"/>
    </xf>
    <xf numFmtId="0" fontId="2" fillId="0" borderId="18" xfId="0" applyFont="1" applyBorder="1" applyAlignment="1">
      <alignment vertical="center" wrapText="1"/>
    </xf>
    <xf numFmtId="49" fontId="70" fillId="0" borderId="17"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0" fontId="5" fillId="0" borderId="11" xfId="0" applyFont="1" applyFill="1" applyBorder="1" applyAlignment="1">
      <alignment vertical="center" wrapText="1"/>
    </xf>
    <xf numFmtId="15" fontId="5" fillId="0" borderId="11" xfId="0" applyNumberFormat="1" applyFont="1" applyBorder="1" applyAlignment="1">
      <alignment horizontal="left" vertical="center" wrapText="1"/>
    </xf>
    <xf numFmtId="0" fontId="71" fillId="0" borderId="0" xfId="0" applyFont="1" applyAlignment="1">
      <alignment/>
    </xf>
    <xf numFmtId="1" fontId="66" fillId="0" borderId="11" xfId="0" applyNumberFormat="1" applyFont="1" applyFill="1" applyBorder="1" applyAlignment="1">
      <alignment horizontal="center" vertical="center" wrapText="1"/>
    </xf>
    <xf numFmtId="1" fontId="72" fillId="0" borderId="11"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1" fontId="39" fillId="0" borderId="19" xfId="0" applyNumberFormat="1" applyFont="1" applyFill="1" applyBorder="1" applyAlignment="1">
      <alignment horizontal="center" vertical="center" wrapText="1"/>
    </xf>
    <xf numFmtId="1" fontId="5" fillId="0" borderId="19" xfId="0" applyNumberFormat="1" applyFont="1" applyFill="1" applyBorder="1" applyAlignment="1">
      <alignment horizontal="left" vertical="center" wrapText="1"/>
    </xf>
    <xf numFmtId="1" fontId="5" fillId="0" borderId="19" xfId="0" applyNumberFormat="1" applyFont="1" applyFill="1" applyBorder="1" applyAlignment="1">
      <alignment horizontal="center" vertical="center" wrapText="1"/>
    </xf>
    <xf numFmtId="164" fontId="5" fillId="0" borderId="19"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164" fontId="11" fillId="0" borderId="10"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1" fontId="67" fillId="0" borderId="13"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49" fontId="43" fillId="22" borderId="0"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49" fontId="33" fillId="0" borderId="17" xfId="0" applyNumberFormat="1" applyFont="1" applyFill="1" applyBorder="1" applyAlignment="1">
      <alignment horizontal="center" vertical="center" wrapText="1"/>
    </xf>
    <xf numFmtId="49" fontId="33" fillId="0" borderId="22" xfId="0" applyNumberFormat="1" applyFont="1" applyFill="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wrapText="1"/>
    </xf>
    <xf numFmtId="1" fontId="3" fillId="0" borderId="19" xfId="0" applyNumberFormat="1"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86"/>
  <sheetViews>
    <sheetView tabSelected="1" zoomScale="46" zoomScaleNormal="46" zoomScaleSheetLayoutView="50" zoomScalePageLayoutView="0" workbookViewId="0" topLeftCell="A1">
      <pane xSplit="5520" topLeftCell="G1" activePane="topRight" state="split"/>
      <selection pane="topLeft" activeCell="C283" sqref="C283"/>
      <selection pane="topRight" activeCell="N33" sqref="N33"/>
    </sheetView>
  </sheetViews>
  <sheetFormatPr defaultColWidth="9.00390625" defaultRowHeight="12.75"/>
  <cols>
    <col min="1" max="1" width="8.28125" style="38" customWidth="1"/>
    <col min="2" max="2" width="8.28125" style="59" customWidth="1"/>
    <col min="3" max="3" width="92.421875" style="1" customWidth="1"/>
    <col min="4" max="4" width="21.7109375" style="2" customWidth="1"/>
    <col min="5" max="5" width="21.140625" style="23" customWidth="1"/>
    <col min="6" max="6" width="16.8515625" style="23" customWidth="1"/>
    <col min="7" max="8" width="5.7109375" style="18" customWidth="1"/>
    <col min="9" max="9" width="90.140625" style="1" customWidth="1"/>
    <col min="10" max="11" width="1.28515625" style="1" customWidth="1"/>
    <col min="12" max="12" width="1.28515625" style="44" customWidth="1"/>
    <col min="13" max="13" width="90.140625" style="1" customWidth="1"/>
    <col min="14" max="14" width="84.00390625" style="133" customWidth="1"/>
    <col min="15" max="16384" width="9.00390625" style="1" customWidth="1"/>
  </cols>
  <sheetData>
    <row r="1" spans="1:13" ht="102" customHeight="1">
      <c r="A1" s="165" t="s">
        <v>735</v>
      </c>
      <c r="B1" s="165"/>
      <c r="C1" s="165"/>
      <c r="D1" s="165"/>
      <c r="E1" s="165"/>
      <c r="F1" s="165"/>
      <c r="G1" s="165"/>
      <c r="H1" s="165"/>
      <c r="I1" s="165"/>
      <c r="J1" s="165"/>
      <c r="K1" s="165"/>
      <c r="L1" s="165"/>
      <c r="M1" s="165"/>
    </row>
    <row r="2" spans="1:13" ht="47.25" customHeight="1" thickBot="1">
      <c r="A2" s="166" t="s">
        <v>489</v>
      </c>
      <c r="B2" s="166"/>
      <c r="C2" s="166"/>
      <c r="D2" s="166"/>
      <c r="E2" s="166"/>
      <c r="F2" s="166"/>
      <c r="G2" s="166"/>
      <c r="H2" s="166"/>
      <c r="I2" s="166"/>
      <c r="J2" s="166"/>
      <c r="K2" s="166"/>
      <c r="L2" s="166"/>
      <c r="M2" s="166"/>
    </row>
    <row r="3" spans="1:14" s="3" customFormat="1" ht="107.25" customHeight="1" thickTop="1">
      <c r="A3" s="140" t="s">
        <v>772</v>
      </c>
      <c r="B3" s="141" t="s">
        <v>66</v>
      </c>
      <c r="C3" s="146" t="s">
        <v>654</v>
      </c>
      <c r="D3" s="142" t="s">
        <v>359</v>
      </c>
      <c r="E3" s="143" t="s">
        <v>773</v>
      </c>
      <c r="F3" s="143" t="s">
        <v>168</v>
      </c>
      <c r="G3" s="144" t="s">
        <v>141</v>
      </c>
      <c r="H3" s="144" t="s">
        <v>142</v>
      </c>
      <c r="I3" s="170" t="s">
        <v>76</v>
      </c>
      <c r="J3" s="170"/>
      <c r="K3" s="170"/>
      <c r="L3" s="170"/>
      <c r="M3" s="171"/>
      <c r="N3" s="133"/>
    </row>
    <row r="4" spans="1:14" s="3" customFormat="1" ht="1.5" customHeight="1">
      <c r="A4" s="36">
        <v>0</v>
      </c>
      <c r="B4" s="63"/>
      <c r="C4" s="137" t="s">
        <v>413</v>
      </c>
      <c r="D4" s="136" t="s">
        <v>775</v>
      </c>
      <c r="E4" s="4" t="s">
        <v>774</v>
      </c>
      <c r="F4" s="4" t="s">
        <v>358</v>
      </c>
      <c r="G4" s="138" t="s">
        <v>357</v>
      </c>
      <c r="H4" s="138"/>
      <c r="I4" s="137" t="s">
        <v>356</v>
      </c>
      <c r="J4" s="5"/>
      <c r="K4" s="5"/>
      <c r="L4" s="64"/>
      <c r="M4" s="10"/>
      <c r="N4" s="133"/>
    </row>
    <row r="5" spans="1:14" s="3" customFormat="1" ht="89.25" customHeight="1" hidden="1">
      <c r="A5" s="36">
        <v>1</v>
      </c>
      <c r="B5" s="63"/>
      <c r="C5" s="5" t="s">
        <v>777</v>
      </c>
      <c r="D5" s="6" t="s">
        <v>776</v>
      </c>
      <c r="E5" s="7">
        <v>39153</v>
      </c>
      <c r="F5" s="13">
        <v>39160</v>
      </c>
      <c r="G5" s="14"/>
      <c r="H5" s="14" t="s">
        <v>357</v>
      </c>
      <c r="I5" s="5" t="s">
        <v>412</v>
      </c>
      <c r="J5" s="5"/>
      <c r="K5" s="5"/>
      <c r="L5" s="64"/>
      <c r="M5" s="10"/>
      <c r="N5" s="133"/>
    </row>
    <row r="6" spans="1:14" s="3" customFormat="1" ht="21.75" customHeight="1" hidden="1">
      <c r="A6" s="36">
        <f>A5+1</f>
        <v>2</v>
      </c>
      <c r="B6" s="63"/>
      <c r="C6" s="5" t="s">
        <v>372</v>
      </c>
      <c r="D6" s="6" t="s">
        <v>776</v>
      </c>
      <c r="E6" s="7">
        <v>39153</v>
      </c>
      <c r="F6" s="13">
        <v>39160</v>
      </c>
      <c r="G6" s="14"/>
      <c r="H6" s="14" t="s">
        <v>357</v>
      </c>
      <c r="I6" s="29" t="s">
        <v>370</v>
      </c>
      <c r="J6" s="5"/>
      <c r="K6" s="5"/>
      <c r="L6" s="64"/>
      <c r="M6" s="10"/>
      <c r="N6" s="133"/>
    </row>
    <row r="7" spans="1:14" s="3" customFormat="1" ht="40.5" hidden="1">
      <c r="A7" s="36">
        <f aca="true" t="shared" si="0" ref="A7:A43">A6+1</f>
        <v>3</v>
      </c>
      <c r="B7" s="63"/>
      <c r="C7" s="5" t="s">
        <v>779</v>
      </c>
      <c r="D7" s="6" t="s">
        <v>710</v>
      </c>
      <c r="E7" s="7">
        <v>39153</v>
      </c>
      <c r="F7" s="7">
        <v>39195</v>
      </c>
      <c r="G7" s="15"/>
      <c r="H7" s="14" t="s">
        <v>357</v>
      </c>
      <c r="I7" s="5" t="s">
        <v>753</v>
      </c>
      <c r="J7" s="5"/>
      <c r="K7" s="5"/>
      <c r="L7" s="64"/>
      <c r="M7" s="10"/>
      <c r="N7" s="133"/>
    </row>
    <row r="8" spans="1:14" s="3" customFormat="1" ht="67.5" customHeight="1" hidden="1">
      <c r="A8" s="36">
        <f t="shared" si="0"/>
        <v>4</v>
      </c>
      <c r="B8" s="63"/>
      <c r="C8" s="5" t="s">
        <v>711</v>
      </c>
      <c r="D8" s="6" t="s">
        <v>780</v>
      </c>
      <c r="E8" s="7">
        <v>39153</v>
      </c>
      <c r="F8" s="13">
        <v>39160</v>
      </c>
      <c r="G8" s="14"/>
      <c r="H8" s="14" t="s">
        <v>357</v>
      </c>
      <c r="I8" s="29" t="s">
        <v>530</v>
      </c>
      <c r="J8" s="5"/>
      <c r="K8" s="5"/>
      <c r="L8" s="64"/>
      <c r="M8" s="10"/>
      <c r="N8" s="133"/>
    </row>
    <row r="9" spans="1:14" s="3" customFormat="1" ht="85.5" customHeight="1" hidden="1">
      <c r="A9" s="36">
        <f t="shared" si="0"/>
        <v>5</v>
      </c>
      <c r="B9" s="63"/>
      <c r="C9" s="5" t="s">
        <v>373</v>
      </c>
      <c r="D9" s="6" t="s">
        <v>781</v>
      </c>
      <c r="E9" s="7">
        <v>39153</v>
      </c>
      <c r="F9" s="20">
        <v>39160</v>
      </c>
      <c r="G9" s="16"/>
      <c r="H9" s="14" t="s">
        <v>357</v>
      </c>
      <c r="I9" s="29" t="s">
        <v>788</v>
      </c>
      <c r="J9" s="5"/>
      <c r="K9" s="5"/>
      <c r="L9" s="64"/>
      <c r="M9" s="10"/>
      <c r="N9" s="133"/>
    </row>
    <row r="10" spans="1:14" s="19" customFormat="1" ht="78" customHeight="1" hidden="1">
      <c r="A10" s="40">
        <f t="shared" si="0"/>
        <v>6</v>
      </c>
      <c r="B10" s="65"/>
      <c r="C10" s="41" t="s">
        <v>538</v>
      </c>
      <c r="D10" s="42" t="s">
        <v>781</v>
      </c>
      <c r="E10" s="21">
        <v>39153</v>
      </c>
      <c r="F10" s="21" t="s">
        <v>234</v>
      </c>
      <c r="G10" s="43"/>
      <c r="H10" s="43" t="s">
        <v>357</v>
      </c>
      <c r="I10" s="41" t="s">
        <v>537</v>
      </c>
      <c r="J10" s="66"/>
      <c r="K10" s="66"/>
      <c r="L10" s="67"/>
      <c r="M10" s="94"/>
      <c r="N10" s="133"/>
    </row>
    <row r="11" spans="1:14" s="3" customFormat="1" ht="66.75" customHeight="1" hidden="1">
      <c r="A11" s="36">
        <f>A10+1</f>
        <v>7</v>
      </c>
      <c r="B11" s="63"/>
      <c r="C11" s="5" t="s">
        <v>235</v>
      </c>
      <c r="D11" s="6" t="s">
        <v>780</v>
      </c>
      <c r="E11" s="7">
        <v>39153</v>
      </c>
      <c r="F11" s="13">
        <v>39160</v>
      </c>
      <c r="G11" s="14"/>
      <c r="H11" s="14" t="s">
        <v>357</v>
      </c>
      <c r="I11" s="5" t="s">
        <v>377</v>
      </c>
      <c r="J11" s="5"/>
      <c r="K11" s="5"/>
      <c r="L11" s="64"/>
      <c r="M11" s="10"/>
      <c r="N11" s="133"/>
    </row>
    <row r="12" spans="1:14" s="3" customFormat="1" ht="209.25" customHeight="1" hidden="1">
      <c r="A12" s="36">
        <f t="shared" si="0"/>
        <v>8</v>
      </c>
      <c r="B12" s="63"/>
      <c r="C12" s="5" t="s">
        <v>238</v>
      </c>
      <c r="D12" s="6" t="s">
        <v>237</v>
      </c>
      <c r="E12" s="7">
        <v>39153</v>
      </c>
      <c r="F12" s="20">
        <v>39195</v>
      </c>
      <c r="G12" s="22"/>
      <c r="H12" s="22" t="s">
        <v>357</v>
      </c>
      <c r="I12" s="29" t="s">
        <v>802</v>
      </c>
      <c r="J12" s="5"/>
      <c r="K12" s="66"/>
      <c r="L12" s="64"/>
      <c r="M12" s="10"/>
      <c r="N12" s="133"/>
    </row>
    <row r="13" spans="1:14" s="3" customFormat="1" ht="216.75" customHeight="1" hidden="1">
      <c r="A13" s="36">
        <f>A12+1</f>
        <v>9</v>
      </c>
      <c r="B13" s="63"/>
      <c r="C13" s="5" t="s">
        <v>130</v>
      </c>
      <c r="D13" s="6" t="s">
        <v>239</v>
      </c>
      <c r="E13" s="7">
        <v>39153</v>
      </c>
      <c r="F13" s="20">
        <v>39195</v>
      </c>
      <c r="G13" s="22"/>
      <c r="H13" s="22" t="s">
        <v>357</v>
      </c>
      <c r="I13" s="29" t="s">
        <v>131</v>
      </c>
      <c r="J13" s="5"/>
      <c r="K13" s="5"/>
      <c r="L13" s="64"/>
      <c r="M13" s="10"/>
      <c r="N13" s="133"/>
    </row>
    <row r="14" spans="1:14" s="3" customFormat="1" ht="68.25" customHeight="1" hidden="1">
      <c r="A14" s="36">
        <f t="shared" si="0"/>
        <v>10</v>
      </c>
      <c r="B14" s="63"/>
      <c r="C14" s="5" t="s">
        <v>138</v>
      </c>
      <c r="D14" s="6" t="s">
        <v>709</v>
      </c>
      <c r="E14" s="7">
        <v>39153</v>
      </c>
      <c r="F14" s="12">
        <v>39195</v>
      </c>
      <c r="G14" s="16"/>
      <c r="H14" s="22" t="s">
        <v>357</v>
      </c>
      <c r="I14" s="29" t="s">
        <v>337</v>
      </c>
      <c r="J14" s="5"/>
      <c r="K14" s="5" t="s">
        <v>270</v>
      </c>
      <c r="L14" s="64"/>
      <c r="M14" s="10"/>
      <c r="N14" s="133"/>
    </row>
    <row r="15" spans="1:14" s="3" customFormat="1" ht="273.75" customHeight="1" hidden="1">
      <c r="A15" s="36">
        <f t="shared" si="0"/>
        <v>11</v>
      </c>
      <c r="B15" s="63"/>
      <c r="C15" s="11" t="s">
        <v>789</v>
      </c>
      <c r="D15" s="6" t="s">
        <v>239</v>
      </c>
      <c r="E15" s="7">
        <v>39153</v>
      </c>
      <c r="F15" s="20">
        <v>39195</v>
      </c>
      <c r="G15" s="22"/>
      <c r="H15" s="22" t="s">
        <v>357</v>
      </c>
      <c r="I15" s="29" t="s">
        <v>611</v>
      </c>
      <c r="J15" s="5"/>
      <c r="K15" s="5"/>
      <c r="L15" s="64"/>
      <c r="M15" s="10"/>
      <c r="N15" s="133"/>
    </row>
    <row r="16" spans="1:14" s="3" customFormat="1" ht="90" customHeight="1" hidden="1">
      <c r="A16" s="36">
        <f t="shared" si="0"/>
        <v>12</v>
      </c>
      <c r="B16" s="63"/>
      <c r="C16" s="11" t="s">
        <v>679</v>
      </c>
      <c r="D16" s="6" t="s">
        <v>680</v>
      </c>
      <c r="E16" s="7">
        <v>39153</v>
      </c>
      <c r="F16" s="7" t="s">
        <v>682</v>
      </c>
      <c r="G16" s="15"/>
      <c r="H16" s="15" t="s">
        <v>357</v>
      </c>
      <c r="I16" s="68" t="s">
        <v>612</v>
      </c>
      <c r="J16" s="5"/>
      <c r="K16" s="5"/>
      <c r="L16" s="64"/>
      <c r="M16" s="10"/>
      <c r="N16" s="133"/>
    </row>
    <row r="17" spans="1:14" s="3" customFormat="1" ht="88.5" customHeight="1" hidden="1">
      <c r="A17" s="36">
        <f t="shared" si="0"/>
        <v>13</v>
      </c>
      <c r="B17" s="63"/>
      <c r="C17" s="5" t="s">
        <v>686</v>
      </c>
      <c r="D17" s="6" t="s">
        <v>681</v>
      </c>
      <c r="E17" s="7">
        <v>39154</v>
      </c>
      <c r="F17" s="12">
        <v>39195</v>
      </c>
      <c r="G17" s="16"/>
      <c r="H17" s="16" t="s">
        <v>357</v>
      </c>
      <c r="I17" s="29" t="s">
        <v>236</v>
      </c>
      <c r="J17" s="5"/>
      <c r="K17" s="5"/>
      <c r="L17" s="64"/>
      <c r="M17" s="10"/>
      <c r="N17" s="133"/>
    </row>
    <row r="18" spans="1:14" s="3" customFormat="1" ht="66.75" customHeight="1" hidden="1">
      <c r="A18" s="36">
        <f t="shared" si="0"/>
        <v>14</v>
      </c>
      <c r="B18" s="63"/>
      <c r="C18" s="5" t="s">
        <v>371</v>
      </c>
      <c r="D18" s="6" t="s">
        <v>78</v>
      </c>
      <c r="E18" s="7">
        <v>39154</v>
      </c>
      <c r="F18" s="12">
        <v>39195</v>
      </c>
      <c r="G18" s="16"/>
      <c r="H18" s="16" t="s">
        <v>357</v>
      </c>
      <c r="I18" s="29" t="s">
        <v>421</v>
      </c>
      <c r="J18" s="5"/>
      <c r="K18" s="5"/>
      <c r="L18" s="64"/>
      <c r="M18" s="10"/>
      <c r="N18" s="133"/>
    </row>
    <row r="19" spans="1:14" s="3" customFormat="1" ht="47.25" customHeight="1" hidden="1">
      <c r="A19" s="36">
        <f t="shared" si="0"/>
        <v>15</v>
      </c>
      <c r="B19" s="63"/>
      <c r="C19" s="5" t="s">
        <v>683</v>
      </c>
      <c r="D19" s="6" t="s">
        <v>776</v>
      </c>
      <c r="E19" s="7">
        <v>39154</v>
      </c>
      <c r="F19" s="12">
        <v>39195</v>
      </c>
      <c r="G19" s="16"/>
      <c r="H19" s="16" t="s">
        <v>357</v>
      </c>
      <c r="I19" s="29" t="s">
        <v>794</v>
      </c>
      <c r="J19" s="5"/>
      <c r="K19" s="5"/>
      <c r="L19" s="64"/>
      <c r="M19" s="10"/>
      <c r="N19" s="133"/>
    </row>
    <row r="20" spans="1:14" s="3" customFormat="1" ht="46.5" customHeight="1" hidden="1">
      <c r="A20" s="36">
        <f t="shared" si="0"/>
        <v>16</v>
      </c>
      <c r="B20" s="63"/>
      <c r="C20" s="5" t="s">
        <v>803</v>
      </c>
      <c r="D20" s="6" t="s">
        <v>776</v>
      </c>
      <c r="E20" s="7">
        <v>39154</v>
      </c>
      <c r="F20" s="12">
        <v>39195</v>
      </c>
      <c r="G20" s="16" t="s">
        <v>357</v>
      </c>
      <c r="H20" s="16"/>
      <c r="I20" s="29" t="s">
        <v>453</v>
      </c>
      <c r="J20" s="5"/>
      <c r="K20" s="5"/>
      <c r="L20" s="64"/>
      <c r="M20" s="10"/>
      <c r="N20" s="133"/>
    </row>
    <row r="21" spans="1:14" s="3" customFormat="1" ht="64.5" customHeight="1" hidden="1">
      <c r="A21" s="36">
        <f t="shared" si="0"/>
        <v>17</v>
      </c>
      <c r="B21" s="63"/>
      <c r="C21" s="5" t="s">
        <v>531</v>
      </c>
      <c r="D21" s="6" t="s">
        <v>536</v>
      </c>
      <c r="E21" s="7">
        <v>39153</v>
      </c>
      <c r="F21" s="13">
        <v>39160</v>
      </c>
      <c r="G21" s="16"/>
      <c r="H21" s="15" t="s">
        <v>357</v>
      </c>
      <c r="I21" s="29" t="s">
        <v>192</v>
      </c>
      <c r="J21" s="5"/>
      <c r="K21" s="5"/>
      <c r="L21" s="64"/>
      <c r="M21" s="10"/>
      <c r="N21" s="133"/>
    </row>
    <row r="22" spans="1:14" s="3" customFormat="1" ht="113.25" customHeight="1" hidden="1">
      <c r="A22" s="36">
        <f t="shared" si="0"/>
        <v>18</v>
      </c>
      <c r="B22" s="63"/>
      <c r="C22" s="5" t="s">
        <v>532</v>
      </c>
      <c r="D22" s="6" t="s">
        <v>378</v>
      </c>
      <c r="E22" s="7">
        <v>39153</v>
      </c>
      <c r="F22" s="20">
        <v>39160</v>
      </c>
      <c r="G22" s="16"/>
      <c r="H22" s="15" t="s">
        <v>357</v>
      </c>
      <c r="I22" s="29" t="s">
        <v>796</v>
      </c>
      <c r="J22" s="5"/>
      <c r="K22" s="66"/>
      <c r="L22" s="64"/>
      <c r="M22" s="10"/>
      <c r="N22" s="133"/>
    </row>
    <row r="23" spans="1:14" s="3" customFormat="1" ht="48" customHeight="1" hidden="1">
      <c r="A23" s="36">
        <f t="shared" si="0"/>
        <v>19</v>
      </c>
      <c r="B23" s="63"/>
      <c r="C23" s="5" t="s">
        <v>684</v>
      </c>
      <c r="D23" s="6" t="s">
        <v>778</v>
      </c>
      <c r="E23" s="7">
        <v>39153</v>
      </c>
      <c r="F23" s="12">
        <v>39195</v>
      </c>
      <c r="G23" s="16"/>
      <c r="H23" s="16" t="s">
        <v>357</v>
      </c>
      <c r="I23" s="29" t="s">
        <v>795</v>
      </c>
      <c r="J23" s="5"/>
      <c r="K23" s="5"/>
      <c r="L23" s="64"/>
      <c r="M23" s="10"/>
      <c r="N23" s="133"/>
    </row>
    <row r="24" spans="1:14" s="3" customFormat="1" ht="203.25" customHeight="1" hidden="1">
      <c r="A24" s="36">
        <f t="shared" si="0"/>
        <v>20</v>
      </c>
      <c r="B24" s="63"/>
      <c r="C24" s="5" t="s">
        <v>701</v>
      </c>
      <c r="D24" s="6" t="s">
        <v>504</v>
      </c>
      <c r="E24" s="7">
        <v>39153</v>
      </c>
      <c r="F24" s="12" t="s">
        <v>62</v>
      </c>
      <c r="G24" s="16"/>
      <c r="H24" s="16" t="s">
        <v>357</v>
      </c>
      <c r="I24" s="29" t="s">
        <v>492</v>
      </c>
      <c r="J24" s="5"/>
      <c r="K24" s="66"/>
      <c r="L24" s="67"/>
      <c r="M24" s="10"/>
      <c r="N24" s="133"/>
    </row>
    <row r="25" spans="1:14" s="3" customFormat="1" ht="126" customHeight="1" hidden="1">
      <c r="A25" s="36">
        <f t="shared" si="0"/>
        <v>21</v>
      </c>
      <c r="B25" s="63"/>
      <c r="C25" s="8" t="s">
        <v>703</v>
      </c>
      <c r="D25" s="9" t="s">
        <v>781</v>
      </c>
      <c r="E25" s="4">
        <v>39154</v>
      </c>
      <c r="F25" s="21">
        <v>39170</v>
      </c>
      <c r="G25" s="16"/>
      <c r="H25" s="17" t="s">
        <v>357</v>
      </c>
      <c r="I25" s="41" t="s">
        <v>422</v>
      </c>
      <c r="J25" s="5"/>
      <c r="K25" s="66"/>
      <c r="L25" s="64"/>
      <c r="M25" s="10"/>
      <c r="N25" s="133"/>
    </row>
    <row r="26" spans="1:14" s="3" customFormat="1" ht="375.75" customHeight="1" hidden="1">
      <c r="A26" s="36">
        <f t="shared" si="0"/>
        <v>22</v>
      </c>
      <c r="B26" s="63"/>
      <c r="C26" s="5" t="s">
        <v>702</v>
      </c>
      <c r="D26" s="6" t="s">
        <v>239</v>
      </c>
      <c r="E26" s="7">
        <v>39154</v>
      </c>
      <c r="F26" s="12">
        <v>39326</v>
      </c>
      <c r="G26" s="16"/>
      <c r="H26" s="22" t="s">
        <v>357</v>
      </c>
      <c r="I26" s="5" t="s">
        <v>440</v>
      </c>
      <c r="J26" s="5"/>
      <c r="K26" s="69" t="s">
        <v>747</v>
      </c>
      <c r="L26" s="70" t="s">
        <v>700</v>
      </c>
      <c r="M26" s="94" t="s">
        <v>755</v>
      </c>
      <c r="N26" s="133"/>
    </row>
    <row r="27" spans="1:14" s="3" customFormat="1" ht="50.25" customHeight="1" hidden="1">
      <c r="A27" s="36">
        <f>A26+1</f>
        <v>23</v>
      </c>
      <c r="B27" s="63"/>
      <c r="C27" s="5" t="s">
        <v>558</v>
      </c>
      <c r="D27" s="6" t="s">
        <v>687</v>
      </c>
      <c r="E27" s="7">
        <v>39154</v>
      </c>
      <c r="F27" s="13">
        <v>39163</v>
      </c>
      <c r="G27" s="14"/>
      <c r="H27" s="14" t="s">
        <v>357</v>
      </c>
      <c r="I27" s="29" t="s">
        <v>526</v>
      </c>
      <c r="J27" s="5"/>
      <c r="K27" s="5"/>
      <c r="L27" s="64"/>
      <c r="M27" s="10"/>
      <c r="N27" s="133"/>
    </row>
    <row r="28" spans="1:14" s="3" customFormat="1" ht="138.75" customHeight="1" hidden="1">
      <c r="A28" s="36">
        <f t="shared" si="0"/>
        <v>24</v>
      </c>
      <c r="B28" s="63"/>
      <c r="C28" s="5" t="s">
        <v>688</v>
      </c>
      <c r="D28" s="6" t="s">
        <v>689</v>
      </c>
      <c r="E28" s="7">
        <v>39154</v>
      </c>
      <c r="F28" s="13">
        <v>39163</v>
      </c>
      <c r="G28" s="14"/>
      <c r="H28" s="14" t="s">
        <v>357</v>
      </c>
      <c r="I28" s="29" t="s">
        <v>529</v>
      </c>
      <c r="J28" s="5"/>
      <c r="K28" s="5"/>
      <c r="L28" s="64"/>
      <c r="M28" s="10"/>
      <c r="N28" s="133"/>
    </row>
    <row r="29" spans="1:14" s="3" customFormat="1" ht="55.5" customHeight="1" hidden="1">
      <c r="A29" s="36">
        <f t="shared" si="0"/>
        <v>25</v>
      </c>
      <c r="B29" s="63"/>
      <c r="C29" s="5" t="s">
        <v>704</v>
      </c>
      <c r="D29" s="6" t="s">
        <v>689</v>
      </c>
      <c r="E29" s="7">
        <v>39154</v>
      </c>
      <c r="F29" s="13">
        <v>39163</v>
      </c>
      <c r="G29" s="16"/>
      <c r="H29" s="14" t="s">
        <v>357</v>
      </c>
      <c r="I29" s="29" t="s">
        <v>751</v>
      </c>
      <c r="J29" s="5"/>
      <c r="K29" s="5"/>
      <c r="L29" s="64"/>
      <c r="M29" s="10"/>
      <c r="N29" s="133"/>
    </row>
    <row r="30" spans="1:14" s="3" customFormat="1" ht="112.5" customHeight="1" hidden="1">
      <c r="A30" s="36">
        <f t="shared" si="0"/>
        <v>26</v>
      </c>
      <c r="B30" s="63"/>
      <c r="C30" s="5" t="s">
        <v>705</v>
      </c>
      <c r="D30" s="6" t="s">
        <v>237</v>
      </c>
      <c r="E30" s="7">
        <v>39154</v>
      </c>
      <c r="F30" s="20">
        <v>39195</v>
      </c>
      <c r="G30" s="22"/>
      <c r="H30" s="22" t="s">
        <v>357</v>
      </c>
      <c r="I30" s="5" t="s">
        <v>748</v>
      </c>
      <c r="J30" s="5"/>
      <c r="K30" s="5"/>
      <c r="L30" s="64"/>
      <c r="M30" s="10"/>
      <c r="N30" s="133"/>
    </row>
    <row r="31" spans="1:14" s="32" customFormat="1" ht="265.5" customHeight="1" hidden="1">
      <c r="A31" s="36">
        <f>A30+1</f>
        <v>27</v>
      </c>
      <c r="B31" s="63"/>
      <c r="C31" s="29" t="s">
        <v>708</v>
      </c>
      <c r="D31" s="30" t="s">
        <v>237</v>
      </c>
      <c r="E31" s="20">
        <v>39154</v>
      </c>
      <c r="F31" s="20" t="s">
        <v>169</v>
      </c>
      <c r="G31" s="22"/>
      <c r="H31" s="16" t="s">
        <v>357</v>
      </c>
      <c r="I31" s="29" t="s">
        <v>79</v>
      </c>
      <c r="J31" s="29"/>
      <c r="K31" s="29"/>
      <c r="L31" s="71"/>
      <c r="M31" s="102" t="s">
        <v>563</v>
      </c>
      <c r="N31" s="133"/>
    </row>
    <row r="32" spans="1:14" s="32" customFormat="1" ht="258.75" customHeight="1" hidden="1">
      <c r="A32" s="40">
        <f>A31+1</f>
        <v>28</v>
      </c>
      <c r="B32" s="65"/>
      <c r="C32" s="41" t="s">
        <v>706</v>
      </c>
      <c r="D32" s="42" t="s">
        <v>709</v>
      </c>
      <c r="E32" s="21">
        <v>39154</v>
      </c>
      <c r="F32" s="21" t="s">
        <v>424</v>
      </c>
      <c r="G32" s="43"/>
      <c r="H32" s="43" t="s">
        <v>357</v>
      </c>
      <c r="I32" s="41" t="s">
        <v>657</v>
      </c>
      <c r="J32" s="29"/>
      <c r="K32" s="41" t="s">
        <v>658</v>
      </c>
      <c r="L32" s="71"/>
      <c r="M32" s="102"/>
      <c r="N32" s="133"/>
    </row>
    <row r="33" spans="1:14" s="32" customFormat="1" ht="117" customHeight="1">
      <c r="A33" s="36">
        <f t="shared" si="0"/>
        <v>29</v>
      </c>
      <c r="B33" s="63"/>
      <c r="C33" s="29" t="s">
        <v>707</v>
      </c>
      <c r="D33" s="30" t="s">
        <v>709</v>
      </c>
      <c r="E33" s="20">
        <v>39154</v>
      </c>
      <c r="F33" s="20">
        <v>39783</v>
      </c>
      <c r="G33" s="22" t="s">
        <v>357</v>
      </c>
      <c r="H33" s="22"/>
      <c r="I33" s="29" t="s">
        <v>811</v>
      </c>
      <c r="J33" s="29"/>
      <c r="K33" s="29"/>
      <c r="L33" s="71"/>
      <c r="M33" s="102" t="s">
        <v>562</v>
      </c>
      <c r="N33" s="133"/>
    </row>
    <row r="34" spans="1:14" s="32" customFormat="1" ht="159.75" customHeight="1" hidden="1">
      <c r="A34" s="36">
        <f t="shared" si="0"/>
        <v>30</v>
      </c>
      <c r="B34" s="63"/>
      <c r="C34" s="29" t="s">
        <v>403</v>
      </c>
      <c r="D34" s="30" t="s">
        <v>776</v>
      </c>
      <c r="E34" s="20">
        <v>39154</v>
      </c>
      <c r="F34" s="20">
        <v>39164</v>
      </c>
      <c r="G34" s="22"/>
      <c r="H34" s="22" t="s">
        <v>357</v>
      </c>
      <c r="I34" s="29" t="s">
        <v>212</v>
      </c>
      <c r="J34" s="29"/>
      <c r="K34" s="29"/>
      <c r="L34" s="71"/>
      <c r="M34" s="102"/>
      <c r="N34" s="133"/>
    </row>
    <row r="35" spans="1:14" s="32" customFormat="1" ht="345" customHeight="1" hidden="1">
      <c r="A35" s="40">
        <f t="shared" si="0"/>
        <v>31</v>
      </c>
      <c r="B35" s="65"/>
      <c r="C35" s="41" t="s">
        <v>407</v>
      </c>
      <c r="D35" s="42" t="s">
        <v>237</v>
      </c>
      <c r="E35" s="21">
        <v>39153</v>
      </c>
      <c r="F35" s="21">
        <v>39195</v>
      </c>
      <c r="G35" s="43"/>
      <c r="H35" s="43" t="s">
        <v>357</v>
      </c>
      <c r="I35" s="41" t="s">
        <v>812</v>
      </c>
      <c r="J35" s="29"/>
      <c r="K35" s="29" t="s">
        <v>146</v>
      </c>
      <c r="L35" s="71"/>
      <c r="M35" s="102"/>
      <c r="N35" s="133"/>
    </row>
    <row r="36" spans="1:14" s="32" customFormat="1" ht="90" customHeight="1" hidden="1">
      <c r="A36" s="36">
        <f t="shared" si="0"/>
        <v>32</v>
      </c>
      <c r="B36" s="63"/>
      <c r="C36" s="29" t="s">
        <v>505</v>
      </c>
      <c r="D36" s="30" t="s">
        <v>709</v>
      </c>
      <c r="E36" s="20">
        <v>39153</v>
      </c>
      <c r="F36" s="20">
        <v>39160</v>
      </c>
      <c r="G36" s="22"/>
      <c r="H36" s="22" t="s">
        <v>357</v>
      </c>
      <c r="I36" s="29" t="s">
        <v>423</v>
      </c>
      <c r="J36" s="29"/>
      <c r="K36" s="29"/>
      <c r="L36" s="71"/>
      <c r="M36" s="102"/>
      <c r="N36" s="133"/>
    </row>
    <row r="37" spans="1:14" s="32" customFormat="1" ht="66.75" customHeight="1" hidden="1">
      <c r="A37" s="36">
        <f t="shared" si="0"/>
        <v>33</v>
      </c>
      <c r="B37" s="63"/>
      <c r="C37" s="29" t="s">
        <v>653</v>
      </c>
      <c r="D37" s="30" t="s">
        <v>709</v>
      </c>
      <c r="E37" s="20">
        <v>39153</v>
      </c>
      <c r="F37" s="20">
        <v>39195</v>
      </c>
      <c r="G37" s="22"/>
      <c r="H37" s="22" t="s">
        <v>357</v>
      </c>
      <c r="I37" s="29" t="s">
        <v>317</v>
      </c>
      <c r="J37" s="29"/>
      <c r="K37" s="29"/>
      <c r="L37" s="71"/>
      <c r="M37" s="102"/>
      <c r="N37" s="133"/>
    </row>
    <row r="38" spans="1:14" s="32" customFormat="1" ht="30" hidden="1">
      <c r="A38" s="36">
        <f t="shared" si="0"/>
        <v>34</v>
      </c>
      <c r="B38" s="63"/>
      <c r="C38" s="29" t="s">
        <v>140</v>
      </c>
      <c r="D38" s="30" t="s">
        <v>656</v>
      </c>
      <c r="E38" s="20">
        <v>39153</v>
      </c>
      <c r="F38" s="20">
        <v>39195</v>
      </c>
      <c r="G38" s="22"/>
      <c r="H38" s="22" t="s">
        <v>357</v>
      </c>
      <c r="I38" s="29" t="s">
        <v>338</v>
      </c>
      <c r="J38" s="29"/>
      <c r="K38" s="29"/>
      <c r="L38" s="71"/>
      <c r="M38" s="102"/>
      <c r="N38" s="133"/>
    </row>
    <row r="39" spans="1:14" s="32" customFormat="1" ht="18" customHeight="1" hidden="1">
      <c r="A39" s="36">
        <f t="shared" si="0"/>
        <v>35</v>
      </c>
      <c r="B39" s="63"/>
      <c r="C39" s="29" t="s">
        <v>408</v>
      </c>
      <c r="D39" s="30" t="s">
        <v>685</v>
      </c>
      <c r="E39" s="20">
        <v>39153</v>
      </c>
      <c r="F39" s="20">
        <v>39195</v>
      </c>
      <c r="G39" s="22"/>
      <c r="H39" s="22" t="s">
        <v>357</v>
      </c>
      <c r="I39" s="29" t="s">
        <v>458</v>
      </c>
      <c r="J39" s="29"/>
      <c r="K39" s="29"/>
      <c r="L39" s="71"/>
      <c r="M39" s="102"/>
      <c r="N39" s="133"/>
    </row>
    <row r="40" spans="1:14" s="32" customFormat="1" ht="30" hidden="1">
      <c r="A40" s="36">
        <f t="shared" si="0"/>
        <v>36</v>
      </c>
      <c r="B40" s="63"/>
      <c r="C40" s="29" t="s">
        <v>655</v>
      </c>
      <c r="D40" s="30" t="s">
        <v>778</v>
      </c>
      <c r="E40" s="20">
        <v>39153</v>
      </c>
      <c r="F40" s="20">
        <v>39195</v>
      </c>
      <c r="G40" s="22"/>
      <c r="H40" s="22" t="s">
        <v>357</v>
      </c>
      <c r="I40" s="29" t="s">
        <v>336</v>
      </c>
      <c r="J40" s="29"/>
      <c r="K40" s="29"/>
      <c r="L40" s="71"/>
      <c r="M40" s="102"/>
      <c r="N40" s="133"/>
    </row>
    <row r="41" spans="1:14" s="32" customFormat="1" ht="60.75" hidden="1">
      <c r="A41" s="36">
        <f>A40+1</f>
        <v>37</v>
      </c>
      <c r="B41" s="63"/>
      <c r="C41" s="29" t="s">
        <v>527</v>
      </c>
      <c r="D41" s="30" t="s">
        <v>528</v>
      </c>
      <c r="E41" s="20">
        <v>39164</v>
      </c>
      <c r="F41" s="20">
        <v>39195</v>
      </c>
      <c r="G41" s="29"/>
      <c r="H41" s="22" t="s">
        <v>357</v>
      </c>
      <c r="I41" s="29" t="s">
        <v>750</v>
      </c>
      <c r="J41" s="29"/>
      <c r="K41" s="29"/>
      <c r="L41" s="71"/>
      <c r="M41" s="102"/>
      <c r="N41" s="133"/>
    </row>
    <row r="42" spans="1:14" s="32" customFormat="1" ht="89.25" customHeight="1" hidden="1">
      <c r="A42" s="36">
        <f t="shared" si="0"/>
        <v>38</v>
      </c>
      <c r="B42" s="63"/>
      <c r="C42" s="29" t="s">
        <v>534</v>
      </c>
      <c r="D42" s="30" t="s">
        <v>383</v>
      </c>
      <c r="E42" s="20">
        <v>39164</v>
      </c>
      <c r="F42" s="20">
        <v>39195</v>
      </c>
      <c r="G42" s="22"/>
      <c r="H42" s="22" t="s">
        <v>357</v>
      </c>
      <c r="I42" s="29" t="s">
        <v>147</v>
      </c>
      <c r="J42" s="29"/>
      <c r="K42" s="29"/>
      <c r="L42" s="71"/>
      <c r="M42" s="102"/>
      <c r="N42" s="133"/>
    </row>
    <row r="43" spans="1:14" s="32" customFormat="1" ht="409.5" hidden="1">
      <c r="A43" s="36">
        <f t="shared" si="0"/>
        <v>39</v>
      </c>
      <c r="B43" s="63"/>
      <c r="C43" s="29" t="s">
        <v>404</v>
      </c>
      <c r="D43" s="30" t="s">
        <v>533</v>
      </c>
      <c r="E43" s="20">
        <v>39164</v>
      </c>
      <c r="F43" s="20">
        <v>39182</v>
      </c>
      <c r="G43" s="22"/>
      <c r="H43" s="22" t="s">
        <v>357</v>
      </c>
      <c r="I43" s="29" t="s">
        <v>147</v>
      </c>
      <c r="J43" s="29"/>
      <c r="K43" s="29" t="s">
        <v>409</v>
      </c>
      <c r="L43" s="71"/>
      <c r="M43" s="102"/>
      <c r="N43" s="133"/>
    </row>
    <row r="44" spans="1:14" s="32" customFormat="1" ht="0.75" customHeight="1" hidden="1">
      <c r="A44" s="36">
        <f aca="true" t="shared" si="1" ref="A44:A106">A43+1</f>
        <v>40</v>
      </c>
      <c r="B44" s="63"/>
      <c r="C44" s="29" t="s">
        <v>535</v>
      </c>
      <c r="D44" s="30" t="s">
        <v>237</v>
      </c>
      <c r="E44" s="20">
        <v>39168</v>
      </c>
      <c r="F44" s="20">
        <v>39175</v>
      </c>
      <c r="G44" s="22"/>
      <c r="H44" s="22" t="s">
        <v>357</v>
      </c>
      <c r="I44" s="29" t="s">
        <v>147</v>
      </c>
      <c r="J44" s="29"/>
      <c r="K44" s="29" t="s">
        <v>409</v>
      </c>
      <c r="L44" s="71"/>
      <c r="M44" s="102"/>
      <c r="N44" s="133"/>
    </row>
    <row r="45" spans="1:14" s="32" customFormat="1" ht="86.25" customHeight="1" hidden="1">
      <c r="A45" s="36">
        <f t="shared" si="1"/>
        <v>41</v>
      </c>
      <c r="B45" s="63"/>
      <c r="C45" s="29" t="s">
        <v>698</v>
      </c>
      <c r="D45" s="30" t="s">
        <v>752</v>
      </c>
      <c r="E45" s="20">
        <v>39175</v>
      </c>
      <c r="F45" s="20">
        <v>39195</v>
      </c>
      <c r="G45" s="22"/>
      <c r="H45" s="22" t="s">
        <v>357</v>
      </c>
      <c r="I45" s="29" t="s">
        <v>147</v>
      </c>
      <c r="J45" s="29"/>
      <c r="K45" s="29"/>
      <c r="L45" s="71"/>
      <c r="M45" s="102"/>
      <c r="N45" s="133"/>
    </row>
    <row r="46" spans="1:14" s="32" customFormat="1" ht="40.5" hidden="1">
      <c r="A46" s="36">
        <f t="shared" si="1"/>
        <v>42</v>
      </c>
      <c r="B46" s="63"/>
      <c r="C46" s="29" t="s">
        <v>792</v>
      </c>
      <c r="D46" s="30" t="s">
        <v>791</v>
      </c>
      <c r="E46" s="20">
        <v>39182</v>
      </c>
      <c r="F46" s="20">
        <v>39189</v>
      </c>
      <c r="G46" s="31"/>
      <c r="H46" s="31" t="s">
        <v>357</v>
      </c>
      <c r="I46" s="29" t="s">
        <v>250</v>
      </c>
      <c r="J46" s="29"/>
      <c r="K46" s="29"/>
      <c r="L46" s="71"/>
      <c r="M46" s="102"/>
      <c r="N46" s="133"/>
    </row>
    <row r="47" spans="1:14" s="32" customFormat="1" ht="24.75" customHeight="1" hidden="1">
      <c r="A47" s="36">
        <f t="shared" si="1"/>
        <v>43</v>
      </c>
      <c r="B47" s="63"/>
      <c r="C47" s="29" t="s">
        <v>790</v>
      </c>
      <c r="D47" s="30" t="s">
        <v>778</v>
      </c>
      <c r="E47" s="20">
        <v>39182</v>
      </c>
      <c r="F47" s="20">
        <v>39195</v>
      </c>
      <c r="G47" s="22"/>
      <c r="H47" s="22" t="s">
        <v>357</v>
      </c>
      <c r="I47" s="29" t="s">
        <v>636</v>
      </c>
      <c r="J47" s="29"/>
      <c r="K47" s="29"/>
      <c r="L47" s="71"/>
      <c r="M47" s="102"/>
      <c r="N47" s="133"/>
    </row>
    <row r="48" spans="1:14" s="32" customFormat="1" ht="45" customHeight="1" hidden="1">
      <c r="A48" s="36">
        <f t="shared" si="1"/>
        <v>44</v>
      </c>
      <c r="B48" s="63"/>
      <c r="C48" s="29" t="s">
        <v>339</v>
      </c>
      <c r="D48" s="30" t="s">
        <v>776</v>
      </c>
      <c r="E48" s="20">
        <v>39182</v>
      </c>
      <c r="F48" s="20">
        <v>39189</v>
      </c>
      <c r="G48" s="22"/>
      <c r="H48" s="31" t="s">
        <v>357</v>
      </c>
      <c r="I48" s="29" t="s">
        <v>793</v>
      </c>
      <c r="J48" s="29"/>
      <c r="K48" s="29"/>
      <c r="L48" s="71"/>
      <c r="M48" s="102"/>
      <c r="N48" s="133"/>
    </row>
    <row r="49" spans="1:14" s="32" customFormat="1" ht="112.5" customHeight="1" hidden="1">
      <c r="A49" s="36">
        <f t="shared" si="1"/>
        <v>45</v>
      </c>
      <c r="B49" s="63"/>
      <c r="C49" s="29" t="s">
        <v>699</v>
      </c>
      <c r="D49" s="30" t="s">
        <v>340</v>
      </c>
      <c r="E49" s="20">
        <v>39199</v>
      </c>
      <c r="F49" s="20">
        <v>39239</v>
      </c>
      <c r="G49" s="31"/>
      <c r="H49" s="31" t="s">
        <v>357</v>
      </c>
      <c r="I49" s="29" t="s">
        <v>410</v>
      </c>
      <c r="J49" s="29"/>
      <c r="K49" s="29"/>
      <c r="L49" s="71"/>
      <c r="M49" s="102"/>
      <c r="N49" s="133"/>
    </row>
    <row r="50" spans="1:14" s="32" customFormat="1" ht="151.5" customHeight="1" hidden="1">
      <c r="A50" s="36">
        <f t="shared" si="1"/>
        <v>46</v>
      </c>
      <c r="B50" s="63"/>
      <c r="C50" s="29" t="s">
        <v>637</v>
      </c>
      <c r="D50" s="30" t="s">
        <v>335</v>
      </c>
      <c r="E50" s="20">
        <v>39199</v>
      </c>
      <c r="F50" s="20">
        <v>39210</v>
      </c>
      <c r="G50" s="31"/>
      <c r="H50" s="31" t="s">
        <v>357</v>
      </c>
      <c r="I50" s="29" t="s">
        <v>334</v>
      </c>
      <c r="J50" s="29"/>
      <c r="K50" s="29"/>
      <c r="L50" s="71"/>
      <c r="M50" s="102"/>
      <c r="N50" s="133"/>
    </row>
    <row r="51" spans="1:14" s="32" customFormat="1" ht="45" customHeight="1" hidden="1">
      <c r="A51" s="36">
        <f t="shared" si="1"/>
        <v>47</v>
      </c>
      <c r="B51" s="63"/>
      <c r="C51" s="29" t="s">
        <v>638</v>
      </c>
      <c r="D51" s="30" t="s">
        <v>333</v>
      </c>
      <c r="E51" s="20">
        <v>39199</v>
      </c>
      <c r="F51" s="20">
        <v>39217</v>
      </c>
      <c r="G51" s="31"/>
      <c r="H51" s="31" t="s">
        <v>357</v>
      </c>
      <c r="I51" s="29" t="s">
        <v>411</v>
      </c>
      <c r="J51" s="29"/>
      <c r="K51" s="29"/>
      <c r="L51" s="71"/>
      <c r="M51" s="102"/>
      <c r="N51" s="133"/>
    </row>
    <row r="52" spans="1:14" s="32" customFormat="1" ht="409.5" customHeight="1">
      <c r="A52" s="36">
        <f t="shared" si="1"/>
        <v>48</v>
      </c>
      <c r="B52" s="72" t="s">
        <v>357</v>
      </c>
      <c r="C52" s="29" t="s">
        <v>470</v>
      </c>
      <c r="D52" s="30" t="s">
        <v>362</v>
      </c>
      <c r="E52" s="20">
        <v>39199</v>
      </c>
      <c r="F52" s="20" t="s">
        <v>59</v>
      </c>
      <c r="G52" s="31" t="s">
        <v>357</v>
      </c>
      <c r="H52" s="31"/>
      <c r="I52" s="29" t="s">
        <v>170</v>
      </c>
      <c r="J52" s="29" t="s">
        <v>129</v>
      </c>
      <c r="K52" s="29" t="s">
        <v>6</v>
      </c>
      <c r="L52" s="139" t="s">
        <v>230</v>
      </c>
      <c r="M52" s="102" t="s">
        <v>736</v>
      </c>
      <c r="N52" s="133"/>
    </row>
    <row r="53" spans="1:14" s="32" customFormat="1" ht="96" customHeight="1" hidden="1">
      <c r="A53" s="36">
        <f t="shared" si="1"/>
        <v>49</v>
      </c>
      <c r="B53" s="63"/>
      <c r="C53" s="29" t="s">
        <v>272</v>
      </c>
      <c r="D53" s="30" t="s">
        <v>628</v>
      </c>
      <c r="E53" s="20">
        <v>39199</v>
      </c>
      <c r="F53" s="20" t="s">
        <v>60</v>
      </c>
      <c r="G53" s="31"/>
      <c r="H53" s="31" t="s">
        <v>357</v>
      </c>
      <c r="I53" s="29" t="s">
        <v>797</v>
      </c>
      <c r="J53" s="29"/>
      <c r="K53" s="29"/>
      <c r="L53" s="71"/>
      <c r="M53" s="102"/>
      <c r="N53" s="133"/>
    </row>
    <row r="54" spans="1:14" s="32" customFormat="1" ht="68.25" customHeight="1" hidden="1">
      <c r="A54" s="36">
        <f t="shared" si="1"/>
        <v>50</v>
      </c>
      <c r="B54" s="63"/>
      <c r="C54" s="29" t="s">
        <v>471</v>
      </c>
      <c r="D54" s="30" t="s">
        <v>329</v>
      </c>
      <c r="E54" s="20">
        <v>39199</v>
      </c>
      <c r="F54" s="20" t="s">
        <v>61</v>
      </c>
      <c r="G54" s="31"/>
      <c r="H54" s="31" t="s">
        <v>357</v>
      </c>
      <c r="I54" s="29" t="s">
        <v>472</v>
      </c>
      <c r="J54" s="29"/>
      <c r="K54" s="29"/>
      <c r="L54" s="71"/>
      <c r="M54" s="102"/>
      <c r="N54" s="133"/>
    </row>
    <row r="55" spans="1:14" s="32" customFormat="1" ht="354.75" customHeight="1">
      <c r="A55" s="36">
        <f t="shared" si="1"/>
        <v>51</v>
      </c>
      <c r="B55" s="63"/>
      <c r="C55" s="29" t="s">
        <v>474</v>
      </c>
      <c r="D55" s="51" t="s">
        <v>7</v>
      </c>
      <c r="E55" s="20">
        <v>39199</v>
      </c>
      <c r="F55" s="20">
        <v>39264</v>
      </c>
      <c r="G55" s="31" t="s">
        <v>357</v>
      </c>
      <c r="H55" s="31"/>
      <c r="I55" s="29" t="s">
        <v>602</v>
      </c>
      <c r="J55" s="29"/>
      <c r="K55" s="29"/>
      <c r="L55" s="29" t="s">
        <v>215</v>
      </c>
      <c r="M55" s="102" t="s">
        <v>107</v>
      </c>
      <c r="N55" s="133"/>
    </row>
    <row r="56" spans="1:14" s="32" customFormat="1" ht="375" customHeight="1">
      <c r="A56" s="36">
        <f t="shared" si="1"/>
        <v>52</v>
      </c>
      <c r="B56" s="122"/>
      <c r="C56" s="29" t="s">
        <v>327</v>
      </c>
      <c r="D56" s="30" t="s">
        <v>328</v>
      </c>
      <c r="E56" s="20">
        <v>39217</v>
      </c>
      <c r="F56" s="20">
        <v>39240</v>
      </c>
      <c r="G56" s="31" t="s">
        <v>357</v>
      </c>
      <c r="H56" s="31"/>
      <c r="I56" s="29" t="s">
        <v>739</v>
      </c>
      <c r="J56" s="29"/>
      <c r="K56" s="29" t="s">
        <v>216</v>
      </c>
      <c r="L56" s="29" t="s">
        <v>277</v>
      </c>
      <c r="M56" s="102" t="s">
        <v>737</v>
      </c>
      <c r="N56" s="133"/>
    </row>
    <row r="57" spans="1:14" s="32" customFormat="1" ht="62.25" customHeight="1" hidden="1">
      <c r="A57" s="36">
        <f t="shared" si="1"/>
        <v>53</v>
      </c>
      <c r="B57" s="63"/>
      <c r="C57" s="29" t="s">
        <v>614</v>
      </c>
      <c r="D57" s="30" t="s">
        <v>781</v>
      </c>
      <c r="E57" s="20" t="s">
        <v>616</v>
      </c>
      <c r="F57" s="20" t="s">
        <v>615</v>
      </c>
      <c r="G57" s="31"/>
      <c r="H57" s="31" t="s">
        <v>357</v>
      </c>
      <c r="I57" s="29" t="s">
        <v>332</v>
      </c>
      <c r="J57" s="29"/>
      <c r="K57" s="29"/>
      <c r="L57" s="71"/>
      <c r="M57" s="102"/>
      <c r="N57" s="133"/>
    </row>
    <row r="58" spans="1:14" s="32" customFormat="1" ht="260.25" customHeight="1">
      <c r="A58" s="36">
        <f t="shared" si="1"/>
        <v>54</v>
      </c>
      <c r="B58" s="63"/>
      <c r="C58" s="29" t="s">
        <v>266</v>
      </c>
      <c r="D58" s="30" t="s">
        <v>343</v>
      </c>
      <c r="E58" s="20" t="s">
        <v>487</v>
      </c>
      <c r="F58" s="20">
        <v>39508</v>
      </c>
      <c r="G58" s="31" t="s">
        <v>357</v>
      </c>
      <c r="H58" s="31"/>
      <c r="I58" s="29" t="s">
        <v>49</v>
      </c>
      <c r="J58" s="29"/>
      <c r="K58" s="73"/>
      <c r="L58" s="71"/>
      <c r="M58" s="102"/>
      <c r="N58" s="133"/>
    </row>
    <row r="59" spans="1:14" s="32" customFormat="1" ht="63" customHeight="1" hidden="1">
      <c r="A59" s="36">
        <f t="shared" si="1"/>
        <v>55</v>
      </c>
      <c r="B59" s="63"/>
      <c r="C59" s="29" t="s">
        <v>405</v>
      </c>
      <c r="D59" s="30" t="s">
        <v>239</v>
      </c>
      <c r="E59" s="20" t="s">
        <v>488</v>
      </c>
      <c r="F59" s="20">
        <v>39195</v>
      </c>
      <c r="G59" s="31"/>
      <c r="H59" s="31" t="s">
        <v>357</v>
      </c>
      <c r="I59" s="29" t="s">
        <v>662</v>
      </c>
      <c r="J59" s="29"/>
      <c r="K59" s="74"/>
      <c r="L59" s="71"/>
      <c r="M59" s="99"/>
      <c r="N59" s="133"/>
    </row>
    <row r="60" spans="1:14" s="32" customFormat="1" ht="152.25" customHeight="1" hidden="1">
      <c r="A60" s="36">
        <f t="shared" si="1"/>
        <v>56</v>
      </c>
      <c r="B60" s="63"/>
      <c r="C60" s="29" t="s">
        <v>659</v>
      </c>
      <c r="D60" s="30" t="s">
        <v>324</v>
      </c>
      <c r="E60" s="20" t="s">
        <v>660</v>
      </c>
      <c r="F60" s="20">
        <v>39187</v>
      </c>
      <c r="G60" s="31"/>
      <c r="H60" s="31" t="s">
        <v>357</v>
      </c>
      <c r="I60" s="29" t="s">
        <v>256</v>
      </c>
      <c r="J60" s="29"/>
      <c r="K60" s="75"/>
      <c r="L60" s="71"/>
      <c r="M60" s="99"/>
      <c r="N60" s="133"/>
    </row>
    <row r="61" spans="1:14" s="32" customFormat="1" ht="120.75" customHeight="1" hidden="1">
      <c r="A61" s="36">
        <f t="shared" si="1"/>
        <v>57</v>
      </c>
      <c r="B61" s="63"/>
      <c r="C61" s="29" t="s">
        <v>479</v>
      </c>
      <c r="D61" s="30" t="s">
        <v>324</v>
      </c>
      <c r="E61" s="20" t="s">
        <v>660</v>
      </c>
      <c r="F61" s="20">
        <v>39164</v>
      </c>
      <c r="G61" s="31"/>
      <c r="H61" s="31" t="s">
        <v>357</v>
      </c>
      <c r="I61" s="29" t="s">
        <v>257</v>
      </c>
      <c r="J61" s="29"/>
      <c r="K61" s="29"/>
      <c r="L61" s="71"/>
      <c r="M61" s="99"/>
      <c r="N61" s="133"/>
    </row>
    <row r="62" spans="1:14" s="32" customFormat="1" ht="263.25" customHeight="1" hidden="1">
      <c r="A62" s="36">
        <f t="shared" si="1"/>
        <v>58</v>
      </c>
      <c r="B62" s="63"/>
      <c r="C62" s="29" t="s">
        <v>481</v>
      </c>
      <c r="D62" s="30" t="s">
        <v>480</v>
      </c>
      <c r="E62" s="20" t="s">
        <v>660</v>
      </c>
      <c r="F62" s="20" t="s">
        <v>269</v>
      </c>
      <c r="G62" s="31"/>
      <c r="H62" s="31" t="s">
        <v>357</v>
      </c>
      <c r="I62" s="29" t="s">
        <v>278</v>
      </c>
      <c r="J62" s="29"/>
      <c r="K62" s="29"/>
      <c r="L62" s="71"/>
      <c r="M62" s="99"/>
      <c r="N62" s="133"/>
    </row>
    <row r="63" spans="1:14" s="32" customFormat="1" ht="153.75" customHeight="1" hidden="1">
      <c r="A63" s="36">
        <f t="shared" si="1"/>
        <v>59</v>
      </c>
      <c r="B63" s="63"/>
      <c r="C63" s="29" t="s">
        <v>251</v>
      </c>
      <c r="D63" s="30" t="s">
        <v>324</v>
      </c>
      <c r="E63" s="20" t="s">
        <v>660</v>
      </c>
      <c r="F63" s="20" t="s">
        <v>523</v>
      </c>
      <c r="G63" s="31"/>
      <c r="H63" s="31" t="s">
        <v>357</v>
      </c>
      <c r="I63" s="29" t="s">
        <v>232</v>
      </c>
      <c r="J63" s="29"/>
      <c r="K63" s="29"/>
      <c r="L63" s="71"/>
      <c r="M63" s="99"/>
      <c r="N63" s="133"/>
    </row>
    <row r="64" spans="1:14" s="32" customFormat="1" ht="409.5" customHeight="1">
      <c r="A64" s="52">
        <f t="shared" si="1"/>
        <v>60</v>
      </c>
      <c r="B64" s="76"/>
      <c r="C64" s="53" t="s">
        <v>213</v>
      </c>
      <c r="D64" s="54" t="s">
        <v>324</v>
      </c>
      <c r="E64" s="55" t="s">
        <v>660</v>
      </c>
      <c r="F64" s="55" t="s">
        <v>524</v>
      </c>
      <c r="G64" s="56" t="s">
        <v>357</v>
      </c>
      <c r="H64" s="56"/>
      <c r="I64" s="53" t="s">
        <v>75</v>
      </c>
      <c r="J64" s="53"/>
      <c r="K64" s="53" t="s">
        <v>588</v>
      </c>
      <c r="L64" s="77" t="s">
        <v>290</v>
      </c>
      <c r="M64" s="100" t="s">
        <v>738</v>
      </c>
      <c r="N64" s="133"/>
    </row>
    <row r="65" spans="1:14" s="32" customFormat="1" ht="90.75" customHeight="1" hidden="1">
      <c r="A65" s="36">
        <f t="shared" si="1"/>
        <v>61</v>
      </c>
      <c r="B65" s="63"/>
      <c r="C65" s="29" t="s">
        <v>522</v>
      </c>
      <c r="D65" s="30" t="s">
        <v>341</v>
      </c>
      <c r="E65" s="20">
        <v>39239</v>
      </c>
      <c r="F65" s="20">
        <v>39248</v>
      </c>
      <c r="G65" s="31"/>
      <c r="H65" s="31" t="s">
        <v>357</v>
      </c>
      <c r="I65" s="29" t="s">
        <v>63</v>
      </c>
      <c r="J65" s="29"/>
      <c r="K65" s="29"/>
      <c r="L65" s="71"/>
      <c r="M65" s="99"/>
      <c r="N65" s="133"/>
    </row>
    <row r="66" spans="1:14" s="32" customFormat="1" ht="68.25" customHeight="1" hidden="1">
      <c r="A66" s="36">
        <f t="shared" si="1"/>
        <v>62</v>
      </c>
      <c r="B66" s="63"/>
      <c r="C66" s="29" t="s">
        <v>664</v>
      </c>
      <c r="D66" s="30" t="s">
        <v>342</v>
      </c>
      <c r="E66" s="20">
        <v>39239</v>
      </c>
      <c r="F66" s="20">
        <v>39253</v>
      </c>
      <c r="G66" s="31"/>
      <c r="H66" s="31" t="s">
        <v>357</v>
      </c>
      <c r="I66" s="29" t="s">
        <v>663</v>
      </c>
      <c r="J66" s="29"/>
      <c r="K66" s="29"/>
      <c r="L66" s="71"/>
      <c r="M66" s="99"/>
      <c r="N66" s="133"/>
    </row>
    <row r="67" spans="1:14" s="32" customFormat="1" ht="81.75" customHeight="1" hidden="1">
      <c r="A67" s="36">
        <f t="shared" si="1"/>
        <v>63</v>
      </c>
      <c r="B67" s="63"/>
      <c r="C67" s="29" t="s">
        <v>243</v>
      </c>
      <c r="D67" s="30" t="s">
        <v>721</v>
      </c>
      <c r="E67" s="20">
        <v>39241</v>
      </c>
      <c r="F67" s="20">
        <v>39248</v>
      </c>
      <c r="G67" s="31"/>
      <c r="H67" s="31" t="s">
        <v>357</v>
      </c>
      <c r="I67" s="29" t="s">
        <v>469</v>
      </c>
      <c r="J67" s="29"/>
      <c r="K67" s="29"/>
      <c r="L67" s="71"/>
      <c r="M67" s="99"/>
      <c r="N67" s="133"/>
    </row>
    <row r="68" spans="1:14" s="32" customFormat="1" ht="138" customHeight="1" hidden="1">
      <c r="A68" s="36">
        <f t="shared" si="1"/>
        <v>64</v>
      </c>
      <c r="B68" s="63"/>
      <c r="C68" s="29" t="s">
        <v>344</v>
      </c>
      <c r="D68" s="30" t="s">
        <v>139</v>
      </c>
      <c r="E68" s="20">
        <v>39239</v>
      </c>
      <c r="F68" s="20">
        <v>39417</v>
      </c>
      <c r="G68" s="31"/>
      <c r="H68" s="31" t="s">
        <v>357</v>
      </c>
      <c r="I68" s="78" t="s">
        <v>730</v>
      </c>
      <c r="J68" s="29"/>
      <c r="K68" s="29"/>
      <c r="L68" s="71"/>
      <c r="M68" s="99"/>
      <c r="N68" s="133"/>
    </row>
    <row r="69" spans="1:14" s="32" customFormat="1" ht="100.5" customHeight="1" hidden="1">
      <c r="A69" s="36">
        <f t="shared" si="1"/>
        <v>65</v>
      </c>
      <c r="B69" s="63"/>
      <c r="C69" s="29" t="s">
        <v>330</v>
      </c>
      <c r="D69" s="30" t="s">
        <v>627</v>
      </c>
      <c r="E69" s="20">
        <v>39239</v>
      </c>
      <c r="F69" s="20">
        <v>39264</v>
      </c>
      <c r="G69" s="31"/>
      <c r="H69" s="31" t="s">
        <v>357</v>
      </c>
      <c r="I69" s="29" t="s">
        <v>275</v>
      </c>
      <c r="J69" s="29"/>
      <c r="K69" s="29"/>
      <c r="L69" s="71"/>
      <c r="M69" s="99"/>
      <c r="N69" s="133"/>
    </row>
    <row r="70" spans="1:14" s="32" customFormat="1" ht="100.5" customHeight="1" hidden="1">
      <c r="A70" s="36">
        <f t="shared" si="1"/>
        <v>66</v>
      </c>
      <c r="B70" s="63"/>
      <c r="C70" s="29" t="s">
        <v>331</v>
      </c>
      <c r="D70" s="30" t="s">
        <v>244</v>
      </c>
      <c r="E70" s="20">
        <v>39239</v>
      </c>
      <c r="F70" s="20">
        <v>39264</v>
      </c>
      <c r="G70" s="31"/>
      <c r="H70" s="31" t="s">
        <v>357</v>
      </c>
      <c r="I70" s="29" t="s">
        <v>275</v>
      </c>
      <c r="J70" s="29"/>
      <c r="K70" s="29"/>
      <c r="L70" s="71"/>
      <c r="M70" s="99"/>
      <c r="N70" s="133"/>
    </row>
    <row r="71" spans="1:14" s="32" customFormat="1" ht="45.75" customHeight="1" hidden="1">
      <c r="A71" s="36">
        <f t="shared" si="1"/>
        <v>67</v>
      </c>
      <c r="B71" s="63"/>
      <c r="C71" s="29" t="s">
        <v>468</v>
      </c>
      <c r="D71" s="30" t="s">
        <v>721</v>
      </c>
      <c r="E71" s="20">
        <v>39241</v>
      </c>
      <c r="F71" s="20">
        <v>39248</v>
      </c>
      <c r="G71" s="31"/>
      <c r="H71" s="31" t="s">
        <v>357</v>
      </c>
      <c r="I71" s="29" t="s">
        <v>454</v>
      </c>
      <c r="J71" s="29"/>
      <c r="K71" s="29"/>
      <c r="L71" s="71"/>
      <c r="M71" s="99"/>
      <c r="N71" s="133"/>
    </row>
    <row r="72" spans="1:14" s="32" customFormat="1" ht="26.25" customHeight="1" hidden="1">
      <c r="A72" s="36">
        <f t="shared" si="1"/>
        <v>68</v>
      </c>
      <c r="B72" s="63"/>
      <c r="C72" s="29" t="s">
        <v>271</v>
      </c>
      <c r="D72" s="30" t="s">
        <v>628</v>
      </c>
      <c r="E72" s="20">
        <v>39239</v>
      </c>
      <c r="F72" s="20">
        <v>39248</v>
      </c>
      <c r="G72" s="31"/>
      <c r="H72" s="31" t="s">
        <v>357</v>
      </c>
      <c r="I72" s="29" t="s">
        <v>632</v>
      </c>
      <c r="J72" s="29"/>
      <c r="K72" s="29"/>
      <c r="L72" s="71"/>
      <c r="M72" s="99"/>
      <c r="N72" s="133"/>
    </row>
    <row r="73" spans="1:14" s="32" customFormat="1" ht="374.25" customHeight="1">
      <c r="A73" s="36">
        <f t="shared" si="1"/>
        <v>69</v>
      </c>
      <c r="B73" s="63"/>
      <c r="C73" s="29" t="s">
        <v>276</v>
      </c>
      <c r="D73" s="30" t="s">
        <v>629</v>
      </c>
      <c r="E73" s="20">
        <v>39239</v>
      </c>
      <c r="F73" s="20" t="s">
        <v>108</v>
      </c>
      <c r="G73" s="31" t="s">
        <v>357</v>
      </c>
      <c r="H73" s="31"/>
      <c r="I73" s="29" t="s">
        <v>262</v>
      </c>
      <c r="J73" s="29"/>
      <c r="K73" s="29"/>
      <c r="L73" s="71" t="s">
        <v>180</v>
      </c>
      <c r="M73" s="102" t="s">
        <v>645</v>
      </c>
      <c r="N73" s="133"/>
    </row>
    <row r="74" spans="1:14" s="32" customFormat="1" ht="180.75" customHeight="1" hidden="1">
      <c r="A74" s="36">
        <f t="shared" si="1"/>
        <v>70</v>
      </c>
      <c r="B74" s="63"/>
      <c r="C74" s="29" t="s">
        <v>320</v>
      </c>
      <c r="D74" s="30" t="s">
        <v>245</v>
      </c>
      <c r="E74" s="20">
        <v>39239</v>
      </c>
      <c r="F74" s="20">
        <v>39264</v>
      </c>
      <c r="G74" s="31"/>
      <c r="H74" s="31" t="s">
        <v>357</v>
      </c>
      <c r="I74" s="29" t="s">
        <v>263</v>
      </c>
      <c r="J74" s="29"/>
      <c r="K74" s="29" t="s">
        <v>321</v>
      </c>
      <c r="L74" s="79"/>
      <c r="M74" s="99"/>
      <c r="N74" s="133"/>
    </row>
    <row r="75" spans="1:14" s="32" customFormat="1" ht="63.75" customHeight="1" hidden="1">
      <c r="A75" s="36">
        <f t="shared" si="1"/>
        <v>71</v>
      </c>
      <c r="B75" s="63"/>
      <c r="C75" s="29" t="s">
        <v>630</v>
      </c>
      <c r="D75" s="30" t="s">
        <v>631</v>
      </c>
      <c r="E75" s="20">
        <v>39239</v>
      </c>
      <c r="F75" s="20">
        <v>39247</v>
      </c>
      <c r="G75" s="31"/>
      <c r="H75" s="31" t="s">
        <v>357</v>
      </c>
      <c r="I75" s="29" t="s">
        <v>264</v>
      </c>
      <c r="J75" s="29"/>
      <c r="K75" s="29"/>
      <c r="L75" s="80"/>
      <c r="M75" s="99"/>
      <c r="N75" s="133"/>
    </row>
    <row r="76" spans="1:14" s="32" customFormat="1" ht="177" customHeight="1">
      <c r="A76" s="36">
        <f t="shared" si="1"/>
        <v>72</v>
      </c>
      <c r="B76" s="122"/>
      <c r="C76" s="29" t="s">
        <v>323</v>
      </c>
      <c r="D76" s="30" t="s">
        <v>324</v>
      </c>
      <c r="E76" s="20">
        <v>39239</v>
      </c>
      <c r="F76" s="20">
        <v>39247</v>
      </c>
      <c r="G76" s="31" t="s">
        <v>357</v>
      </c>
      <c r="H76" s="31"/>
      <c r="I76" s="29" t="s">
        <v>15</v>
      </c>
      <c r="J76" s="29"/>
      <c r="K76" s="29"/>
      <c r="L76" s="80"/>
      <c r="M76" s="102"/>
      <c r="N76" s="133"/>
    </row>
    <row r="77" spans="1:14" s="32" customFormat="1" ht="63.75" customHeight="1" hidden="1">
      <c r="A77" s="36">
        <f t="shared" si="1"/>
        <v>73</v>
      </c>
      <c r="B77" s="63"/>
      <c r="C77" s="29" t="s">
        <v>325</v>
      </c>
      <c r="D77" s="30" t="s">
        <v>631</v>
      </c>
      <c r="E77" s="20">
        <v>39239</v>
      </c>
      <c r="F77" s="20">
        <v>39247</v>
      </c>
      <c r="G77" s="31"/>
      <c r="H77" s="31" t="s">
        <v>357</v>
      </c>
      <c r="I77" s="29" t="s">
        <v>322</v>
      </c>
      <c r="J77" s="29"/>
      <c r="K77" s="29"/>
      <c r="L77" s="80"/>
      <c r="M77" s="102"/>
      <c r="N77" s="133"/>
    </row>
    <row r="78" spans="1:14" s="32" customFormat="1" ht="63.75" customHeight="1" hidden="1">
      <c r="A78" s="36">
        <f t="shared" si="1"/>
        <v>74</v>
      </c>
      <c r="B78" s="63"/>
      <c r="C78" s="29" t="s">
        <v>484</v>
      </c>
      <c r="D78" s="30" t="s">
        <v>631</v>
      </c>
      <c r="E78" s="20">
        <v>39239</v>
      </c>
      <c r="F78" s="20">
        <v>39247</v>
      </c>
      <c r="G78" s="31"/>
      <c r="H78" s="31" t="s">
        <v>357</v>
      </c>
      <c r="I78" s="29" t="s">
        <v>507</v>
      </c>
      <c r="J78" s="29"/>
      <c r="K78" s="29"/>
      <c r="L78" s="80"/>
      <c r="M78" s="102"/>
      <c r="N78" s="133"/>
    </row>
    <row r="79" spans="1:14" s="32" customFormat="1" ht="63.75" customHeight="1" hidden="1">
      <c r="A79" s="36">
        <f t="shared" si="1"/>
        <v>75</v>
      </c>
      <c r="B79" s="63"/>
      <c r="C79" s="29" t="s">
        <v>326</v>
      </c>
      <c r="D79" s="30" t="s">
        <v>631</v>
      </c>
      <c r="E79" s="20">
        <v>39239</v>
      </c>
      <c r="F79" s="20">
        <v>39247</v>
      </c>
      <c r="G79" s="31"/>
      <c r="H79" s="31" t="s">
        <v>357</v>
      </c>
      <c r="I79" s="29" t="s">
        <v>507</v>
      </c>
      <c r="J79" s="29"/>
      <c r="K79" s="29"/>
      <c r="L79" s="80"/>
      <c r="M79" s="102"/>
      <c r="N79" s="133"/>
    </row>
    <row r="80" spans="1:14" s="32" customFormat="1" ht="101.25" customHeight="1" hidden="1">
      <c r="A80" s="36">
        <f t="shared" si="1"/>
        <v>76</v>
      </c>
      <c r="B80" s="63"/>
      <c r="C80" s="29" t="s">
        <v>485</v>
      </c>
      <c r="D80" s="30" t="s">
        <v>631</v>
      </c>
      <c r="E80" s="20">
        <v>39239</v>
      </c>
      <c r="F80" s="20">
        <v>39247</v>
      </c>
      <c r="G80" s="31"/>
      <c r="H80" s="31" t="s">
        <v>357</v>
      </c>
      <c r="I80" s="29" t="s">
        <v>295</v>
      </c>
      <c r="J80" s="29"/>
      <c r="K80" s="29"/>
      <c r="L80" s="71"/>
      <c r="M80" s="102"/>
      <c r="N80" s="133"/>
    </row>
    <row r="81" spans="1:14" s="32" customFormat="1" ht="62.25" customHeight="1" hidden="1">
      <c r="A81" s="36">
        <f t="shared" si="1"/>
        <v>77</v>
      </c>
      <c r="B81" s="63"/>
      <c r="C81" s="29" t="s">
        <v>486</v>
      </c>
      <c r="D81" s="30" t="s">
        <v>631</v>
      </c>
      <c r="E81" s="20">
        <v>39239</v>
      </c>
      <c r="F81" s="20">
        <v>39247</v>
      </c>
      <c r="G81" s="31"/>
      <c r="H81" s="31" t="s">
        <v>357</v>
      </c>
      <c r="I81" s="29" t="s">
        <v>507</v>
      </c>
      <c r="J81" s="29"/>
      <c r="K81" s="29"/>
      <c r="L81" s="71"/>
      <c r="M81" s="102"/>
      <c r="N81" s="133"/>
    </row>
    <row r="82" spans="1:14" s="32" customFormat="1" ht="73.5" customHeight="1" hidden="1">
      <c r="A82" s="36">
        <f t="shared" si="1"/>
        <v>78</v>
      </c>
      <c r="B82" s="63"/>
      <c r="C82" s="29" t="s">
        <v>661</v>
      </c>
      <c r="D82" s="30" t="s">
        <v>631</v>
      </c>
      <c r="E82" s="20">
        <v>39240</v>
      </c>
      <c r="F82" s="20">
        <v>39247</v>
      </c>
      <c r="G82" s="31"/>
      <c r="H82" s="31" t="s">
        <v>357</v>
      </c>
      <c r="I82" s="29" t="s">
        <v>493</v>
      </c>
      <c r="J82" s="29"/>
      <c r="K82" s="29"/>
      <c r="L82" s="71"/>
      <c r="M82" s="102"/>
      <c r="N82" s="133"/>
    </row>
    <row r="83" spans="1:14" s="32" customFormat="1" ht="148.5" customHeight="1" hidden="1">
      <c r="A83" s="36">
        <f t="shared" si="1"/>
        <v>79</v>
      </c>
      <c r="B83" s="63"/>
      <c r="C83" s="29" t="s">
        <v>508</v>
      </c>
      <c r="D83" s="57" t="s">
        <v>296</v>
      </c>
      <c r="E83" s="20">
        <v>39240</v>
      </c>
      <c r="F83" s="20">
        <v>39255</v>
      </c>
      <c r="G83" s="31"/>
      <c r="H83" s="31" t="s">
        <v>357</v>
      </c>
      <c r="I83" s="29" t="s">
        <v>89</v>
      </c>
      <c r="J83" s="29"/>
      <c r="K83" s="29" t="s">
        <v>767</v>
      </c>
      <c r="L83" s="71" t="s">
        <v>497</v>
      </c>
      <c r="M83" s="102"/>
      <c r="N83" s="133"/>
    </row>
    <row r="84" spans="1:14" s="32" customFormat="1" ht="59.25" customHeight="1" hidden="1">
      <c r="A84" s="36">
        <f t="shared" si="1"/>
        <v>80</v>
      </c>
      <c r="B84" s="63"/>
      <c r="C84" s="29" t="s">
        <v>291</v>
      </c>
      <c r="D84" s="30" t="s">
        <v>718</v>
      </c>
      <c r="E84" s="20">
        <v>39240</v>
      </c>
      <c r="F84" s="20">
        <v>39270</v>
      </c>
      <c r="G84" s="31"/>
      <c r="H84" s="31" t="s">
        <v>357</v>
      </c>
      <c r="I84" s="29" t="s">
        <v>633</v>
      </c>
      <c r="J84" s="29"/>
      <c r="K84" s="29"/>
      <c r="L84" s="71"/>
      <c r="M84" s="102"/>
      <c r="N84" s="133"/>
    </row>
    <row r="85" spans="1:14" s="32" customFormat="1" ht="339.75" customHeight="1" hidden="1">
      <c r="A85" s="36">
        <f t="shared" si="1"/>
        <v>81</v>
      </c>
      <c r="B85" s="63"/>
      <c r="C85" s="29" t="s">
        <v>48</v>
      </c>
      <c r="D85" s="30" t="s">
        <v>778</v>
      </c>
      <c r="E85" s="20">
        <v>39240</v>
      </c>
      <c r="F85" s="20">
        <v>39248</v>
      </c>
      <c r="G85" s="31"/>
      <c r="H85" s="31" t="s">
        <v>357</v>
      </c>
      <c r="I85" s="29" t="s">
        <v>273</v>
      </c>
      <c r="J85" s="29"/>
      <c r="K85" s="29"/>
      <c r="L85" s="71"/>
      <c r="M85" s="102"/>
      <c r="N85" s="133"/>
    </row>
    <row r="86" spans="1:14" s="50" customFormat="1" ht="319.5" customHeight="1" hidden="1">
      <c r="A86" s="40">
        <f t="shared" si="1"/>
        <v>82</v>
      </c>
      <c r="B86" s="65"/>
      <c r="C86" s="41" t="s">
        <v>494</v>
      </c>
      <c r="D86" s="42" t="s">
        <v>495</v>
      </c>
      <c r="E86" s="21">
        <v>39240</v>
      </c>
      <c r="F86" s="21">
        <v>39325</v>
      </c>
      <c r="G86" s="45"/>
      <c r="H86" s="45" t="s">
        <v>357</v>
      </c>
      <c r="I86" s="41" t="s">
        <v>90</v>
      </c>
      <c r="J86" s="41"/>
      <c r="K86" s="41" t="s">
        <v>91</v>
      </c>
      <c r="L86" s="79"/>
      <c r="M86" s="114"/>
      <c r="N86" s="134"/>
    </row>
    <row r="87" spans="1:14" s="32" customFormat="1" ht="73.5" customHeight="1" hidden="1">
      <c r="A87" s="36">
        <f t="shared" si="1"/>
        <v>83</v>
      </c>
      <c r="B87" s="63"/>
      <c r="C87" s="29" t="s">
        <v>719</v>
      </c>
      <c r="D87" s="30" t="s">
        <v>237</v>
      </c>
      <c r="E87" s="20">
        <v>39240</v>
      </c>
      <c r="F87" s="20">
        <v>39263</v>
      </c>
      <c r="G87" s="31"/>
      <c r="H87" s="31" t="s">
        <v>357</v>
      </c>
      <c r="I87" s="29" t="s">
        <v>498</v>
      </c>
      <c r="J87" s="29"/>
      <c r="K87" s="29"/>
      <c r="L87" s="71"/>
      <c r="M87" s="102"/>
      <c r="N87" s="133"/>
    </row>
    <row r="88" spans="1:14" s="32" customFormat="1" ht="258" customHeight="1" hidden="1">
      <c r="A88" s="36">
        <f t="shared" si="1"/>
        <v>84</v>
      </c>
      <c r="B88" s="63"/>
      <c r="C88" s="29" t="s">
        <v>246</v>
      </c>
      <c r="D88" s="30" t="s">
        <v>239</v>
      </c>
      <c r="E88" s="20">
        <v>39240</v>
      </c>
      <c r="F88" s="20">
        <v>39265</v>
      </c>
      <c r="G88" s="31"/>
      <c r="H88" s="31" t="s">
        <v>357</v>
      </c>
      <c r="I88" s="29" t="s">
        <v>292</v>
      </c>
      <c r="J88" s="29"/>
      <c r="K88" s="29"/>
      <c r="L88" s="71"/>
      <c r="M88" s="102"/>
      <c r="N88" s="133"/>
    </row>
    <row r="89" spans="1:14" s="32" customFormat="1" ht="42.75" customHeight="1" hidden="1">
      <c r="A89" s="36">
        <f t="shared" si="1"/>
        <v>85</v>
      </c>
      <c r="B89" s="63"/>
      <c r="C89" s="29" t="s">
        <v>247</v>
      </c>
      <c r="D89" s="30" t="s">
        <v>721</v>
      </c>
      <c r="E89" s="20">
        <v>39240</v>
      </c>
      <c r="F89" s="20">
        <v>39248</v>
      </c>
      <c r="G89" s="31"/>
      <c r="H89" s="31" t="s">
        <v>357</v>
      </c>
      <c r="I89" s="29" t="s">
        <v>675</v>
      </c>
      <c r="J89" s="29"/>
      <c r="K89" s="29"/>
      <c r="L89" s="71"/>
      <c r="M89" s="102"/>
      <c r="N89" s="133"/>
    </row>
    <row r="90" spans="1:14" s="50" customFormat="1" ht="366" customHeight="1" hidden="1">
      <c r="A90" s="40">
        <f t="shared" si="1"/>
        <v>86</v>
      </c>
      <c r="B90" s="65"/>
      <c r="C90" s="41" t="s">
        <v>720</v>
      </c>
      <c r="D90" s="42" t="s">
        <v>248</v>
      </c>
      <c r="E90" s="21">
        <v>39240</v>
      </c>
      <c r="F90" s="21">
        <v>39255</v>
      </c>
      <c r="G90" s="45"/>
      <c r="H90" s="62" t="s">
        <v>357</v>
      </c>
      <c r="I90" s="41" t="s">
        <v>182</v>
      </c>
      <c r="J90" s="41"/>
      <c r="K90" s="41" t="s">
        <v>382</v>
      </c>
      <c r="L90" s="41" t="s">
        <v>189</v>
      </c>
      <c r="M90" s="115"/>
      <c r="N90" s="134"/>
    </row>
    <row r="91" spans="1:14" s="32" customFormat="1" ht="41.25" customHeight="1" hidden="1">
      <c r="A91" s="36">
        <f t="shared" si="1"/>
        <v>87</v>
      </c>
      <c r="B91" s="63"/>
      <c r="C91" s="29" t="s">
        <v>712</v>
      </c>
      <c r="D91" s="30" t="s">
        <v>237</v>
      </c>
      <c r="E91" s="20">
        <v>39240</v>
      </c>
      <c r="F91" s="20">
        <v>39248</v>
      </c>
      <c r="G91" s="31"/>
      <c r="H91" s="31" t="s">
        <v>357</v>
      </c>
      <c r="I91" s="29" t="s">
        <v>749</v>
      </c>
      <c r="J91" s="29"/>
      <c r="K91" s="29"/>
      <c r="L91" s="71"/>
      <c r="M91" s="102"/>
      <c r="N91" s="133"/>
    </row>
    <row r="92" spans="1:14" s="32" customFormat="1" ht="68.25" customHeight="1" hidden="1">
      <c r="A92" s="36">
        <f t="shared" si="1"/>
        <v>88</v>
      </c>
      <c r="B92" s="63"/>
      <c r="C92" s="29" t="s">
        <v>713</v>
      </c>
      <c r="D92" s="30" t="s">
        <v>714</v>
      </c>
      <c r="E92" s="20">
        <v>39240</v>
      </c>
      <c r="F92" s="20">
        <v>39248</v>
      </c>
      <c r="G92" s="31"/>
      <c r="H92" s="31" t="s">
        <v>357</v>
      </c>
      <c r="I92" s="29" t="s">
        <v>798</v>
      </c>
      <c r="J92" s="29"/>
      <c r="K92" s="29"/>
      <c r="L92" s="71"/>
      <c r="M92" s="102"/>
      <c r="N92" s="133"/>
    </row>
    <row r="93" spans="1:14" s="32" customFormat="1" ht="45.75" customHeight="1" hidden="1">
      <c r="A93" s="36">
        <f t="shared" si="1"/>
        <v>89</v>
      </c>
      <c r="B93" s="63"/>
      <c r="C93" s="29" t="s">
        <v>715</v>
      </c>
      <c r="D93" s="30" t="s">
        <v>716</v>
      </c>
      <c r="E93" s="20">
        <v>39240</v>
      </c>
      <c r="F93" s="20">
        <v>39278</v>
      </c>
      <c r="G93" s="31"/>
      <c r="H93" s="31" t="s">
        <v>357</v>
      </c>
      <c r="I93" s="29" t="s">
        <v>475</v>
      </c>
      <c r="J93" s="29"/>
      <c r="K93" s="29"/>
      <c r="L93" s="71"/>
      <c r="M93" s="102"/>
      <c r="N93" s="133"/>
    </row>
    <row r="94" spans="1:14" s="32" customFormat="1" ht="45.75" customHeight="1" hidden="1">
      <c r="A94" s="36">
        <f t="shared" si="1"/>
        <v>90</v>
      </c>
      <c r="B94" s="63"/>
      <c r="C94" s="29" t="s">
        <v>240</v>
      </c>
      <c r="D94" s="30" t="s">
        <v>241</v>
      </c>
      <c r="E94" s="20">
        <v>39240</v>
      </c>
      <c r="F94" s="20">
        <v>39244</v>
      </c>
      <c r="G94" s="31"/>
      <c r="H94" s="31" t="s">
        <v>357</v>
      </c>
      <c r="I94" s="29" t="s">
        <v>634</v>
      </c>
      <c r="J94" s="29"/>
      <c r="K94" s="29"/>
      <c r="L94" s="71"/>
      <c r="M94" s="102"/>
      <c r="N94" s="133"/>
    </row>
    <row r="95" spans="1:14" s="32" customFormat="1" ht="39.75" customHeight="1" hidden="1">
      <c r="A95" s="36">
        <f t="shared" si="1"/>
        <v>91</v>
      </c>
      <c r="B95" s="63"/>
      <c r="C95" s="29" t="s">
        <v>242</v>
      </c>
      <c r="D95" s="30" t="s">
        <v>721</v>
      </c>
      <c r="E95" s="20">
        <v>39240</v>
      </c>
      <c r="F95" s="20">
        <v>39248</v>
      </c>
      <c r="G95" s="31"/>
      <c r="H95" s="31" t="s">
        <v>357</v>
      </c>
      <c r="I95" s="29" t="s">
        <v>674</v>
      </c>
      <c r="J95" s="29"/>
      <c r="K95" s="29"/>
      <c r="L95" s="71"/>
      <c r="M95" s="102"/>
      <c r="N95" s="133"/>
    </row>
    <row r="96" spans="1:14" s="32" customFormat="1" ht="44.25" customHeight="1" hidden="1">
      <c r="A96" s="36">
        <f t="shared" si="1"/>
        <v>92</v>
      </c>
      <c r="B96" s="63"/>
      <c r="C96" s="29" t="s">
        <v>348</v>
      </c>
      <c r="D96" s="30" t="s">
        <v>349</v>
      </c>
      <c r="E96" s="20">
        <v>39241</v>
      </c>
      <c r="F96" s="20">
        <v>39286</v>
      </c>
      <c r="G96" s="31"/>
      <c r="H96" s="31" t="s">
        <v>357</v>
      </c>
      <c r="I96" s="29" t="s">
        <v>552</v>
      </c>
      <c r="J96" s="29"/>
      <c r="K96" s="29"/>
      <c r="L96" s="71"/>
      <c r="M96" s="102"/>
      <c r="N96" s="133"/>
    </row>
    <row r="97" spans="1:14" s="32" customFormat="1" ht="39.75" customHeight="1" hidden="1">
      <c r="A97" s="36">
        <f t="shared" si="1"/>
        <v>93</v>
      </c>
      <c r="B97" s="63"/>
      <c r="C97" s="29" t="s">
        <v>509</v>
      </c>
      <c r="D97" s="30" t="s">
        <v>237</v>
      </c>
      <c r="E97" s="20">
        <v>39240</v>
      </c>
      <c r="F97" s="20">
        <v>39270</v>
      </c>
      <c r="G97" s="31"/>
      <c r="H97" s="31" t="s">
        <v>357</v>
      </c>
      <c r="I97" s="29" t="s">
        <v>499</v>
      </c>
      <c r="J97" s="29"/>
      <c r="K97" s="29"/>
      <c r="L97" s="71"/>
      <c r="M97" s="102"/>
      <c r="N97" s="133"/>
    </row>
    <row r="98" spans="1:14" s="32" customFormat="1" ht="47.25" customHeight="1" hidden="1">
      <c r="A98" s="36">
        <f t="shared" si="1"/>
        <v>94</v>
      </c>
      <c r="B98" s="63"/>
      <c r="C98" s="29" t="s">
        <v>350</v>
      </c>
      <c r="D98" s="30" t="s">
        <v>351</v>
      </c>
      <c r="E98" s="20">
        <v>39241</v>
      </c>
      <c r="F98" s="20">
        <v>39286</v>
      </c>
      <c r="G98" s="31"/>
      <c r="H98" s="31" t="s">
        <v>357</v>
      </c>
      <c r="I98" s="29" t="s">
        <v>53</v>
      </c>
      <c r="J98" s="29"/>
      <c r="K98" s="29"/>
      <c r="L98" s="71"/>
      <c r="M98" s="102"/>
      <c r="N98" s="133"/>
    </row>
    <row r="99" spans="1:14" s="32" customFormat="1" ht="373.5" customHeight="1" hidden="1">
      <c r="A99" s="36">
        <f t="shared" si="1"/>
        <v>95</v>
      </c>
      <c r="B99" s="63"/>
      <c r="C99" s="29" t="s">
        <v>204</v>
      </c>
      <c r="D99" s="30" t="s">
        <v>628</v>
      </c>
      <c r="E99" s="20">
        <v>39241</v>
      </c>
      <c r="F99" s="20">
        <v>39286</v>
      </c>
      <c r="G99" s="31"/>
      <c r="H99" s="61" t="s">
        <v>357</v>
      </c>
      <c r="I99" s="29" t="s">
        <v>80</v>
      </c>
      <c r="J99" s="29"/>
      <c r="K99" s="81" t="s">
        <v>746</v>
      </c>
      <c r="L99" s="82" t="s">
        <v>510</v>
      </c>
      <c r="M99" s="102"/>
      <c r="N99" s="133"/>
    </row>
    <row r="100" spans="1:14" s="32" customFormat="1" ht="65.25" customHeight="1" hidden="1">
      <c r="A100" s="36">
        <f t="shared" si="1"/>
        <v>96</v>
      </c>
      <c r="B100" s="63"/>
      <c r="C100" s="29" t="s">
        <v>347</v>
      </c>
      <c r="D100" s="30" t="s">
        <v>717</v>
      </c>
      <c r="E100" s="20">
        <v>39240</v>
      </c>
      <c r="F100" s="20">
        <v>39255</v>
      </c>
      <c r="G100" s="31"/>
      <c r="H100" s="31" t="s">
        <v>357</v>
      </c>
      <c r="I100" s="29" t="s">
        <v>617</v>
      </c>
      <c r="J100" s="29"/>
      <c r="K100" s="83"/>
      <c r="L100" s="84"/>
      <c r="M100" s="102"/>
      <c r="N100" s="133"/>
    </row>
    <row r="101" spans="1:14" s="32" customFormat="1" ht="351" customHeight="1" hidden="1">
      <c r="A101" s="36">
        <f t="shared" si="1"/>
        <v>97</v>
      </c>
      <c r="B101" s="72" t="s">
        <v>357</v>
      </c>
      <c r="C101" s="29" t="s">
        <v>316</v>
      </c>
      <c r="D101" s="30" t="s">
        <v>239</v>
      </c>
      <c r="E101" s="20">
        <v>39241</v>
      </c>
      <c r="F101" s="20">
        <v>39286</v>
      </c>
      <c r="G101" s="31"/>
      <c r="H101" s="31" t="s">
        <v>357</v>
      </c>
      <c r="I101" s="29" t="s">
        <v>84</v>
      </c>
      <c r="J101" s="29"/>
      <c r="K101" s="29" t="s">
        <v>640</v>
      </c>
      <c r="L101" s="85" t="s">
        <v>51</v>
      </c>
      <c r="M101" s="102" t="s">
        <v>52</v>
      </c>
      <c r="N101" s="133"/>
    </row>
    <row r="102" spans="1:14" s="28" customFormat="1" ht="408.75" customHeight="1" hidden="1">
      <c r="A102" s="36">
        <f t="shared" si="1"/>
        <v>98</v>
      </c>
      <c r="B102" s="72" t="s">
        <v>357</v>
      </c>
      <c r="C102" s="29" t="s">
        <v>319</v>
      </c>
      <c r="D102" s="30" t="s">
        <v>205</v>
      </c>
      <c r="E102" s="20">
        <v>39241</v>
      </c>
      <c r="F102" s="20">
        <v>39286</v>
      </c>
      <c r="G102" s="31"/>
      <c r="H102" s="61" t="s">
        <v>357</v>
      </c>
      <c r="I102" s="29" t="s">
        <v>596</v>
      </c>
      <c r="J102" s="29" t="s">
        <v>597</v>
      </c>
      <c r="K102" s="101" t="s">
        <v>229</v>
      </c>
      <c r="L102" s="29" t="s">
        <v>85</v>
      </c>
      <c r="M102" s="102" t="s">
        <v>368</v>
      </c>
      <c r="N102" s="133"/>
    </row>
    <row r="103" spans="1:14" s="28" customFormat="1" ht="310.5" customHeight="1">
      <c r="A103" s="36">
        <f t="shared" si="1"/>
        <v>99</v>
      </c>
      <c r="B103" s="72" t="s">
        <v>357</v>
      </c>
      <c r="C103" s="29" t="s">
        <v>206</v>
      </c>
      <c r="D103" s="51" t="s">
        <v>86</v>
      </c>
      <c r="E103" s="20">
        <v>39241</v>
      </c>
      <c r="F103" s="20">
        <v>39286</v>
      </c>
      <c r="G103" s="31" t="s">
        <v>357</v>
      </c>
      <c r="H103" s="31"/>
      <c r="I103" s="29" t="s">
        <v>406</v>
      </c>
      <c r="J103" s="81"/>
      <c r="K103" s="81"/>
      <c r="L103" s="29" t="s">
        <v>103</v>
      </c>
      <c r="M103" s="102" t="s">
        <v>81</v>
      </c>
      <c r="N103" s="133"/>
    </row>
    <row r="104" spans="1:14" s="28" customFormat="1" ht="45.75" customHeight="1" hidden="1">
      <c r="A104" s="36">
        <f t="shared" si="1"/>
        <v>100</v>
      </c>
      <c r="B104" s="63"/>
      <c r="C104" s="29" t="s">
        <v>207</v>
      </c>
      <c r="D104" s="30" t="s">
        <v>274</v>
      </c>
      <c r="E104" s="20">
        <v>39241</v>
      </c>
      <c r="F104" s="20">
        <v>39286</v>
      </c>
      <c r="G104" s="31"/>
      <c r="H104" s="31" t="s">
        <v>357</v>
      </c>
      <c r="I104" s="29" t="s">
        <v>678</v>
      </c>
      <c r="J104" s="81"/>
      <c r="K104" s="83"/>
      <c r="L104" s="84"/>
      <c r="M104" s="116"/>
      <c r="N104" s="133"/>
    </row>
    <row r="105" spans="1:14" s="28" customFormat="1" ht="374.25" customHeight="1" hidden="1">
      <c r="A105" s="36">
        <f t="shared" si="1"/>
        <v>101</v>
      </c>
      <c r="B105" s="72" t="s">
        <v>357</v>
      </c>
      <c r="C105" s="29" t="s">
        <v>490</v>
      </c>
      <c r="D105" s="30" t="s">
        <v>196</v>
      </c>
      <c r="E105" s="20">
        <v>39241</v>
      </c>
      <c r="F105" s="20">
        <v>39286</v>
      </c>
      <c r="G105" s="31"/>
      <c r="H105" s="31" t="s">
        <v>357</v>
      </c>
      <c r="I105" s="29" t="s">
        <v>463</v>
      </c>
      <c r="J105" s="81"/>
      <c r="K105" s="29" t="s">
        <v>82</v>
      </c>
      <c r="L105" s="71"/>
      <c r="M105" s="116"/>
      <c r="N105" s="133"/>
    </row>
    <row r="106" spans="1:14" s="28" customFormat="1" ht="47.25" customHeight="1" hidden="1">
      <c r="A106" s="36">
        <f t="shared" si="1"/>
        <v>102</v>
      </c>
      <c r="B106" s="63"/>
      <c r="C106" s="29" t="s">
        <v>521</v>
      </c>
      <c r="D106" s="30" t="s">
        <v>781</v>
      </c>
      <c r="E106" s="20">
        <v>39241</v>
      </c>
      <c r="F106" s="20">
        <v>39286</v>
      </c>
      <c r="G106" s="31"/>
      <c r="H106" s="31" t="s">
        <v>357</v>
      </c>
      <c r="I106" s="29"/>
      <c r="J106" s="81"/>
      <c r="K106" s="83"/>
      <c r="L106" s="71"/>
      <c r="M106" s="116"/>
      <c r="N106" s="133"/>
    </row>
    <row r="107" spans="1:14" s="28" customFormat="1" ht="24.75" customHeight="1" hidden="1">
      <c r="A107" s="36">
        <f aca="true" t="shared" si="2" ref="A107:A113">A106+1</f>
        <v>103</v>
      </c>
      <c r="B107" s="63"/>
      <c r="C107" s="29" t="s">
        <v>57</v>
      </c>
      <c r="D107" s="30" t="s">
        <v>628</v>
      </c>
      <c r="E107" s="20">
        <v>39252</v>
      </c>
      <c r="F107" s="20">
        <v>39259</v>
      </c>
      <c r="G107" s="31"/>
      <c r="H107" s="31" t="s">
        <v>357</v>
      </c>
      <c r="I107" s="29" t="s">
        <v>58</v>
      </c>
      <c r="J107" s="81"/>
      <c r="K107" s="83"/>
      <c r="L107" s="71"/>
      <c r="M107" s="116"/>
      <c r="N107" s="133"/>
    </row>
    <row r="108" spans="1:14" s="28" customFormat="1" ht="342" customHeight="1" hidden="1">
      <c r="A108" s="36">
        <f t="shared" si="2"/>
        <v>104</v>
      </c>
      <c r="B108" s="63"/>
      <c r="C108" s="29" t="s">
        <v>771</v>
      </c>
      <c r="D108" s="30" t="s">
        <v>768</v>
      </c>
      <c r="E108" s="20">
        <v>39252</v>
      </c>
      <c r="F108" s="20">
        <v>39286</v>
      </c>
      <c r="G108" s="31"/>
      <c r="H108" s="31" t="s">
        <v>357</v>
      </c>
      <c r="I108" s="29" t="s">
        <v>83</v>
      </c>
      <c r="J108" s="81"/>
      <c r="K108" s="86"/>
      <c r="L108" s="71"/>
      <c r="M108" s="116"/>
      <c r="N108" s="133"/>
    </row>
    <row r="109" spans="1:14" s="28" customFormat="1" ht="270" customHeight="1" hidden="1">
      <c r="A109" s="40">
        <f t="shared" si="2"/>
        <v>105</v>
      </c>
      <c r="B109" s="65"/>
      <c r="C109" s="41" t="s">
        <v>695</v>
      </c>
      <c r="D109" s="42" t="s">
        <v>635</v>
      </c>
      <c r="E109" s="21">
        <v>39259</v>
      </c>
      <c r="F109" s="21">
        <v>39273</v>
      </c>
      <c r="G109" s="45"/>
      <c r="H109" s="45" t="s">
        <v>357</v>
      </c>
      <c r="I109" s="41" t="s">
        <v>646</v>
      </c>
      <c r="J109" s="81"/>
      <c r="K109" s="83"/>
      <c r="L109" s="71"/>
      <c r="M109" s="116"/>
      <c r="N109" s="133"/>
    </row>
    <row r="110" spans="1:14" s="28" customFormat="1" ht="275.25" customHeight="1" hidden="1">
      <c r="A110" s="40">
        <f t="shared" si="2"/>
        <v>106</v>
      </c>
      <c r="B110" s="65"/>
      <c r="C110" s="41" t="s">
        <v>696</v>
      </c>
      <c r="D110" s="42" t="s">
        <v>631</v>
      </c>
      <c r="E110" s="21">
        <v>39259</v>
      </c>
      <c r="F110" s="21">
        <v>39280</v>
      </c>
      <c r="G110" s="45"/>
      <c r="H110" s="45" t="s">
        <v>357</v>
      </c>
      <c r="I110" s="41" t="s">
        <v>554</v>
      </c>
      <c r="J110" s="81"/>
      <c r="K110" s="87"/>
      <c r="L110" s="71"/>
      <c r="M110" s="116"/>
      <c r="N110" s="133"/>
    </row>
    <row r="111" spans="1:14" s="28" customFormat="1" ht="42.75" customHeight="1" hidden="1">
      <c r="A111" s="36">
        <f t="shared" si="2"/>
        <v>107</v>
      </c>
      <c r="B111" s="63"/>
      <c r="C111" s="29" t="s">
        <v>54</v>
      </c>
      <c r="D111" s="30" t="s">
        <v>55</v>
      </c>
      <c r="E111" s="20">
        <v>39266</v>
      </c>
      <c r="F111" s="20">
        <v>39280</v>
      </c>
      <c r="G111" s="31"/>
      <c r="H111" s="31" t="s">
        <v>357</v>
      </c>
      <c r="I111" s="29"/>
      <c r="J111" s="81"/>
      <c r="K111" s="83"/>
      <c r="L111" s="71"/>
      <c r="M111" s="116"/>
      <c r="N111" s="133"/>
    </row>
    <row r="112" spans="1:14" s="28" customFormat="1" ht="288.75" customHeight="1" hidden="1">
      <c r="A112" s="36">
        <f t="shared" si="2"/>
        <v>108</v>
      </c>
      <c r="B112" s="63"/>
      <c r="C112" s="29" t="s">
        <v>482</v>
      </c>
      <c r="D112" s="30" t="s">
        <v>631</v>
      </c>
      <c r="E112" s="20">
        <v>39266</v>
      </c>
      <c r="F112" s="20">
        <v>39280</v>
      </c>
      <c r="G112" s="31"/>
      <c r="H112" s="31" t="s">
        <v>357</v>
      </c>
      <c r="I112" s="29" t="s">
        <v>555</v>
      </c>
      <c r="J112" s="81"/>
      <c r="K112" s="88"/>
      <c r="L112" s="71"/>
      <c r="M112" s="116"/>
      <c r="N112" s="133"/>
    </row>
    <row r="113" spans="1:14" s="28" customFormat="1" ht="45.75" customHeight="1" hidden="1">
      <c r="A113" s="36">
        <f t="shared" si="2"/>
        <v>109</v>
      </c>
      <c r="B113" s="63"/>
      <c r="C113" s="29" t="s">
        <v>56</v>
      </c>
      <c r="D113" s="30" t="s">
        <v>631</v>
      </c>
      <c r="E113" s="20">
        <v>39266</v>
      </c>
      <c r="F113" s="20">
        <v>39280</v>
      </c>
      <c r="G113" s="31"/>
      <c r="H113" s="31" t="s">
        <v>357</v>
      </c>
      <c r="I113" s="29" t="s">
        <v>346</v>
      </c>
      <c r="J113" s="81"/>
      <c r="K113" s="83"/>
      <c r="L113" s="71"/>
      <c r="M113" s="116"/>
      <c r="N113" s="133"/>
    </row>
    <row r="114" spans="1:14" s="28" customFormat="1" ht="32.25" customHeight="1">
      <c r="A114" s="168" t="s">
        <v>46</v>
      </c>
      <c r="B114" s="169"/>
      <c r="C114" s="169"/>
      <c r="D114" s="169"/>
      <c r="E114" s="169"/>
      <c r="F114" s="169"/>
      <c r="G114" s="169"/>
      <c r="H114" s="169"/>
      <c r="I114" s="169"/>
      <c r="J114" s="81"/>
      <c r="K114" s="83"/>
      <c r="L114" s="71"/>
      <c r="M114" s="116"/>
      <c r="N114" s="133"/>
    </row>
    <row r="115" spans="1:14" s="28" customFormat="1" ht="363" customHeight="1" hidden="1">
      <c r="A115" s="40">
        <f>A113+1</f>
        <v>110</v>
      </c>
      <c r="B115" s="72" t="s">
        <v>357</v>
      </c>
      <c r="C115" s="41" t="s">
        <v>622</v>
      </c>
      <c r="D115" s="51" t="s">
        <v>556</v>
      </c>
      <c r="E115" s="21">
        <v>39287</v>
      </c>
      <c r="F115" s="21">
        <v>39308</v>
      </c>
      <c r="G115" s="45" t="s">
        <v>357</v>
      </c>
      <c r="H115" s="45"/>
      <c r="I115" s="41" t="s">
        <v>426</v>
      </c>
      <c r="J115" s="81"/>
      <c r="K115" s="29" t="s">
        <v>427</v>
      </c>
      <c r="L115" s="89"/>
      <c r="M115" s="116"/>
      <c r="N115" s="133"/>
    </row>
    <row r="116" spans="1:14" s="28" customFormat="1" ht="387.75" customHeight="1">
      <c r="A116" s="36">
        <f aca="true" t="shared" si="3" ref="A116:A130">A115+1</f>
        <v>111</v>
      </c>
      <c r="B116" s="72" t="s">
        <v>357</v>
      </c>
      <c r="C116" s="29" t="s">
        <v>815</v>
      </c>
      <c r="D116" s="51" t="s">
        <v>556</v>
      </c>
      <c r="E116" s="20">
        <v>39287</v>
      </c>
      <c r="F116" s="20">
        <v>39308</v>
      </c>
      <c r="G116" s="31" t="s">
        <v>357</v>
      </c>
      <c r="H116" s="31"/>
      <c r="I116" s="29" t="s">
        <v>649</v>
      </c>
      <c r="J116" s="81"/>
      <c r="K116" s="29" t="s">
        <v>104</v>
      </c>
      <c r="L116" s="29" t="s">
        <v>221</v>
      </c>
      <c r="M116" s="102" t="s">
        <v>16</v>
      </c>
      <c r="N116" s="133"/>
    </row>
    <row r="117" spans="1:14" s="28" customFormat="1" ht="258.75" customHeight="1" hidden="1">
      <c r="A117" s="36">
        <f t="shared" si="3"/>
        <v>112</v>
      </c>
      <c r="B117" s="63"/>
      <c r="C117" s="29" t="s">
        <v>249</v>
      </c>
      <c r="D117" s="30" t="s">
        <v>324</v>
      </c>
      <c r="E117" s="20">
        <v>39287</v>
      </c>
      <c r="F117" s="20">
        <v>39301</v>
      </c>
      <c r="G117" s="31"/>
      <c r="H117" s="31" t="s">
        <v>357</v>
      </c>
      <c r="I117" s="29" t="s">
        <v>369</v>
      </c>
      <c r="J117" s="81"/>
      <c r="K117" s="88"/>
      <c r="L117" s="71"/>
      <c r="M117" s="116"/>
      <c r="N117" s="133"/>
    </row>
    <row r="118" spans="1:14" s="28" customFormat="1" ht="390" customHeight="1" hidden="1">
      <c r="A118" s="36">
        <f t="shared" si="3"/>
        <v>113</v>
      </c>
      <c r="B118" s="72" t="s">
        <v>357</v>
      </c>
      <c r="C118" s="29" t="s">
        <v>786</v>
      </c>
      <c r="D118" s="51" t="s">
        <v>86</v>
      </c>
      <c r="E118" s="20">
        <v>39287</v>
      </c>
      <c r="F118" s="20">
        <v>39315</v>
      </c>
      <c r="G118" s="31"/>
      <c r="H118" s="31" t="s">
        <v>357</v>
      </c>
      <c r="I118" s="29" t="s">
        <v>227</v>
      </c>
      <c r="J118" s="81"/>
      <c r="K118" s="29" t="s">
        <v>228</v>
      </c>
      <c r="L118" s="29" t="s">
        <v>564</v>
      </c>
      <c r="M118" s="102" t="s">
        <v>567</v>
      </c>
      <c r="N118" s="133"/>
    </row>
    <row r="119" spans="1:14" s="28" customFormat="1" ht="74.25" customHeight="1" hidden="1">
      <c r="A119" s="36">
        <f t="shared" si="3"/>
        <v>114</v>
      </c>
      <c r="B119" s="63"/>
      <c r="C119" s="29" t="s">
        <v>511</v>
      </c>
      <c r="D119" s="30" t="s">
        <v>473</v>
      </c>
      <c r="E119" s="20">
        <v>39287</v>
      </c>
      <c r="F119" s="20">
        <v>39315</v>
      </c>
      <c r="G119" s="31"/>
      <c r="H119" s="31" t="s">
        <v>357</v>
      </c>
      <c r="I119" s="29" t="s">
        <v>591</v>
      </c>
      <c r="J119" s="81"/>
      <c r="K119" s="84"/>
      <c r="L119" s="71"/>
      <c r="M119" s="116"/>
      <c r="N119" s="133"/>
    </row>
    <row r="120" spans="1:14" s="28" customFormat="1" ht="104.25" customHeight="1" hidden="1">
      <c r="A120" s="36">
        <f t="shared" si="3"/>
        <v>115</v>
      </c>
      <c r="B120" s="63"/>
      <c r="C120" s="29" t="s">
        <v>512</v>
      </c>
      <c r="D120" s="30" t="s">
        <v>513</v>
      </c>
      <c r="E120" s="20">
        <v>39287</v>
      </c>
      <c r="F120" s="20">
        <v>39315</v>
      </c>
      <c r="G120" s="31"/>
      <c r="H120" s="31" t="s">
        <v>357</v>
      </c>
      <c r="I120" s="29" t="s">
        <v>565</v>
      </c>
      <c r="J120" s="81"/>
      <c r="K120" s="88"/>
      <c r="L120" s="71"/>
      <c r="M120" s="116"/>
      <c r="N120" s="133"/>
    </row>
    <row r="121" spans="1:14" s="28" customFormat="1" ht="107.25" customHeight="1" hidden="1">
      <c r="A121" s="36">
        <f t="shared" si="3"/>
        <v>116</v>
      </c>
      <c r="B121" s="63"/>
      <c r="C121" s="29" t="s">
        <v>623</v>
      </c>
      <c r="D121" s="30" t="s">
        <v>205</v>
      </c>
      <c r="E121" s="20">
        <v>39287</v>
      </c>
      <c r="F121" s="20">
        <v>39315</v>
      </c>
      <c r="G121" s="31"/>
      <c r="H121" s="31" t="s">
        <v>357</v>
      </c>
      <c r="I121" s="29" t="s">
        <v>506</v>
      </c>
      <c r="J121" s="81"/>
      <c r="K121" s="88"/>
      <c r="L121" s="71"/>
      <c r="M121" s="116"/>
      <c r="N121" s="133"/>
    </row>
    <row r="122" spans="1:14" s="28" customFormat="1" ht="122.25" customHeight="1" hidden="1">
      <c r="A122" s="36">
        <f t="shared" si="3"/>
        <v>117</v>
      </c>
      <c r="B122" s="63"/>
      <c r="C122" s="29" t="s">
        <v>514</v>
      </c>
      <c r="D122" s="30" t="s">
        <v>205</v>
      </c>
      <c r="E122" s="20">
        <v>39287</v>
      </c>
      <c r="F122" s="20">
        <v>39315</v>
      </c>
      <c r="G122" s="31"/>
      <c r="H122" s="31" t="s">
        <v>357</v>
      </c>
      <c r="I122" s="29" t="s">
        <v>438</v>
      </c>
      <c r="J122" s="81"/>
      <c r="K122" s="88"/>
      <c r="L122" s="71"/>
      <c r="M122" s="116"/>
      <c r="N122" s="133"/>
    </row>
    <row r="123" spans="1:14" s="28" customFormat="1" ht="87.75" customHeight="1" hidden="1">
      <c r="A123" s="36">
        <f t="shared" si="3"/>
        <v>118</v>
      </c>
      <c r="B123" s="63"/>
      <c r="C123" s="29" t="s">
        <v>515</v>
      </c>
      <c r="D123" s="30" t="s">
        <v>205</v>
      </c>
      <c r="E123" s="20">
        <v>39287</v>
      </c>
      <c r="F123" s="20">
        <v>39308</v>
      </c>
      <c r="G123" s="31"/>
      <c r="H123" s="31" t="s">
        <v>357</v>
      </c>
      <c r="I123" s="29" t="s">
        <v>318</v>
      </c>
      <c r="J123" s="81"/>
      <c r="K123" s="88"/>
      <c r="L123" s="71"/>
      <c r="M123" s="116"/>
      <c r="N123" s="133"/>
    </row>
    <row r="124" spans="1:14" s="28" customFormat="1" ht="231" customHeight="1" hidden="1">
      <c r="A124" s="36">
        <f t="shared" si="3"/>
        <v>119</v>
      </c>
      <c r="B124" s="63"/>
      <c r="C124" s="29" t="s">
        <v>197</v>
      </c>
      <c r="D124" s="30" t="s">
        <v>624</v>
      </c>
      <c r="E124" s="20">
        <v>39287</v>
      </c>
      <c r="F124" s="20">
        <v>39322</v>
      </c>
      <c r="G124" s="31"/>
      <c r="H124" s="31" t="s">
        <v>357</v>
      </c>
      <c r="I124" s="29" t="s">
        <v>439</v>
      </c>
      <c r="J124" s="81"/>
      <c r="K124" s="71"/>
      <c r="L124" s="71"/>
      <c r="M124" s="116"/>
      <c r="N124" s="133"/>
    </row>
    <row r="125" spans="1:14" s="32" customFormat="1" ht="306" customHeight="1" hidden="1">
      <c r="A125" s="36">
        <f t="shared" si="3"/>
        <v>120</v>
      </c>
      <c r="B125" s="72" t="s">
        <v>357</v>
      </c>
      <c r="C125" s="29" t="s">
        <v>133</v>
      </c>
      <c r="D125" s="30" t="s">
        <v>517</v>
      </c>
      <c r="E125" s="20">
        <v>39287</v>
      </c>
      <c r="F125" s="20">
        <v>39315</v>
      </c>
      <c r="G125" s="31"/>
      <c r="H125" s="31" t="s">
        <v>357</v>
      </c>
      <c r="I125" s="29" t="s">
        <v>145</v>
      </c>
      <c r="J125" s="29"/>
      <c r="K125" s="29" t="s">
        <v>459</v>
      </c>
      <c r="L125" s="29" t="s">
        <v>460</v>
      </c>
      <c r="M125" s="117"/>
      <c r="N125" s="133"/>
    </row>
    <row r="126" spans="1:14" s="32" customFormat="1" ht="40.5" customHeight="1" hidden="1">
      <c r="A126" s="36">
        <f t="shared" si="3"/>
        <v>121</v>
      </c>
      <c r="B126" s="63"/>
      <c r="C126" s="29" t="s">
        <v>194</v>
      </c>
      <c r="D126" s="30" t="s">
        <v>274</v>
      </c>
      <c r="E126" s="20">
        <v>39287</v>
      </c>
      <c r="F126" s="20">
        <v>39301</v>
      </c>
      <c r="G126" s="31"/>
      <c r="H126" s="31" t="s">
        <v>357</v>
      </c>
      <c r="I126" s="29" t="s">
        <v>618</v>
      </c>
      <c r="J126" s="29"/>
      <c r="K126" s="86"/>
      <c r="L126" s="71"/>
      <c r="M126" s="102"/>
      <c r="N126" s="133"/>
    </row>
    <row r="127" spans="1:14" s="32" customFormat="1" ht="31.5" customHeight="1" hidden="1">
      <c r="A127" s="36">
        <f t="shared" si="3"/>
        <v>122</v>
      </c>
      <c r="B127" s="63"/>
      <c r="C127" s="29" t="s">
        <v>195</v>
      </c>
      <c r="D127" s="30" t="s">
        <v>196</v>
      </c>
      <c r="E127" s="20">
        <v>39287</v>
      </c>
      <c r="F127" s="20">
        <v>39301</v>
      </c>
      <c r="G127" s="31"/>
      <c r="H127" s="31" t="s">
        <v>357</v>
      </c>
      <c r="I127" s="29" t="s">
        <v>618</v>
      </c>
      <c r="J127" s="29"/>
      <c r="K127" s="86"/>
      <c r="L127" s="71"/>
      <c r="M127" s="102"/>
      <c r="N127" s="133"/>
    </row>
    <row r="128" spans="1:14" s="32" customFormat="1" ht="297.75" customHeight="1" hidden="1">
      <c r="A128" s="36">
        <f t="shared" si="3"/>
        <v>123</v>
      </c>
      <c r="B128" s="63"/>
      <c r="C128" s="29" t="s">
        <v>420</v>
      </c>
      <c r="D128" s="30" t="s">
        <v>516</v>
      </c>
      <c r="E128" s="20">
        <v>39287</v>
      </c>
      <c r="F128" s="20">
        <v>39301</v>
      </c>
      <c r="G128" s="31"/>
      <c r="H128" s="31" t="s">
        <v>357</v>
      </c>
      <c r="I128" s="29" t="s">
        <v>461</v>
      </c>
      <c r="J128" s="29"/>
      <c r="K128" s="29" t="s">
        <v>105</v>
      </c>
      <c r="L128" s="71"/>
      <c r="M128" s="102"/>
      <c r="N128" s="133"/>
    </row>
    <row r="129" spans="1:14" s="32" customFormat="1" ht="409.5" customHeight="1" hidden="1">
      <c r="A129" s="36">
        <f t="shared" si="3"/>
        <v>124</v>
      </c>
      <c r="B129" s="72" t="s">
        <v>357</v>
      </c>
      <c r="C129" s="29" t="s">
        <v>193</v>
      </c>
      <c r="D129" s="30" t="s">
        <v>462</v>
      </c>
      <c r="E129" s="20">
        <v>39287</v>
      </c>
      <c r="F129" s="20">
        <v>39308</v>
      </c>
      <c r="G129" s="31"/>
      <c r="H129" s="61" t="s">
        <v>357</v>
      </c>
      <c r="I129" s="29" t="s">
        <v>806</v>
      </c>
      <c r="J129" s="29"/>
      <c r="K129" s="29"/>
      <c r="L129" s="71"/>
      <c r="M129" s="102" t="s">
        <v>804</v>
      </c>
      <c r="N129" s="133"/>
    </row>
    <row r="130" spans="1:14" s="32" customFormat="1" ht="99.75" customHeight="1" hidden="1">
      <c r="A130" s="36">
        <f t="shared" si="3"/>
        <v>125</v>
      </c>
      <c r="B130" s="63"/>
      <c r="C130" s="29" t="s">
        <v>625</v>
      </c>
      <c r="D130" s="30" t="s">
        <v>517</v>
      </c>
      <c r="E130" s="20">
        <v>39287</v>
      </c>
      <c r="F130" s="20">
        <v>39315</v>
      </c>
      <c r="G130" s="31"/>
      <c r="H130" s="31" t="s">
        <v>357</v>
      </c>
      <c r="I130" s="29" t="s">
        <v>519</v>
      </c>
      <c r="J130" s="29"/>
      <c r="K130" s="88"/>
      <c r="L130" s="71"/>
      <c r="M130" s="102"/>
      <c r="N130" s="133"/>
    </row>
    <row r="131" spans="1:14" s="28" customFormat="1" ht="32.25" customHeight="1">
      <c r="A131" s="168" t="s">
        <v>47</v>
      </c>
      <c r="B131" s="169"/>
      <c r="C131" s="169"/>
      <c r="D131" s="169"/>
      <c r="E131" s="169"/>
      <c r="F131" s="169"/>
      <c r="G131" s="169"/>
      <c r="H131" s="169"/>
      <c r="I131" s="169"/>
      <c r="J131" s="81"/>
      <c r="K131" s="88"/>
      <c r="L131" s="71"/>
      <c r="M131" s="116"/>
      <c r="N131" s="133"/>
    </row>
    <row r="132" spans="1:14" s="32" customFormat="1" ht="40.5" hidden="1">
      <c r="A132" s="36">
        <f>A130+1</f>
        <v>126</v>
      </c>
      <c r="B132" s="63"/>
      <c r="C132" s="29" t="s">
        <v>722</v>
      </c>
      <c r="D132" s="30" t="s">
        <v>723</v>
      </c>
      <c r="E132" s="20">
        <v>39289</v>
      </c>
      <c r="F132" s="20">
        <v>39304</v>
      </c>
      <c r="G132" s="31"/>
      <c r="H132" s="31" t="s">
        <v>357</v>
      </c>
      <c r="I132" s="29" t="s">
        <v>476</v>
      </c>
      <c r="J132" s="29"/>
      <c r="K132" s="29"/>
      <c r="L132" s="71"/>
      <c r="M132" s="102"/>
      <c r="N132" s="133"/>
    </row>
    <row r="133" spans="1:14" s="32" customFormat="1" ht="52.5" customHeight="1" hidden="1">
      <c r="A133" s="36">
        <f>A132+1</f>
        <v>127</v>
      </c>
      <c r="B133" s="63"/>
      <c r="C133" s="29" t="s">
        <v>267</v>
      </c>
      <c r="D133" s="30" t="s">
        <v>501</v>
      </c>
      <c r="E133" s="20">
        <v>39289</v>
      </c>
      <c r="F133" s="20">
        <v>39364</v>
      </c>
      <c r="G133" s="31"/>
      <c r="H133" s="31" t="s">
        <v>357</v>
      </c>
      <c r="I133" s="29" t="s">
        <v>652</v>
      </c>
      <c r="J133" s="29"/>
      <c r="K133" s="29"/>
      <c r="L133" s="71"/>
      <c r="M133" s="102"/>
      <c r="N133" s="133"/>
    </row>
    <row r="134" spans="1:14" s="32" customFormat="1" ht="78.75" customHeight="1" hidden="1">
      <c r="A134" s="36">
        <f aca="true" t="shared" si="4" ref="A134:A171">A133+1</f>
        <v>128</v>
      </c>
      <c r="B134" s="63"/>
      <c r="C134" s="29" t="s">
        <v>724</v>
      </c>
      <c r="D134" s="30" t="s">
        <v>725</v>
      </c>
      <c r="E134" s="20">
        <v>39289</v>
      </c>
      <c r="F134" s="20">
        <v>39326</v>
      </c>
      <c r="G134" s="31"/>
      <c r="H134" s="31" t="s">
        <v>357</v>
      </c>
      <c r="I134" s="29" t="s">
        <v>374</v>
      </c>
      <c r="J134" s="29"/>
      <c r="K134" s="29" t="s">
        <v>626</v>
      </c>
      <c r="L134" s="71"/>
      <c r="M134" s="102"/>
      <c r="N134" s="133"/>
    </row>
    <row r="135" spans="1:14" s="32" customFormat="1" ht="78.75" customHeight="1" hidden="1">
      <c r="A135" s="36">
        <f t="shared" si="4"/>
        <v>129</v>
      </c>
      <c r="B135" s="63"/>
      <c r="C135" s="29" t="s">
        <v>731</v>
      </c>
      <c r="D135" s="30" t="s">
        <v>732</v>
      </c>
      <c r="E135" s="20">
        <v>39289</v>
      </c>
      <c r="F135" s="20">
        <v>39309</v>
      </c>
      <c r="G135" s="31"/>
      <c r="H135" s="31" t="s">
        <v>357</v>
      </c>
      <c r="I135" s="29" t="s">
        <v>132</v>
      </c>
      <c r="J135" s="29"/>
      <c r="K135" s="29"/>
      <c r="L135" s="71"/>
      <c r="M135" s="102"/>
      <c r="N135" s="133"/>
    </row>
    <row r="136" spans="1:14" s="50" customFormat="1" ht="409.5" customHeight="1" hidden="1">
      <c r="A136" s="40">
        <f t="shared" si="4"/>
        <v>130</v>
      </c>
      <c r="B136" s="65"/>
      <c r="C136" s="41" t="s">
        <v>92</v>
      </c>
      <c r="D136" s="42" t="s">
        <v>233</v>
      </c>
      <c r="E136" s="21" t="s">
        <v>783</v>
      </c>
      <c r="F136" s="21" t="s">
        <v>784</v>
      </c>
      <c r="G136" s="45"/>
      <c r="H136" s="45" t="s">
        <v>357</v>
      </c>
      <c r="I136" s="41" t="s">
        <v>807</v>
      </c>
      <c r="J136" s="41"/>
      <c r="K136" s="41" t="s">
        <v>543</v>
      </c>
      <c r="L136" s="41" t="s">
        <v>353</v>
      </c>
      <c r="M136" s="115"/>
      <c r="N136" s="134"/>
    </row>
    <row r="137" spans="1:14" s="32" customFormat="1" ht="319.5" customHeight="1" hidden="1">
      <c r="A137" s="40">
        <f t="shared" si="4"/>
        <v>131</v>
      </c>
      <c r="B137" s="65"/>
      <c r="C137" s="41" t="s">
        <v>613</v>
      </c>
      <c r="D137" s="42" t="s">
        <v>754</v>
      </c>
      <c r="E137" s="21">
        <v>39289</v>
      </c>
      <c r="F137" s="21">
        <v>39309</v>
      </c>
      <c r="G137" s="45"/>
      <c r="H137" s="45" t="s">
        <v>357</v>
      </c>
      <c r="I137" s="41" t="s">
        <v>225</v>
      </c>
      <c r="J137" s="29"/>
      <c r="K137" s="29" t="s">
        <v>208</v>
      </c>
      <c r="L137" s="71"/>
      <c r="M137" s="102"/>
      <c r="N137" s="133"/>
    </row>
    <row r="138" spans="1:14" s="32" customFormat="1" ht="40.5" hidden="1">
      <c r="A138" s="36">
        <f t="shared" si="4"/>
        <v>132</v>
      </c>
      <c r="B138" s="63"/>
      <c r="C138" s="29" t="s">
        <v>392</v>
      </c>
      <c r="D138" s="30" t="s">
        <v>732</v>
      </c>
      <c r="E138" s="20">
        <v>39289</v>
      </c>
      <c r="F138" s="20">
        <v>39299</v>
      </c>
      <c r="G138" s="31"/>
      <c r="H138" s="31" t="s">
        <v>357</v>
      </c>
      <c r="I138" s="29"/>
      <c r="J138" s="29"/>
      <c r="K138" s="29"/>
      <c r="L138" s="71"/>
      <c r="M138" s="102"/>
      <c r="N138" s="133"/>
    </row>
    <row r="139" spans="1:14" s="32" customFormat="1" ht="30" hidden="1">
      <c r="A139" s="36">
        <f t="shared" si="4"/>
        <v>133</v>
      </c>
      <c r="B139" s="63"/>
      <c r="C139" s="29" t="s">
        <v>393</v>
      </c>
      <c r="D139" s="30" t="s">
        <v>732</v>
      </c>
      <c r="E139" s="20">
        <v>39289</v>
      </c>
      <c r="F139" s="20">
        <v>39299</v>
      </c>
      <c r="G139" s="31"/>
      <c r="H139" s="31" t="s">
        <v>357</v>
      </c>
      <c r="I139" s="29"/>
      <c r="J139" s="29"/>
      <c r="K139" s="29"/>
      <c r="L139" s="71"/>
      <c r="M139" s="102"/>
      <c r="N139" s="133"/>
    </row>
    <row r="140" spans="1:14" s="32" customFormat="1" ht="337.5" customHeight="1" hidden="1">
      <c r="A140" s="36">
        <f t="shared" si="4"/>
        <v>134</v>
      </c>
      <c r="B140" s="63"/>
      <c r="C140" s="29" t="s">
        <v>93</v>
      </c>
      <c r="D140" s="30" t="s">
        <v>239</v>
      </c>
      <c r="E140" s="20">
        <v>39289</v>
      </c>
      <c r="F140" s="20">
        <v>39309</v>
      </c>
      <c r="G140" s="31"/>
      <c r="H140" s="31" t="s">
        <v>357</v>
      </c>
      <c r="I140" s="29" t="s">
        <v>118</v>
      </c>
      <c r="J140" s="29"/>
      <c r="K140" s="29"/>
      <c r="L140" s="71"/>
      <c r="M140" s="102"/>
      <c r="N140" s="133"/>
    </row>
    <row r="141" spans="1:14" s="32" customFormat="1" ht="331.5" customHeight="1" hidden="1">
      <c r="A141" s="40">
        <f t="shared" si="4"/>
        <v>135</v>
      </c>
      <c r="B141" s="65"/>
      <c r="C141" s="41" t="s">
        <v>136</v>
      </c>
      <c r="D141" s="42" t="s">
        <v>723</v>
      </c>
      <c r="E141" s="21">
        <v>39289</v>
      </c>
      <c r="F141" s="21" t="s">
        <v>94</v>
      </c>
      <c r="G141" s="45"/>
      <c r="H141" s="45" t="s">
        <v>357</v>
      </c>
      <c r="I141" s="41" t="s">
        <v>265</v>
      </c>
      <c r="J141" s="29"/>
      <c r="K141" s="29" t="s">
        <v>119</v>
      </c>
      <c r="L141" s="71"/>
      <c r="M141" s="102"/>
      <c r="N141" s="133"/>
    </row>
    <row r="142" spans="1:14" s="32" customFormat="1" ht="339.75" customHeight="1" hidden="1">
      <c r="A142" s="40">
        <f t="shared" si="4"/>
        <v>136</v>
      </c>
      <c r="B142" s="65"/>
      <c r="C142" s="41" t="s">
        <v>190</v>
      </c>
      <c r="D142" s="42" t="s">
        <v>134</v>
      </c>
      <c r="E142" s="21">
        <v>39289</v>
      </c>
      <c r="F142" s="21">
        <v>39325</v>
      </c>
      <c r="G142" s="45"/>
      <c r="H142" s="45" t="s">
        <v>357</v>
      </c>
      <c r="I142" s="41" t="s">
        <v>740</v>
      </c>
      <c r="J142" s="29"/>
      <c r="K142" s="29" t="s">
        <v>741</v>
      </c>
      <c r="L142" s="71"/>
      <c r="M142" s="102"/>
      <c r="N142" s="133"/>
    </row>
    <row r="143" spans="1:14" s="32" customFormat="1" ht="24.75" customHeight="1" hidden="1">
      <c r="A143" s="36">
        <f t="shared" si="4"/>
        <v>137</v>
      </c>
      <c r="B143" s="63"/>
      <c r="C143" s="29" t="s">
        <v>394</v>
      </c>
      <c r="D143" s="30" t="s">
        <v>732</v>
      </c>
      <c r="E143" s="20">
        <v>39289</v>
      </c>
      <c r="F143" s="20">
        <v>39309</v>
      </c>
      <c r="G143" s="31"/>
      <c r="H143" s="31" t="s">
        <v>357</v>
      </c>
      <c r="I143" s="29"/>
      <c r="J143" s="29"/>
      <c r="K143" s="29"/>
      <c r="L143" s="71"/>
      <c r="M143" s="102"/>
      <c r="N143" s="133"/>
    </row>
    <row r="144" spans="1:14" s="32" customFormat="1" ht="210" customHeight="1" hidden="1">
      <c r="A144" s="36">
        <f t="shared" si="4"/>
        <v>138</v>
      </c>
      <c r="B144" s="63"/>
      <c r="C144" s="29" t="s">
        <v>352</v>
      </c>
      <c r="D144" s="30" t="s">
        <v>395</v>
      </c>
      <c r="E144" s="20">
        <v>39289</v>
      </c>
      <c r="F144" s="20">
        <v>39299</v>
      </c>
      <c r="G144" s="31"/>
      <c r="H144" s="31" t="s">
        <v>357</v>
      </c>
      <c r="I144" s="29" t="s">
        <v>742</v>
      </c>
      <c r="J144" s="29"/>
      <c r="K144" s="29"/>
      <c r="L144" s="71"/>
      <c r="M144" s="102"/>
      <c r="N144" s="133"/>
    </row>
    <row r="145" spans="1:14" s="32" customFormat="1" ht="43.5" customHeight="1" hidden="1">
      <c r="A145" s="36">
        <f t="shared" si="4"/>
        <v>139</v>
      </c>
      <c r="B145" s="63"/>
      <c r="C145" s="29" t="s">
        <v>518</v>
      </c>
      <c r="D145" s="30" t="s">
        <v>732</v>
      </c>
      <c r="E145" s="20">
        <v>39289</v>
      </c>
      <c r="F145" s="20" t="s">
        <v>396</v>
      </c>
      <c r="G145" s="31"/>
      <c r="H145" s="31" t="s">
        <v>357</v>
      </c>
      <c r="I145" s="29"/>
      <c r="J145" s="29"/>
      <c r="K145" s="29"/>
      <c r="L145" s="71"/>
      <c r="M145" s="102"/>
      <c r="N145" s="133"/>
    </row>
    <row r="146" spans="1:14" s="32" customFormat="1" ht="36" customHeight="1" hidden="1">
      <c r="A146" s="36">
        <f t="shared" si="4"/>
        <v>140</v>
      </c>
      <c r="B146" s="63"/>
      <c r="C146" s="29" t="s">
        <v>397</v>
      </c>
      <c r="D146" s="30" t="s">
        <v>398</v>
      </c>
      <c r="E146" s="20">
        <v>39289</v>
      </c>
      <c r="F146" s="20">
        <v>39295</v>
      </c>
      <c r="G146" s="31"/>
      <c r="H146" s="31" t="s">
        <v>357</v>
      </c>
      <c r="I146" s="29" t="s">
        <v>500</v>
      </c>
      <c r="J146" s="29"/>
      <c r="K146" s="29"/>
      <c r="L146" s="71"/>
      <c r="M146" s="102"/>
      <c r="N146" s="133"/>
    </row>
    <row r="147" spans="1:14" s="32" customFormat="1" ht="68.25" customHeight="1" hidden="1">
      <c r="A147" s="36">
        <f t="shared" si="4"/>
        <v>141</v>
      </c>
      <c r="B147" s="63"/>
      <c r="C147" s="29" t="s">
        <v>399</v>
      </c>
      <c r="D147" s="30" t="s">
        <v>733</v>
      </c>
      <c r="E147" s="20">
        <v>39289</v>
      </c>
      <c r="F147" s="20">
        <v>39309</v>
      </c>
      <c r="G147" s="31"/>
      <c r="H147" s="31" t="s">
        <v>357</v>
      </c>
      <c r="I147" s="29" t="s">
        <v>483</v>
      </c>
      <c r="J147" s="29"/>
      <c r="K147" s="29"/>
      <c r="L147" s="71"/>
      <c r="M147" s="102"/>
      <c r="N147" s="133"/>
    </row>
    <row r="148" spans="1:14" s="32" customFormat="1" ht="43.5" customHeight="1" hidden="1">
      <c r="A148" s="36">
        <f t="shared" si="4"/>
        <v>142</v>
      </c>
      <c r="B148" s="63"/>
      <c r="C148" s="29" t="s">
        <v>400</v>
      </c>
      <c r="D148" s="30" t="s">
        <v>401</v>
      </c>
      <c r="E148" s="20">
        <v>39289</v>
      </c>
      <c r="F148" s="20">
        <v>39316</v>
      </c>
      <c r="G148" s="31"/>
      <c r="H148" s="31" t="s">
        <v>357</v>
      </c>
      <c r="I148" s="29" t="s">
        <v>650</v>
      </c>
      <c r="J148" s="29"/>
      <c r="K148" s="29"/>
      <c r="L148" s="71"/>
      <c r="M148" s="102"/>
      <c r="N148" s="133"/>
    </row>
    <row r="149" spans="1:14" s="32" customFormat="1" ht="68.25" customHeight="1" hidden="1">
      <c r="A149" s="36">
        <f t="shared" si="4"/>
        <v>143</v>
      </c>
      <c r="B149" s="63"/>
      <c r="C149" s="29" t="s">
        <v>402</v>
      </c>
      <c r="D149" s="30" t="s">
        <v>813</v>
      </c>
      <c r="E149" s="20">
        <v>39289</v>
      </c>
      <c r="F149" s="20">
        <v>39316</v>
      </c>
      <c r="G149" s="31"/>
      <c r="H149" s="31" t="s">
        <v>357</v>
      </c>
      <c r="I149" s="29" t="s">
        <v>191</v>
      </c>
      <c r="J149" s="29"/>
      <c r="K149" s="29"/>
      <c r="L149" s="71"/>
      <c r="M149" s="102"/>
      <c r="N149" s="133"/>
    </row>
    <row r="150" spans="1:14" s="50" customFormat="1" ht="399.75" customHeight="1">
      <c r="A150" s="40">
        <f t="shared" si="4"/>
        <v>144</v>
      </c>
      <c r="B150" s="65"/>
      <c r="C150" s="41" t="s">
        <v>542</v>
      </c>
      <c r="D150" s="42" t="s">
        <v>814</v>
      </c>
      <c r="E150" s="21" t="s">
        <v>539</v>
      </c>
      <c r="F150" s="21">
        <v>39325</v>
      </c>
      <c r="G150" s="45" t="s">
        <v>357</v>
      </c>
      <c r="H150" s="45"/>
      <c r="I150" s="41" t="s">
        <v>743</v>
      </c>
      <c r="J150" s="41"/>
      <c r="K150" s="41" t="s">
        <v>805</v>
      </c>
      <c r="L150" s="79"/>
      <c r="M150" s="149" t="s">
        <v>17</v>
      </c>
      <c r="N150" s="134"/>
    </row>
    <row r="151" spans="1:14" s="28" customFormat="1" ht="356.25" customHeight="1">
      <c r="A151" s="36">
        <f t="shared" si="4"/>
        <v>145</v>
      </c>
      <c r="B151" s="63"/>
      <c r="C151" s="29" t="s">
        <v>42</v>
      </c>
      <c r="D151" s="51" t="s">
        <v>589</v>
      </c>
      <c r="E151" s="20">
        <v>39290</v>
      </c>
      <c r="F151" s="20">
        <v>39315</v>
      </c>
      <c r="G151" s="31" t="s">
        <v>357</v>
      </c>
      <c r="H151" s="31"/>
      <c r="I151" s="29" t="s">
        <v>590</v>
      </c>
      <c r="J151" s="81"/>
      <c r="K151" s="81"/>
      <c r="L151" s="29" t="s">
        <v>231</v>
      </c>
      <c r="M151" s="102" t="s">
        <v>293</v>
      </c>
      <c r="N151" s="133"/>
    </row>
    <row r="152" spans="1:14" s="28" customFormat="1" ht="42.75" customHeight="1" hidden="1">
      <c r="A152" s="36">
        <f t="shared" si="4"/>
        <v>146</v>
      </c>
      <c r="B152" s="63"/>
      <c r="C152" s="29" t="s">
        <v>676</v>
      </c>
      <c r="D152" s="30" t="s">
        <v>239</v>
      </c>
      <c r="E152" s="20">
        <v>39290</v>
      </c>
      <c r="F152" s="20">
        <v>39299</v>
      </c>
      <c r="G152" s="31"/>
      <c r="H152" s="31" t="s">
        <v>357</v>
      </c>
      <c r="I152" s="29" t="s">
        <v>502</v>
      </c>
      <c r="J152" s="81"/>
      <c r="K152" s="86"/>
      <c r="L152" s="71"/>
      <c r="M152" s="116"/>
      <c r="N152" s="133"/>
    </row>
    <row r="153" spans="1:14" s="28" customFormat="1" ht="34.5" customHeight="1" hidden="1">
      <c r="A153" s="36">
        <f t="shared" si="4"/>
        <v>147</v>
      </c>
      <c r="B153" s="63"/>
      <c r="C153" s="29" t="s">
        <v>43</v>
      </c>
      <c r="D153" s="30" t="s">
        <v>628</v>
      </c>
      <c r="E153" s="20">
        <v>39290</v>
      </c>
      <c r="F153" s="20">
        <v>39322</v>
      </c>
      <c r="G153" s="31"/>
      <c r="H153" s="31" t="s">
        <v>357</v>
      </c>
      <c r="I153" s="29" t="s">
        <v>503</v>
      </c>
      <c r="J153" s="81"/>
      <c r="K153" s="86"/>
      <c r="L153" s="71"/>
      <c r="M153" s="116"/>
      <c r="N153" s="133"/>
    </row>
    <row r="154" spans="1:14" s="28" customFormat="1" ht="45" customHeight="1" hidden="1">
      <c r="A154" s="36">
        <f t="shared" si="4"/>
        <v>148</v>
      </c>
      <c r="B154" s="63"/>
      <c r="C154" s="29" t="s">
        <v>44</v>
      </c>
      <c r="D154" s="30" t="s">
        <v>196</v>
      </c>
      <c r="E154" s="20">
        <v>39290</v>
      </c>
      <c r="F154" s="20">
        <v>39315</v>
      </c>
      <c r="G154" s="31"/>
      <c r="H154" s="31" t="s">
        <v>357</v>
      </c>
      <c r="I154" s="29"/>
      <c r="J154" s="81"/>
      <c r="K154" s="86"/>
      <c r="L154" s="71"/>
      <c r="M154" s="116"/>
      <c r="N154" s="133"/>
    </row>
    <row r="155" spans="1:14" s="28" customFormat="1" ht="74.25" customHeight="1" hidden="1">
      <c r="A155" s="36">
        <f t="shared" si="4"/>
        <v>149</v>
      </c>
      <c r="B155" s="63"/>
      <c r="C155" s="29" t="s">
        <v>375</v>
      </c>
      <c r="D155" s="30" t="s">
        <v>778</v>
      </c>
      <c r="E155" s="20">
        <v>39290</v>
      </c>
      <c r="F155" s="20">
        <v>39315</v>
      </c>
      <c r="G155" s="31"/>
      <c r="H155" s="31" t="s">
        <v>357</v>
      </c>
      <c r="I155" s="29" t="s">
        <v>376</v>
      </c>
      <c r="J155" s="81"/>
      <c r="K155" s="86"/>
      <c r="L155" s="71"/>
      <c r="M155" s="116"/>
      <c r="N155" s="133"/>
    </row>
    <row r="156" spans="1:14" s="28" customFormat="1" ht="129.75" customHeight="1" hidden="1">
      <c r="A156" s="36">
        <f t="shared" si="4"/>
        <v>150</v>
      </c>
      <c r="B156" s="63"/>
      <c r="C156" s="29" t="s">
        <v>45</v>
      </c>
      <c r="D156" s="30" t="s">
        <v>239</v>
      </c>
      <c r="E156" s="20">
        <v>39290</v>
      </c>
      <c r="F156" s="20">
        <v>39301</v>
      </c>
      <c r="G156" s="31"/>
      <c r="H156" s="31" t="s">
        <v>357</v>
      </c>
      <c r="I156" s="29" t="s">
        <v>477</v>
      </c>
      <c r="J156" s="81"/>
      <c r="K156" s="86"/>
      <c r="L156" s="71"/>
      <c r="M156" s="116"/>
      <c r="N156" s="133"/>
    </row>
    <row r="157" spans="1:14" s="28" customFormat="1" ht="66.75" customHeight="1" hidden="1">
      <c r="A157" s="36">
        <f t="shared" si="4"/>
        <v>151</v>
      </c>
      <c r="B157" s="63"/>
      <c r="C157" s="29" t="s">
        <v>677</v>
      </c>
      <c r="D157" s="30" t="s">
        <v>714</v>
      </c>
      <c r="E157" s="20">
        <v>39301</v>
      </c>
      <c r="F157" s="20">
        <v>39315</v>
      </c>
      <c r="G157" s="31"/>
      <c r="H157" s="31" t="s">
        <v>357</v>
      </c>
      <c r="I157" s="29" t="s">
        <v>135</v>
      </c>
      <c r="J157" s="81"/>
      <c r="K157" s="86"/>
      <c r="L157" s="71"/>
      <c r="M157" s="116"/>
      <c r="N157" s="133"/>
    </row>
    <row r="158" spans="1:14" s="28" customFormat="1" ht="88.5" customHeight="1" hidden="1">
      <c r="A158" s="36">
        <f t="shared" si="4"/>
        <v>152</v>
      </c>
      <c r="B158" s="63"/>
      <c r="C158" s="29" t="s">
        <v>548</v>
      </c>
      <c r="D158" s="30" t="s">
        <v>237</v>
      </c>
      <c r="E158" s="20">
        <v>39308</v>
      </c>
      <c r="F158" s="20">
        <v>39315</v>
      </c>
      <c r="G158" s="31"/>
      <c r="H158" s="31" t="s">
        <v>357</v>
      </c>
      <c r="I158" s="29" t="s">
        <v>651</v>
      </c>
      <c r="J158" s="81"/>
      <c r="K158" s="86"/>
      <c r="L158" s="71"/>
      <c r="M158" s="116"/>
      <c r="N158" s="133"/>
    </row>
    <row r="159" spans="1:14" s="28" customFormat="1" ht="66.75" customHeight="1" hidden="1">
      <c r="A159" s="36">
        <f t="shared" si="4"/>
        <v>153</v>
      </c>
      <c r="B159" s="63"/>
      <c r="C159" s="29" t="s">
        <v>769</v>
      </c>
      <c r="D159" s="30" t="s">
        <v>770</v>
      </c>
      <c r="E159" s="20">
        <v>39343</v>
      </c>
      <c r="F159" s="20">
        <v>39350</v>
      </c>
      <c r="G159" s="31"/>
      <c r="H159" s="31" t="s">
        <v>357</v>
      </c>
      <c r="I159" s="29" t="s">
        <v>380</v>
      </c>
      <c r="J159" s="81"/>
      <c r="K159" s="86"/>
      <c r="L159" s="71"/>
      <c r="M159" s="116"/>
      <c r="N159" s="133"/>
    </row>
    <row r="160" spans="1:14" s="28" customFormat="1" ht="64.5" customHeight="1" hidden="1">
      <c r="A160" s="36">
        <f t="shared" si="4"/>
        <v>154</v>
      </c>
      <c r="B160" s="63"/>
      <c r="C160" s="29" t="s">
        <v>478</v>
      </c>
      <c r="D160" s="30" t="s">
        <v>480</v>
      </c>
      <c r="E160" s="20">
        <v>39343</v>
      </c>
      <c r="F160" s="20">
        <v>39350</v>
      </c>
      <c r="G160" s="31"/>
      <c r="H160" s="31" t="s">
        <v>357</v>
      </c>
      <c r="I160" s="29" t="s">
        <v>544</v>
      </c>
      <c r="J160" s="81"/>
      <c r="K160" s="86"/>
      <c r="L160" s="71"/>
      <c r="M160" s="116"/>
      <c r="N160" s="133"/>
    </row>
    <row r="161" spans="1:14" s="28" customFormat="1" ht="99" customHeight="1" hidden="1">
      <c r="A161" s="36">
        <f t="shared" si="4"/>
        <v>155</v>
      </c>
      <c r="B161" s="63"/>
      <c r="C161" s="29" t="s">
        <v>381</v>
      </c>
      <c r="D161" s="30" t="s">
        <v>635</v>
      </c>
      <c r="E161" s="20">
        <v>39371</v>
      </c>
      <c r="F161" s="20">
        <v>39409</v>
      </c>
      <c r="G161" s="31"/>
      <c r="H161" s="31" t="s">
        <v>357</v>
      </c>
      <c r="I161" s="29" t="s">
        <v>545</v>
      </c>
      <c r="J161" s="81"/>
      <c r="K161" s="86"/>
      <c r="L161" s="71"/>
      <c r="M161" s="116"/>
      <c r="N161" s="133"/>
    </row>
    <row r="162" spans="1:14" s="58" customFormat="1" ht="259.5" customHeight="1" hidden="1">
      <c r="A162" s="40">
        <f t="shared" si="4"/>
        <v>156</v>
      </c>
      <c r="B162" s="65"/>
      <c r="C162" s="41" t="s">
        <v>799</v>
      </c>
      <c r="D162" s="42" t="s">
        <v>324</v>
      </c>
      <c r="E162" s="21">
        <v>39380</v>
      </c>
      <c r="F162" s="21">
        <v>39401</v>
      </c>
      <c r="G162" s="45"/>
      <c r="H162" s="45" t="s">
        <v>357</v>
      </c>
      <c r="I162" s="41" t="s">
        <v>546</v>
      </c>
      <c r="J162" s="90"/>
      <c r="K162" s="91"/>
      <c r="L162" s="79"/>
      <c r="M162" s="118"/>
      <c r="N162" s="134"/>
    </row>
    <row r="163" spans="1:14" s="58" customFormat="1" ht="409.5" customHeight="1" hidden="1">
      <c r="A163" s="40">
        <f t="shared" si="4"/>
        <v>157</v>
      </c>
      <c r="B163" s="65"/>
      <c r="C163" s="41" t="s">
        <v>525</v>
      </c>
      <c r="D163" s="42" t="s">
        <v>324</v>
      </c>
      <c r="E163" s="21">
        <v>39380</v>
      </c>
      <c r="F163" s="21">
        <v>39401</v>
      </c>
      <c r="G163" s="45"/>
      <c r="H163" s="45" t="s">
        <v>357</v>
      </c>
      <c r="I163" s="41" t="s">
        <v>547</v>
      </c>
      <c r="J163" s="90"/>
      <c r="K163" s="41" t="s">
        <v>728</v>
      </c>
      <c r="L163" s="79"/>
      <c r="M163" s="118"/>
      <c r="N163" s="134"/>
    </row>
    <row r="164" spans="1:14" s="58" customFormat="1" ht="375.75" customHeight="1" hidden="1">
      <c r="A164" s="40">
        <f t="shared" si="4"/>
        <v>158</v>
      </c>
      <c r="B164" s="65"/>
      <c r="C164" s="41" t="s">
        <v>697</v>
      </c>
      <c r="D164" s="42" t="s">
        <v>361</v>
      </c>
      <c r="E164" s="21">
        <v>39379</v>
      </c>
      <c r="F164" s="21">
        <v>39405</v>
      </c>
      <c r="G164" s="45"/>
      <c r="H164" s="45" t="s">
        <v>357</v>
      </c>
      <c r="I164" s="41" t="s">
        <v>366</v>
      </c>
      <c r="J164" s="90"/>
      <c r="K164" s="41" t="s">
        <v>367</v>
      </c>
      <c r="L164" s="41" t="s">
        <v>226</v>
      </c>
      <c r="M164" s="119" t="s">
        <v>177</v>
      </c>
      <c r="N164" s="134"/>
    </row>
    <row r="165" spans="1:14" s="28" customFormat="1" ht="266.25" customHeight="1" hidden="1">
      <c r="A165" s="40">
        <f t="shared" si="4"/>
        <v>159</v>
      </c>
      <c r="B165" s="65"/>
      <c r="C165" s="41" t="s">
        <v>268</v>
      </c>
      <c r="D165" s="42" t="s">
        <v>776</v>
      </c>
      <c r="E165" s="21">
        <v>39383</v>
      </c>
      <c r="F165" s="21">
        <v>39402</v>
      </c>
      <c r="G165" s="45"/>
      <c r="H165" s="45" t="s">
        <v>357</v>
      </c>
      <c r="I165" s="41" t="s">
        <v>566</v>
      </c>
      <c r="J165" s="81"/>
      <c r="K165" s="88"/>
      <c r="L165" s="71"/>
      <c r="M165" s="116" t="s">
        <v>12</v>
      </c>
      <c r="N165" s="133"/>
    </row>
    <row r="166" spans="1:14" s="28" customFormat="1" ht="352.5" customHeight="1" hidden="1">
      <c r="A166" s="36">
        <f t="shared" si="4"/>
        <v>160</v>
      </c>
      <c r="B166" s="63"/>
      <c r="C166" s="29" t="s">
        <v>496</v>
      </c>
      <c r="D166" s="30" t="s">
        <v>239</v>
      </c>
      <c r="E166" s="20">
        <v>39386</v>
      </c>
      <c r="F166" s="20">
        <v>39431</v>
      </c>
      <c r="G166" s="31"/>
      <c r="H166" s="31" t="s">
        <v>357</v>
      </c>
      <c r="I166" s="29" t="s">
        <v>254</v>
      </c>
      <c r="J166" s="81"/>
      <c r="K166" s="29"/>
      <c r="L166" s="71"/>
      <c r="M166" s="116"/>
      <c r="N166" s="133"/>
    </row>
    <row r="167" spans="1:14" s="28" customFormat="1" ht="199.5" customHeight="1" hidden="1">
      <c r="A167" s="36">
        <f t="shared" si="4"/>
        <v>161</v>
      </c>
      <c r="B167" s="63"/>
      <c r="C167" s="29" t="s">
        <v>782</v>
      </c>
      <c r="D167" s="30" t="s">
        <v>239</v>
      </c>
      <c r="E167" s="20">
        <v>39386</v>
      </c>
      <c r="F167" s="20">
        <v>39416</v>
      </c>
      <c r="G167" s="31"/>
      <c r="H167" s="31" t="s">
        <v>357</v>
      </c>
      <c r="I167" s="29" t="s">
        <v>255</v>
      </c>
      <c r="J167" s="81"/>
      <c r="K167" s="29"/>
      <c r="L167" s="71"/>
      <c r="M167" s="116"/>
      <c r="N167" s="133"/>
    </row>
    <row r="168" spans="1:14" s="28" customFormat="1" ht="353.25" customHeight="1" hidden="1">
      <c r="A168" s="40">
        <f t="shared" si="4"/>
        <v>162</v>
      </c>
      <c r="B168" s="65"/>
      <c r="C168" s="41" t="s">
        <v>549</v>
      </c>
      <c r="D168" s="42" t="s">
        <v>785</v>
      </c>
      <c r="E168" s="21">
        <v>39377</v>
      </c>
      <c r="F168" s="21">
        <v>39381</v>
      </c>
      <c r="G168" s="45"/>
      <c r="H168" s="45" t="s">
        <v>357</v>
      </c>
      <c r="I168" s="41" t="s">
        <v>74</v>
      </c>
      <c r="J168" s="90"/>
      <c r="K168" s="41" t="s">
        <v>557</v>
      </c>
      <c r="L168" s="71"/>
      <c r="M168" s="116"/>
      <c r="N168" s="133"/>
    </row>
    <row r="169" spans="1:14" s="58" customFormat="1" ht="256.5" customHeight="1" hidden="1">
      <c r="A169" s="40">
        <f t="shared" si="4"/>
        <v>163</v>
      </c>
      <c r="B169" s="65"/>
      <c r="C169" s="41" t="s">
        <v>690</v>
      </c>
      <c r="D169" s="42" t="s">
        <v>480</v>
      </c>
      <c r="E169" s="21">
        <v>39392</v>
      </c>
      <c r="F169" s="21">
        <v>39406</v>
      </c>
      <c r="G169" s="45"/>
      <c r="H169" s="45" t="s">
        <v>357</v>
      </c>
      <c r="I169" s="41" t="s">
        <v>586</v>
      </c>
      <c r="J169" s="90"/>
      <c r="K169" s="41"/>
      <c r="L169" s="79"/>
      <c r="M169" s="118"/>
      <c r="N169" s="134"/>
    </row>
    <row r="170" spans="1:14" s="28" customFormat="1" ht="90.75" customHeight="1" hidden="1">
      <c r="A170" s="40">
        <f t="shared" si="4"/>
        <v>164</v>
      </c>
      <c r="B170" s="65"/>
      <c r="C170" s="41" t="s">
        <v>441</v>
      </c>
      <c r="D170" s="30" t="s">
        <v>442</v>
      </c>
      <c r="E170" s="21">
        <v>39413</v>
      </c>
      <c r="F170" s="21">
        <v>39434</v>
      </c>
      <c r="G170" s="45"/>
      <c r="H170" s="45" t="s">
        <v>357</v>
      </c>
      <c r="I170" s="41" t="s">
        <v>95</v>
      </c>
      <c r="J170" s="81"/>
      <c r="K170" s="29"/>
      <c r="L170" s="71"/>
      <c r="M170" s="116"/>
      <c r="N170" s="133"/>
    </row>
    <row r="171" spans="1:14" s="28" customFormat="1" ht="83.25" customHeight="1" hidden="1">
      <c r="A171" s="40">
        <f t="shared" si="4"/>
        <v>165</v>
      </c>
      <c r="B171" s="65"/>
      <c r="C171" s="41" t="s">
        <v>443</v>
      </c>
      <c r="D171" s="30" t="s">
        <v>791</v>
      </c>
      <c r="E171" s="21">
        <v>39413</v>
      </c>
      <c r="F171" s="21">
        <v>39455</v>
      </c>
      <c r="G171" s="45"/>
      <c r="H171" s="45" t="s">
        <v>357</v>
      </c>
      <c r="I171" s="41" t="s">
        <v>457</v>
      </c>
      <c r="J171" s="81"/>
      <c r="K171" s="29"/>
      <c r="L171" s="71"/>
      <c r="M171" s="116"/>
      <c r="N171" s="133"/>
    </row>
    <row r="172" spans="1:14" s="28" customFormat="1" ht="291.75" customHeight="1" hidden="1">
      <c r="A172" s="40">
        <v>166</v>
      </c>
      <c r="B172" s="65"/>
      <c r="C172" s="41" t="s">
        <v>455</v>
      </c>
      <c r="D172" s="30" t="s">
        <v>456</v>
      </c>
      <c r="E172" s="21">
        <v>39428</v>
      </c>
      <c r="F172" s="21">
        <v>39468</v>
      </c>
      <c r="G172" s="45"/>
      <c r="H172" s="45" t="s">
        <v>357</v>
      </c>
      <c r="I172" s="41" t="s">
        <v>587</v>
      </c>
      <c r="J172" s="81"/>
      <c r="K172" s="29"/>
      <c r="L172" s="71"/>
      <c r="M172" s="116"/>
      <c r="N172" s="133"/>
    </row>
    <row r="173" spans="1:14" s="28" customFormat="1" ht="315" customHeight="1" hidden="1">
      <c r="A173" s="40">
        <v>167</v>
      </c>
      <c r="B173" s="65"/>
      <c r="C173" s="41" t="s">
        <v>744</v>
      </c>
      <c r="D173" s="30" t="s">
        <v>137</v>
      </c>
      <c r="E173" s="21">
        <v>39469</v>
      </c>
      <c r="F173" s="21">
        <v>39482</v>
      </c>
      <c r="G173" s="45"/>
      <c r="H173" s="62" t="s">
        <v>357</v>
      </c>
      <c r="I173" s="41" t="s">
        <v>175</v>
      </c>
      <c r="J173" s="81"/>
      <c r="K173" s="29" t="s">
        <v>641</v>
      </c>
      <c r="L173" s="29" t="s">
        <v>171</v>
      </c>
      <c r="M173" s="116"/>
      <c r="N173" s="133"/>
    </row>
    <row r="174" spans="1:14" s="28" customFormat="1" ht="31.5" customHeight="1">
      <c r="A174" s="167" t="s">
        <v>253</v>
      </c>
      <c r="B174" s="163"/>
      <c r="C174" s="163"/>
      <c r="D174" s="163"/>
      <c r="E174" s="163"/>
      <c r="F174" s="163"/>
      <c r="G174" s="163"/>
      <c r="H174" s="163"/>
      <c r="I174" s="163"/>
      <c r="J174" s="81"/>
      <c r="K174" s="29"/>
      <c r="L174" s="71"/>
      <c r="M174" s="116"/>
      <c r="N174" s="133"/>
    </row>
    <row r="175" spans="1:14" s="28" customFormat="1" ht="324" customHeight="1" hidden="1">
      <c r="A175" s="40">
        <v>168</v>
      </c>
      <c r="B175" s="72" t="s">
        <v>357</v>
      </c>
      <c r="C175" s="41" t="s">
        <v>418</v>
      </c>
      <c r="D175" s="30" t="s">
        <v>517</v>
      </c>
      <c r="E175" s="21">
        <v>39478</v>
      </c>
      <c r="F175" s="21">
        <v>39507</v>
      </c>
      <c r="G175" s="45"/>
      <c r="H175" s="45" t="s">
        <v>357</v>
      </c>
      <c r="I175" s="41" t="s">
        <v>642</v>
      </c>
      <c r="J175" s="81"/>
      <c r="K175" s="29" t="s">
        <v>643</v>
      </c>
      <c r="L175" s="71"/>
      <c r="M175" s="116"/>
      <c r="N175" s="133"/>
    </row>
    <row r="176" spans="1:14" s="28" customFormat="1" ht="88.5" customHeight="1" hidden="1">
      <c r="A176" s="40">
        <v>169</v>
      </c>
      <c r="B176" s="65"/>
      <c r="C176" s="41" t="s">
        <v>592</v>
      </c>
      <c r="D176" s="30" t="s">
        <v>517</v>
      </c>
      <c r="E176" s="21">
        <v>39478</v>
      </c>
      <c r="F176" s="21">
        <v>39486</v>
      </c>
      <c r="G176" s="45"/>
      <c r="H176" s="45" t="s">
        <v>357</v>
      </c>
      <c r="I176" s="41" t="s">
        <v>109</v>
      </c>
      <c r="J176" s="81"/>
      <c r="K176" s="29"/>
      <c r="L176" s="71"/>
      <c r="M176" s="116"/>
      <c r="N176" s="133"/>
    </row>
    <row r="177" spans="1:14" s="28" customFormat="1" ht="103.5" customHeight="1" hidden="1">
      <c r="A177" s="40">
        <v>170</v>
      </c>
      <c r="B177" s="65"/>
      <c r="C177" s="41" t="s">
        <v>593</v>
      </c>
      <c r="D177" s="30" t="s">
        <v>689</v>
      </c>
      <c r="E177" s="21">
        <v>39478</v>
      </c>
      <c r="F177" s="21">
        <v>39507</v>
      </c>
      <c r="G177" s="45"/>
      <c r="H177" s="45" t="s">
        <v>357</v>
      </c>
      <c r="I177" s="41" t="s">
        <v>729</v>
      </c>
      <c r="J177" s="81"/>
      <c r="K177" s="29"/>
      <c r="L177" s="71"/>
      <c r="M177" s="116"/>
      <c r="N177" s="133"/>
    </row>
    <row r="178" spans="1:14" s="28" customFormat="1" ht="196.5" customHeight="1" hidden="1">
      <c r="A178" s="40">
        <v>171</v>
      </c>
      <c r="B178" s="65"/>
      <c r="C178" s="41" t="s">
        <v>111</v>
      </c>
      <c r="D178" s="30" t="s">
        <v>517</v>
      </c>
      <c r="E178" s="21">
        <v>39478</v>
      </c>
      <c r="F178" s="21">
        <v>39486</v>
      </c>
      <c r="G178" s="45"/>
      <c r="H178" s="45" t="s">
        <v>357</v>
      </c>
      <c r="I178" s="41" t="s">
        <v>667</v>
      </c>
      <c r="J178" s="81"/>
      <c r="K178" s="29"/>
      <c r="L178" s="71"/>
      <c r="M178" s="116"/>
      <c r="N178" s="133"/>
    </row>
    <row r="179" spans="1:14" s="28" customFormat="1" ht="288" customHeight="1">
      <c r="A179" s="40">
        <v>172</v>
      </c>
      <c r="B179" s="65"/>
      <c r="C179" s="41" t="s">
        <v>360</v>
      </c>
      <c r="D179" s="30" t="s">
        <v>69</v>
      </c>
      <c r="E179" s="21">
        <v>39478</v>
      </c>
      <c r="F179" s="21">
        <v>39521</v>
      </c>
      <c r="G179" s="45" t="s">
        <v>357</v>
      </c>
      <c r="H179" s="45"/>
      <c r="I179" s="41" t="s">
        <v>379</v>
      </c>
      <c r="J179" s="81"/>
      <c r="K179" s="81"/>
      <c r="L179" s="71"/>
      <c r="M179" s="102" t="s">
        <v>18</v>
      </c>
      <c r="N179" s="133"/>
    </row>
    <row r="180" spans="1:14" s="28" customFormat="1" ht="195" customHeight="1" hidden="1">
      <c r="A180" s="40">
        <v>173</v>
      </c>
      <c r="B180" s="72" t="s">
        <v>357</v>
      </c>
      <c r="C180" s="41" t="s">
        <v>184</v>
      </c>
      <c r="D180" s="30" t="s">
        <v>517</v>
      </c>
      <c r="E180" s="21">
        <v>39478</v>
      </c>
      <c r="F180" s="21">
        <v>39507</v>
      </c>
      <c r="G180" s="45"/>
      <c r="H180" s="45" t="s">
        <v>357</v>
      </c>
      <c r="I180" s="41" t="s">
        <v>425</v>
      </c>
      <c r="J180" s="81"/>
      <c r="K180" s="29"/>
      <c r="L180" s="71"/>
      <c r="M180" s="116"/>
      <c r="N180" s="133"/>
    </row>
    <row r="181" spans="1:14" s="28" customFormat="1" ht="277.5" customHeight="1">
      <c r="A181" s="40">
        <v>174</v>
      </c>
      <c r="B181" s="72" t="s">
        <v>357</v>
      </c>
      <c r="C181" s="41" t="s">
        <v>112</v>
      </c>
      <c r="D181" s="51" t="s">
        <v>556</v>
      </c>
      <c r="E181" s="21">
        <v>39478</v>
      </c>
      <c r="F181" s="21">
        <v>39538</v>
      </c>
      <c r="G181" s="45" t="s">
        <v>357</v>
      </c>
      <c r="H181" s="45"/>
      <c r="I181" s="41" t="s">
        <v>11</v>
      </c>
      <c r="J181" s="81"/>
      <c r="K181" s="29"/>
      <c r="L181" s="71"/>
      <c r="M181" s="116"/>
      <c r="N181" s="133"/>
    </row>
    <row r="182" spans="1:14" s="28" customFormat="1" ht="108" customHeight="1" hidden="1">
      <c r="A182" s="40">
        <v>175</v>
      </c>
      <c r="B182" s="65"/>
      <c r="C182" s="41" t="s">
        <v>594</v>
      </c>
      <c r="D182" s="30" t="s">
        <v>473</v>
      </c>
      <c r="E182" s="21">
        <v>39479</v>
      </c>
      <c r="F182" s="21">
        <v>39507</v>
      </c>
      <c r="G182" s="45"/>
      <c r="H182" s="45" t="s">
        <v>357</v>
      </c>
      <c r="I182" s="41" t="s">
        <v>464</v>
      </c>
      <c r="J182" s="81"/>
      <c r="K182" s="29"/>
      <c r="L182" s="71"/>
      <c r="M182" s="116"/>
      <c r="N182" s="133"/>
    </row>
    <row r="183" spans="1:14" s="28" customFormat="1" ht="84.75" customHeight="1">
      <c r="A183" s="40">
        <v>176</v>
      </c>
      <c r="B183" s="72" t="s">
        <v>357</v>
      </c>
      <c r="C183" s="41" t="s">
        <v>67</v>
      </c>
      <c r="D183" s="51" t="s">
        <v>222</v>
      </c>
      <c r="E183" s="21">
        <v>39479</v>
      </c>
      <c r="F183" s="92" t="s">
        <v>185</v>
      </c>
      <c r="G183" s="45" t="s">
        <v>357</v>
      </c>
      <c r="H183" s="45"/>
      <c r="I183" s="41" t="s">
        <v>68</v>
      </c>
      <c r="J183" s="81"/>
      <c r="K183" s="29"/>
      <c r="L183" s="71"/>
      <c r="M183" s="116"/>
      <c r="N183" s="133"/>
    </row>
    <row r="184" spans="1:14" s="28" customFormat="1" ht="57" customHeight="1" hidden="1">
      <c r="A184" s="40">
        <v>177</v>
      </c>
      <c r="B184" s="121"/>
      <c r="C184" s="41" t="s">
        <v>113</v>
      </c>
      <c r="D184" s="30" t="s">
        <v>517</v>
      </c>
      <c r="E184" s="21">
        <v>39479</v>
      </c>
      <c r="F184" s="21">
        <v>39507</v>
      </c>
      <c r="G184" s="45"/>
      <c r="H184" s="45" t="s">
        <v>357</v>
      </c>
      <c r="I184" s="41" t="s">
        <v>551</v>
      </c>
      <c r="J184" s="81"/>
      <c r="K184" s="29"/>
      <c r="L184" s="71"/>
      <c r="M184" s="116"/>
      <c r="N184" s="133"/>
    </row>
    <row r="185" spans="1:14" s="28" customFormat="1" ht="294" customHeight="1" hidden="1">
      <c r="A185" s="40">
        <v>178</v>
      </c>
      <c r="B185" s="123" t="s">
        <v>357</v>
      </c>
      <c r="C185" s="41" t="s">
        <v>187</v>
      </c>
      <c r="D185" s="30" t="s">
        <v>186</v>
      </c>
      <c r="E185" s="21">
        <v>39479</v>
      </c>
      <c r="F185" s="21" t="s">
        <v>126</v>
      </c>
      <c r="G185" s="45"/>
      <c r="H185" s="45" t="s">
        <v>357</v>
      </c>
      <c r="I185" s="41" t="s">
        <v>465</v>
      </c>
      <c r="J185" s="81"/>
      <c r="K185" s="81"/>
      <c r="L185" s="71"/>
      <c r="M185" s="102" t="s">
        <v>584</v>
      </c>
      <c r="N185" s="133"/>
    </row>
    <row r="186" spans="1:14" s="28" customFormat="1" ht="408.75" customHeight="1">
      <c r="A186" s="40">
        <v>179</v>
      </c>
      <c r="B186" s="121"/>
      <c r="C186" s="41" t="s">
        <v>417</v>
      </c>
      <c r="D186" s="30" t="s">
        <v>223</v>
      </c>
      <c r="E186" s="21">
        <v>39479</v>
      </c>
      <c r="F186" s="21">
        <v>39521</v>
      </c>
      <c r="G186" s="45" t="s">
        <v>357</v>
      </c>
      <c r="H186" s="45"/>
      <c r="I186" s="41" t="s">
        <v>28</v>
      </c>
      <c r="J186" s="81"/>
      <c r="K186" s="93"/>
      <c r="L186" s="71"/>
      <c r="M186" s="116"/>
      <c r="N186" s="133"/>
    </row>
    <row r="187" spans="1:14" s="28" customFormat="1" ht="222" customHeight="1">
      <c r="A187" s="40">
        <v>180</v>
      </c>
      <c r="B187" s="72" t="s">
        <v>357</v>
      </c>
      <c r="C187" s="41" t="s">
        <v>416</v>
      </c>
      <c r="D187" s="51" t="s">
        <v>466</v>
      </c>
      <c r="E187" s="21">
        <v>39479</v>
      </c>
      <c r="F187" s="92" t="s">
        <v>185</v>
      </c>
      <c r="G187" s="45" t="s">
        <v>357</v>
      </c>
      <c r="H187" s="45"/>
      <c r="I187" s="41" t="s">
        <v>467</v>
      </c>
      <c r="J187" s="81"/>
      <c r="K187" s="89"/>
      <c r="L187" s="71"/>
      <c r="M187" s="116"/>
      <c r="N187" s="133"/>
    </row>
    <row r="188" spans="1:14" s="28" customFormat="1" ht="60" customHeight="1" hidden="1">
      <c r="A188" s="40">
        <v>181</v>
      </c>
      <c r="B188" s="65"/>
      <c r="C188" s="41" t="s">
        <v>188</v>
      </c>
      <c r="D188" s="30" t="s">
        <v>689</v>
      </c>
      <c r="E188" s="21">
        <v>39479</v>
      </c>
      <c r="F188" s="21">
        <v>39538</v>
      </c>
      <c r="G188" s="45" t="s">
        <v>357</v>
      </c>
      <c r="H188" s="45" t="s">
        <v>357</v>
      </c>
      <c r="I188" s="41" t="s">
        <v>605</v>
      </c>
      <c r="J188" s="81"/>
      <c r="K188" s="29"/>
      <c r="L188" s="71"/>
      <c r="M188" s="116"/>
      <c r="N188" s="133"/>
    </row>
    <row r="189" spans="1:14" s="28" customFormat="1" ht="60" customHeight="1" hidden="1">
      <c r="A189" s="40">
        <v>182</v>
      </c>
      <c r="B189" s="65"/>
      <c r="C189" s="41" t="s">
        <v>808</v>
      </c>
      <c r="D189" s="30" t="s">
        <v>517</v>
      </c>
      <c r="E189" s="21">
        <v>39479</v>
      </c>
      <c r="F189" s="21">
        <v>39486</v>
      </c>
      <c r="G189" s="45" t="s">
        <v>357</v>
      </c>
      <c r="H189" s="45" t="s">
        <v>357</v>
      </c>
      <c r="I189" s="41" t="s">
        <v>252</v>
      </c>
      <c r="J189" s="81"/>
      <c r="K189" s="29"/>
      <c r="L189" s="71"/>
      <c r="M189" s="116"/>
      <c r="N189" s="133"/>
    </row>
    <row r="190" spans="1:14" s="28" customFormat="1" ht="60" customHeight="1" hidden="1">
      <c r="A190" s="40">
        <v>183</v>
      </c>
      <c r="B190" s="65"/>
      <c r="C190" s="41" t="s">
        <v>619</v>
      </c>
      <c r="D190" s="30" t="s">
        <v>620</v>
      </c>
      <c r="E190" s="21">
        <v>39479</v>
      </c>
      <c r="F190" s="21">
        <v>39484</v>
      </c>
      <c r="G190" s="45" t="s">
        <v>357</v>
      </c>
      <c r="H190" s="45" t="s">
        <v>357</v>
      </c>
      <c r="I190" s="41" t="s">
        <v>219</v>
      </c>
      <c r="J190" s="81"/>
      <c r="K190" s="29"/>
      <c r="L190" s="71"/>
      <c r="M190" s="116"/>
      <c r="N190" s="133"/>
    </row>
    <row r="191" spans="1:14" s="28" customFormat="1" ht="60" customHeight="1" hidden="1">
      <c r="A191" s="40">
        <v>184</v>
      </c>
      <c r="B191" s="65"/>
      <c r="C191" s="41" t="s">
        <v>621</v>
      </c>
      <c r="D191" s="30" t="s">
        <v>550</v>
      </c>
      <c r="E191" s="21">
        <v>39479</v>
      </c>
      <c r="F191" s="21">
        <v>39507</v>
      </c>
      <c r="G191" s="45" t="s">
        <v>357</v>
      </c>
      <c r="H191" s="45" t="s">
        <v>357</v>
      </c>
      <c r="I191" s="41" t="s">
        <v>110</v>
      </c>
      <c r="J191" s="81"/>
      <c r="K191" s="29"/>
      <c r="L191" s="71"/>
      <c r="M191" s="116"/>
      <c r="N191" s="133"/>
    </row>
    <row r="192" spans="1:14" s="28" customFormat="1" ht="195" customHeight="1" hidden="1">
      <c r="A192" s="40">
        <v>185</v>
      </c>
      <c r="B192" s="65"/>
      <c r="C192" s="41" t="s">
        <v>209</v>
      </c>
      <c r="D192" s="30" t="s">
        <v>607</v>
      </c>
      <c r="E192" s="21">
        <v>39517</v>
      </c>
      <c r="F192" s="21" t="s">
        <v>608</v>
      </c>
      <c r="G192" s="45"/>
      <c r="H192" s="45" t="s">
        <v>357</v>
      </c>
      <c r="I192" s="41" t="s">
        <v>220</v>
      </c>
      <c r="J192" s="81"/>
      <c r="K192" s="29"/>
      <c r="L192" s="71"/>
      <c r="M192" s="116"/>
      <c r="N192" s="133"/>
    </row>
    <row r="193" spans="1:14" s="28" customFormat="1" ht="172.5" customHeight="1" hidden="1">
      <c r="A193" s="40">
        <v>186</v>
      </c>
      <c r="B193" s="65"/>
      <c r="C193" s="41" t="s">
        <v>606</v>
      </c>
      <c r="D193" s="30" t="s">
        <v>709</v>
      </c>
      <c r="E193" s="21">
        <v>39517</v>
      </c>
      <c r="F193" s="21" t="s">
        <v>608</v>
      </c>
      <c r="G193" s="45"/>
      <c r="H193" s="45" t="s">
        <v>357</v>
      </c>
      <c r="I193" s="41" t="s">
        <v>553</v>
      </c>
      <c r="J193" s="81"/>
      <c r="K193" s="29"/>
      <c r="L193" s="71"/>
      <c r="M193" s="116"/>
      <c r="N193" s="133"/>
    </row>
    <row r="194" spans="1:14" s="28" customFormat="1" ht="352.5" customHeight="1" hidden="1">
      <c r="A194" s="40">
        <v>187</v>
      </c>
      <c r="B194" s="65"/>
      <c r="C194" s="41" t="s">
        <v>609</v>
      </c>
      <c r="D194" s="30" t="s">
        <v>610</v>
      </c>
      <c r="E194" s="21">
        <v>39517</v>
      </c>
      <c r="F194" s="21" t="s">
        <v>608</v>
      </c>
      <c r="G194" s="45"/>
      <c r="H194" s="62" t="s">
        <v>357</v>
      </c>
      <c r="I194" s="41" t="s">
        <v>178</v>
      </c>
      <c r="J194" s="81"/>
      <c r="K194" s="29"/>
      <c r="L194" s="71"/>
      <c r="M194" s="116"/>
      <c r="N194" s="133"/>
    </row>
    <row r="195" spans="1:14" s="28" customFormat="1" ht="189" customHeight="1" hidden="1">
      <c r="A195" s="40">
        <v>188</v>
      </c>
      <c r="B195" s="65"/>
      <c r="C195" s="41" t="s">
        <v>201</v>
      </c>
      <c r="D195" s="30" t="s">
        <v>610</v>
      </c>
      <c r="E195" s="21">
        <v>39517</v>
      </c>
      <c r="F195" s="21" t="s">
        <v>608</v>
      </c>
      <c r="G195" s="45"/>
      <c r="H195" s="62" t="s">
        <v>357</v>
      </c>
      <c r="I195" s="41" t="s">
        <v>179</v>
      </c>
      <c r="J195" s="81"/>
      <c r="K195" s="29"/>
      <c r="L195" s="71"/>
      <c r="M195" s="116"/>
      <c r="N195" s="133"/>
    </row>
    <row r="196" spans="1:14" s="28" customFormat="1" ht="196.5" customHeight="1" hidden="1">
      <c r="A196" s="40">
        <v>189</v>
      </c>
      <c r="B196" s="65"/>
      <c r="C196" s="41" t="s">
        <v>297</v>
      </c>
      <c r="D196" s="30" t="s">
        <v>202</v>
      </c>
      <c r="E196" s="21">
        <v>39517</v>
      </c>
      <c r="F196" s="21" t="s">
        <v>608</v>
      </c>
      <c r="G196" s="45"/>
      <c r="H196" s="45" t="s">
        <v>357</v>
      </c>
      <c r="I196" s="41" t="s">
        <v>13</v>
      </c>
      <c r="J196" s="81"/>
      <c r="K196" s="29"/>
      <c r="L196" s="71"/>
      <c r="M196" s="116"/>
      <c r="N196" s="133"/>
    </row>
    <row r="197" spans="1:14" s="28" customFormat="1" ht="225" customHeight="1" hidden="1">
      <c r="A197" s="40">
        <v>190</v>
      </c>
      <c r="B197" s="65"/>
      <c r="C197" s="41" t="s">
        <v>210</v>
      </c>
      <c r="D197" s="30" t="s">
        <v>203</v>
      </c>
      <c r="E197" s="21">
        <v>39517</v>
      </c>
      <c r="F197" s="21" t="s">
        <v>608</v>
      </c>
      <c r="G197" s="45"/>
      <c r="H197" s="45" t="s">
        <v>357</v>
      </c>
      <c r="I197" s="41" t="s">
        <v>14</v>
      </c>
      <c r="J197" s="81"/>
      <c r="K197" s="29"/>
      <c r="L197" s="71"/>
      <c r="M197" s="116"/>
      <c r="N197" s="133"/>
    </row>
    <row r="198" spans="1:14" s="28" customFormat="1" ht="81" customHeight="1" hidden="1">
      <c r="A198" s="40">
        <v>191</v>
      </c>
      <c r="B198" s="65"/>
      <c r="C198" s="41" t="s">
        <v>211</v>
      </c>
      <c r="D198" s="30" t="s">
        <v>607</v>
      </c>
      <c r="E198" s="21">
        <v>39517</v>
      </c>
      <c r="F198" s="21">
        <v>39532</v>
      </c>
      <c r="G198" s="45" t="s">
        <v>357</v>
      </c>
      <c r="H198" s="45" t="s">
        <v>357</v>
      </c>
      <c r="I198" s="41" t="s">
        <v>172</v>
      </c>
      <c r="J198" s="81"/>
      <c r="K198" s="29"/>
      <c r="L198" s="71"/>
      <c r="M198" s="116"/>
      <c r="N198" s="133"/>
    </row>
    <row r="199" spans="1:14" s="28" customFormat="1" ht="205.5" customHeight="1" hidden="1">
      <c r="A199" s="40">
        <v>191</v>
      </c>
      <c r="B199" s="72" t="s">
        <v>357</v>
      </c>
      <c r="C199" s="41" t="s">
        <v>345</v>
      </c>
      <c r="D199" s="30" t="s">
        <v>239</v>
      </c>
      <c r="E199" s="21">
        <v>39562</v>
      </c>
      <c r="F199" s="21">
        <v>39569</v>
      </c>
      <c r="G199" s="45"/>
      <c r="H199" s="45" t="s">
        <v>357</v>
      </c>
      <c r="I199" s="41" t="s">
        <v>173</v>
      </c>
      <c r="J199" s="81"/>
      <c r="K199" s="29"/>
      <c r="L199" s="71"/>
      <c r="M199" s="116"/>
      <c r="N199" s="133"/>
    </row>
    <row r="200" spans="1:14" s="28" customFormat="1" ht="409.5" customHeight="1">
      <c r="A200" s="40">
        <v>192</v>
      </c>
      <c r="B200" s="72" t="s">
        <v>357</v>
      </c>
      <c r="C200" s="41" t="s">
        <v>200</v>
      </c>
      <c r="D200" s="30" t="s">
        <v>689</v>
      </c>
      <c r="E200" s="21">
        <v>39562</v>
      </c>
      <c r="F200" s="21">
        <v>39629</v>
      </c>
      <c r="G200" s="45" t="s">
        <v>357</v>
      </c>
      <c r="H200" s="45"/>
      <c r="I200" s="41" t="s">
        <v>174</v>
      </c>
      <c r="J200" s="29" t="s">
        <v>595</v>
      </c>
      <c r="K200" s="29" t="s">
        <v>585</v>
      </c>
      <c r="L200" s="71"/>
      <c r="M200" s="94" t="s">
        <v>19</v>
      </c>
      <c r="N200" s="133"/>
    </row>
    <row r="201" spans="1:14" s="28" customFormat="1" ht="295.5" customHeight="1" hidden="1">
      <c r="A201" s="40">
        <v>193</v>
      </c>
      <c r="B201" s="72" t="s">
        <v>357</v>
      </c>
      <c r="C201" s="41" t="s">
        <v>199</v>
      </c>
      <c r="D201" s="30" t="s">
        <v>198</v>
      </c>
      <c r="E201" s="21">
        <v>39562</v>
      </c>
      <c r="F201" s="21" t="s">
        <v>520</v>
      </c>
      <c r="G201" s="45"/>
      <c r="H201" s="62" t="s">
        <v>357</v>
      </c>
      <c r="I201" s="41" t="s">
        <v>176</v>
      </c>
      <c r="J201" s="81"/>
      <c r="K201" s="29"/>
      <c r="L201" s="71"/>
      <c r="M201" s="102" t="s">
        <v>143</v>
      </c>
      <c r="N201" s="133"/>
    </row>
    <row r="202" spans="1:14" s="28" customFormat="1" ht="409.5" customHeight="1">
      <c r="A202" s="40">
        <v>194</v>
      </c>
      <c r="B202" s="72" t="s">
        <v>357</v>
      </c>
      <c r="C202" s="41" t="s">
        <v>64</v>
      </c>
      <c r="D202" s="30" t="s">
        <v>244</v>
      </c>
      <c r="E202" s="21">
        <v>39567</v>
      </c>
      <c r="F202" s="21">
        <v>39692</v>
      </c>
      <c r="G202" s="45" t="s">
        <v>357</v>
      </c>
      <c r="H202" s="45"/>
      <c r="I202" s="41" t="s">
        <v>166</v>
      </c>
      <c r="J202" s="81"/>
      <c r="K202" s="81"/>
      <c r="L202" s="145" t="s">
        <v>224</v>
      </c>
      <c r="M202" s="150" t="s">
        <v>50</v>
      </c>
      <c r="N202" s="133"/>
    </row>
    <row r="203" spans="1:14" s="109" customFormat="1" ht="346.5" customHeight="1" hidden="1">
      <c r="A203" s="103">
        <v>195</v>
      </c>
      <c r="B203" s="110" t="s">
        <v>357</v>
      </c>
      <c r="C203" s="104" t="s">
        <v>734</v>
      </c>
      <c r="D203" s="105" t="s">
        <v>65</v>
      </c>
      <c r="E203" s="106">
        <v>39567</v>
      </c>
      <c r="F203" s="106">
        <v>39630</v>
      </c>
      <c r="G203" s="107" t="s">
        <v>357</v>
      </c>
      <c r="H203" s="107"/>
      <c r="I203" s="104" t="s">
        <v>540</v>
      </c>
      <c r="J203" s="108"/>
      <c r="K203" s="104"/>
      <c r="L203" s="111"/>
      <c r="M203" s="120" t="s">
        <v>810</v>
      </c>
      <c r="N203" s="135"/>
    </row>
    <row r="204" spans="1:14" s="109" customFormat="1" ht="262.5" customHeight="1" hidden="1">
      <c r="A204" s="103">
        <v>196</v>
      </c>
      <c r="B204" s="110"/>
      <c r="C204" s="104" t="s">
        <v>364</v>
      </c>
      <c r="D204" s="105" t="s">
        <v>363</v>
      </c>
      <c r="E204" s="106">
        <v>39580</v>
      </c>
      <c r="F204" s="106">
        <v>39611</v>
      </c>
      <c r="G204" s="107"/>
      <c r="H204" s="112" t="s">
        <v>357</v>
      </c>
      <c r="I204" s="104" t="s">
        <v>541</v>
      </c>
      <c r="J204" s="108"/>
      <c r="K204" s="113"/>
      <c r="L204" s="111"/>
      <c r="M204" s="120" t="s">
        <v>603</v>
      </c>
      <c r="N204" s="135"/>
    </row>
    <row r="205" spans="1:14" s="28" customFormat="1" ht="84" customHeight="1" hidden="1">
      <c r="A205" s="40">
        <v>197</v>
      </c>
      <c r="B205" s="72" t="s">
        <v>357</v>
      </c>
      <c r="C205" s="41" t="s">
        <v>745</v>
      </c>
      <c r="D205" s="30" t="s">
        <v>689</v>
      </c>
      <c r="E205" s="21">
        <v>39581</v>
      </c>
      <c r="F205" s="21">
        <v>39591</v>
      </c>
      <c r="G205" s="45"/>
      <c r="H205" s="45" t="s">
        <v>357</v>
      </c>
      <c r="I205" s="41" t="s">
        <v>365</v>
      </c>
      <c r="J205" s="81"/>
      <c r="K205" s="29"/>
      <c r="L205" s="71"/>
      <c r="M205" s="116"/>
      <c r="N205" s="133"/>
    </row>
    <row r="206" spans="1:14" s="28" customFormat="1" ht="394.5" customHeight="1" hidden="1">
      <c r="A206" s="40">
        <v>198</v>
      </c>
      <c r="B206" s="72" t="s">
        <v>357</v>
      </c>
      <c r="C206" s="41" t="s">
        <v>419</v>
      </c>
      <c r="D206" s="30" t="s">
        <v>491</v>
      </c>
      <c r="E206" s="21">
        <v>39581</v>
      </c>
      <c r="F206" s="21">
        <v>39629</v>
      </c>
      <c r="G206" s="45"/>
      <c r="H206" s="45" t="s">
        <v>357</v>
      </c>
      <c r="I206" s="41" t="s">
        <v>167</v>
      </c>
      <c r="J206" s="81"/>
      <c r="K206" s="29"/>
      <c r="L206" s="71"/>
      <c r="M206" s="116"/>
      <c r="N206" s="133"/>
    </row>
    <row r="207" spans="1:14" s="28" customFormat="1" ht="363.75" customHeight="1">
      <c r="A207" s="40">
        <v>199</v>
      </c>
      <c r="B207" s="72" t="s">
        <v>357</v>
      </c>
      <c r="C207" s="41" t="s">
        <v>214</v>
      </c>
      <c r="D207" s="30" t="s">
        <v>787</v>
      </c>
      <c r="E207" s="21">
        <v>39609</v>
      </c>
      <c r="F207" s="21">
        <v>39629</v>
      </c>
      <c r="G207" s="45" t="s">
        <v>357</v>
      </c>
      <c r="H207" s="45"/>
      <c r="I207" s="41" t="s">
        <v>604</v>
      </c>
      <c r="J207" s="81"/>
      <c r="K207" s="66"/>
      <c r="L207" s="71"/>
      <c r="M207" s="102" t="s">
        <v>20</v>
      </c>
      <c r="N207" s="133"/>
    </row>
    <row r="208" spans="1:14" s="28" customFormat="1" ht="290.25" customHeight="1" hidden="1">
      <c r="A208" s="40">
        <v>200</v>
      </c>
      <c r="B208" s="72" t="s">
        <v>357</v>
      </c>
      <c r="C208" s="41" t="s">
        <v>598</v>
      </c>
      <c r="D208" s="30" t="s">
        <v>600</v>
      </c>
      <c r="E208" s="21">
        <v>39686</v>
      </c>
      <c r="F208" s="21">
        <v>39699</v>
      </c>
      <c r="G208" s="45"/>
      <c r="H208" s="62" t="s">
        <v>357</v>
      </c>
      <c r="I208" s="41" t="s">
        <v>21</v>
      </c>
      <c r="J208" s="81"/>
      <c r="K208" s="29"/>
      <c r="L208" s="71"/>
      <c r="M208" s="102"/>
      <c r="N208" s="133"/>
    </row>
    <row r="209" spans="1:14" s="28" customFormat="1" ht="80.25" customHeight="1" hidden="1">
      <c r="A209" s="40">
        <v>201</v>
      </c>
      <c r="B209" s="72" t="s">
        <v>357</v>
      </c>
      <c r="C209" s="41" t="s">
        <v>599</v>
      </c>
      <c r="D209" s="30" t="s">
        <v>517</v>
      </c>
      <c r="E209" s="21">
        <v>39686</v>
      </c>
      <c r="F209" s="21" t="s">
        <v>601</v>
      </c>
      <c r="G209" s="45"/>
      <c r="H209" s="62" t="s">
        <v>357</v>
      </c>
      <c r="I209" s="41" t="s">
        <v>115</v>
      </c>
      <c r="J209" s="81"/>
      <c r="K209" s="29"/>
      <c r="L209" s="71"/>
      <c r="M209" s="102"/>
      <c r="N209" s="133"/>
    </row>
    <row r="210" spans="1:14" s="28" customFormat="1" ht="90" customHeight="1" hidden="1">
      <c r="A210" s="40">
        <v>202</v>
      </c>
      <c r="B210" s="123"/>
      <c r="C210" s="41" t="s">
        <v>284</v>
      </c>
      <c r="D210" s="30" t="s">
        <v>791</v>
      </c>
      <c r="E210" s="21">
        <v>39716</v>
      </c>
      <c r="F210" s="21">
        <v>39762</v>
      </c>
      <c r="G210" s="45"/>
      <c r="H210" s="62" t="s">
        <v>357</v>
      </c>
      <c r="I210" s="41" t="s">
        <v>287</v>
      </c>
      <c r="J210" s="81"/>
      <c r="K210" s="29"/>
      <c r="L210" s="71"/>
      <c r="M210" s="102"/>
      <c r="N210" s="133"/>
    </row>
    <row r="211" spans="1:14" s="28" customFormat="1" ht="244.5" customHeight="1" hidden="1">
      <c r="A211" s="40">
        <v>203</v>
      </c>
      <c r="B211" s="123"/>
      <c r="C211" s="41" t="s">
        <v>294</v>
      </c>
      <c r="D211" s="30" t="s">
        <v>776</v>
      </c>
      <c r="E211" s="21">
        <v>39716</v>
      </c>
      <c r="F211" s="21">
        <v>39748</v>
      </c>
      <c r="G211" s="124"/>
      <c r="H211" s="124" t="s">
        <v>357</v>
      </c>
      <c r="I211" s="41" t="s">
        <v>387</v>
      </c>
      <c r="J211" s="81"/>
      <c r="K211" s="29"/>
      <c r="L211" s="71"/>
      <c r="M211" s="102"/>
      <c r="N211" s="133"/>
    </row>
    <row r="212" spans="1:14" s="28" customFormat="1" ht="61.5" customHeight="1">
      <c r="A212" s="162" t="s">
        <v>153</v>
      </c>
      <c r="B212" s="163"/>
      <c r="C212" s="163"/>
      <c r="D212" s="163"/>
      <c r="E212" s="163"/>
      <c r="F212" s="163"/>
      <c r="G212" s="163"/>
      <c r="H212" s="163"/>
      <c r="I212" s="163"/>
      <c r="J212" s="163"/>
      <c r="K212" s="163"/>
      <c r="L212" s="163"/>
      <c r="M212" s="164"/>
      <c r="N212" s="133"/>
    </row>
    <row r="213" spans="1:14" s="32" customFormat="1" ht="252.75" customHeight="1" hidden="1">
      <c r="A213" s="40">
        <v>204</v>
      </c>
      <c r="B213" s="121"/>
      <c r="C213" s="129" t="s">
        <v>388</v>
      </c>
      <c r="D213" s="121" t="s">
        <v>389</v>
      </c>
      <c r="E213" s="21">
        <v>39748</v>
      </c>
      <c r="F213" s="21">
        <v>39794</v>
      </c>
      <c r="G213" s="130"/>
      <c r="H213" s="124" t="s">
        <v>357</v>
      </c>
      <c r="I213" s="129" t="s">
        <v>22</v>
      </c>
      <c r="J213" s="65"/>
      <c r="K213" s="65"/>
      <c r="L213" s="65"/>
      <c r="M213" s="128"/>
      <c r="N213" s="133"/>
    </row>
    <row r="214" spans="1:14" s="19" customFormat="1" ht="211.5" customHeight="1">
      <c r="A214" s="40">
        <v>205</v>
      </c>
      <c r="B214" s="121"/>
      <c r="C214" s="129" t="s">
        <v>144</v>
      </c>
      <c r="D214" s="121" t="s">
        <v>324</v>
      </c>
      <c r="E214" s="21" t="s">
        <v>155</v>
      </c>
      <c r="F214" s="21">
        <v>39790</v>
      </c>
      <c r="G214" s="130" t="s">
        <v>357</v>
      </c>
      <c r="H214" s="121"/>
      <c r="I214" s="129" t="s">
        <v>26</v>
      </c>
      <c r="J214" s="65"/>
      <c r="K214" s="65"/>
      <c r="L214" s="65"/>
      <c r="M214" s="128"/>
      <c r="N214" s="133"/>
    </row>
    <row r="215" spans="1:14" s="32" customFormat="1" ht="66.75" customHeight="1" hidden="1">
      <c r="A215" s="40">
        <v>206</v>
      </c>
      <c r="B215" s="121"/>
      <c r="C215" s="129" t="s">
        <v>298</v>
      </c>
      <c r="D215" s="121" t="s">
        <v>776</v>
      </c>
      <c r="E215" s="21">
        <v>39748</v>
      </c>
      <c r="F215" s="21">
        <v>39759</v>
      </c>
      <c r="G215" s="130"/>
      <c r="H215" s="130" t="s">
        <v>357</v>
      </c>
      <c r="I215" s="129" t="s">
        <v>299</v>
      </c>
      <c r="J215" s="121"/>
      <c r="K215" s="121"/>
      <c r="L215" s="121"/>
      <c r="M215" s="126"/>
      <c r="N215" s="133"/>
    </row>
    <row r="216" spans="1:14" s="32" customFormat="1" ht="66" customHeight="1" hidden="1">
      <c r="A216" s="40">
        <v>207</v>
      </c>
      <c r="B216" s="121"/>
      <c r="C216" s="129" t="s">
        <v>300</v>
      </c>
      <c r="D216" s="121" t="s">
        <v>776</v>
      </c>
      <c r="E216" s="21">
        <v>39748</v>
      </c>
      <c r="F216" s="21">
        <v>39762</v>
      </c>
      <c r="G216" s="121"/>
      <c r="H216" s="130" t="s">
        <v>357</v>
      </c>
      <c r="I216" s="129" t="s">
        <v>301</v>
      </c>
      <c r="J216" s="121"/>
      <c r="K216" s="121"/>
      <c r="L216" s="121"/>
      <c r="M216" s="126"/>
      <c r="N216" s="133"/>
    </row>
    <row r="217" spans="1:14" s="19" customFormat="1" ht="264.75" customHeight="1">
      <c r="A217" s="40">
        <v>208</v>
      </c>
      <c r="B217" s="121"/>
      <c r="C217" s="129" t="s">
        <v>303</v>
      </c>
      <c r="D217" s="121" t="s">
        <v>302</v>
      </c>
      <c r="E217" s="21">
        <v>39749</v>
      </c>
      <c r="F217" s="21">
        <v>39853</v>
      </c>
      <c r="G217" s="130" t="s">
        <v>357</v>
      </c>
      <c r="H217" s="130"/>
      <c r="I217" s="129" t="s">
        <v>279</v>
      </c>
      <c r="J217" s="65"/>
      <c r="K217" s="65"/>
      <c r="L217" s="65"/>
      <c r="M217" s="128"/>
      <c r="N217" s="133"/>
    </row>
    <row r="218" spans="1:14" s="19" customFormat="1" ht="194.25" customHeight="1">
      <c r="A218" s="40">
        <v>209</v>
      </c>
      <c r="B218" s="121"/>
      <c r="C218" s="129" t="s">
        <v>305</v>
      </c>
      <c r="D218" s="121" t="s">
        <v>304</v>
      </c>
      <c r="E218" s="21">
        <v>39749</v>
      </c>
      <c r="F218" s="21" t="s">
        <v>306</v>
      </c>
      <c r="G218" s="130" t="s">
        <v>357</v>
      </c>
      <c r="H218" s="130"/>
      <c r="I218" s="129" t="s">
        <v>27</v>
      </c>
      <c r="J218" s="65"/>
      <c r="K218" s="65"/>
      <c r="L218" s="65"/>
      <c r="M218" s="128"/>
      <c r="N218" s="133"/>
    </row>
    <row r="219" spans="1:14" s="19" customFormat="1" ht="124.5" customHeight="1">
      <c r="A219" s="40">
        <v>210</v>
      </c>
      <c r="B219" s="121"/>
      <c r="C219" s="129" t="s">
        <v>23</v>
      </c>
      <c r="D219" s="121" t="s">
        <v>307</v>
      </c>
      <c r="E219" s="21">
        <v>39749</v>
      </c>
      <c r="F219" s="160" t="s">
        <v>668</v>
      </c>
      <c r="G219" s="130" t="s">
        <v>357</v>
      </c>
      <c r="H219" s="130"/>
      <c r="I219" s="129" t="s">
        <v>280</v>
      </c>
      <c r="J219" s="65"/>
      <c r="K219" s="65"/>
      <c r="L219" s="65"/>
      <c r="M219" s="153"/>
      <c r="N219" s="133"/>
    </row>
    <row r="220" spans="1:14" s="32" customFormat="1" ht="140.25" customHeight="1" hidden="1">
      <c r="A220" s="40">
        <v>211</v>
      </c>
      <c r="B220" s="121"/>
      <c r="C220" s="129" t="s">
        <v>308</v>
      </c>
      <c r="D220" s="121" t="s">
        <v>776</v>
      </c>
      <c r="E220" s="21">
        <v>39749</v>
      </c>
      <c r="F220" s="21">
        <v>39773</v>
      </c>
      <c r="G220" s="130"/>
      <c r="H220" s="124" t="s">
        <v>357</v>
      </c>
      <c r="I220" s="129" t="s">
        <v>106</v>
      </c>
      <c r="J220" s="121"/>
      <c r="K220" s="121"/>
      <c r="L220" s="121"/>
      <c r="M220" s="126"/>
      <c r="N220" s="133"/>
    </row>
    <row r="221" spans="1:14" s="19" customFormat="1" ht="133.5" customHeight="1">
      <c r="A221" s="40">
        <v>212</v>
      </c>
      <c r="B221" s="121"/>
      <c r="C221" s="129" t="s">
        <v>666</v>
      </c>
      <c r="D221" s="121" t="s">
        <v>800</v>
      </c>
      <c r="E221" s="21">
        <v>39749</v>
      </c>
      <c r="F221" s="21" t="s">
        <v>801</v>
      </c>
      <c r="G221" s="130" t="s">
        <v>357</v>
      </c>
      <c r="H221" s="130"/>
      <c r="I221" s="129" t="s">
        <v>384</v>
      </c>
      <c r="J221" s="65"/>
      <c r="K221" s="65"/>
      <c r="L221" s="65"/>
      <c r="M221" s="128"/>
      <c r="N221" s="133"/>
    </row>
    <row r="222" spans="1:14" s="19" customFormat="1" ht="343.5" customHeight="1">
      <c r="A222" s="40">
        <v>213</v>
      </c>
      <c r="B222" s="121"/>
      <c r="C222" s="129" t="s">
        <v>386</v>
      </c>
      <c r="D222" s="121" t="s">
        <v>385</v>
      </c>
      <c r="E222" s="21">
        <v>39750</v>
      </c>
      <c r="F222" s="21">
        <v>39773</v>
      </c>
      <c r="G222" s="130" t="s">
        <v>357</v>
      </c>
      <c r="H222" s="130"/>
      <c r="I222" s="129" t="s">
        <v>24</v>
      </c>
      <c r="J222" s="65"/>
      <c r="K222" s="65"/>
      <c r="L222" s="65"/>
      <c r="M222" s="128"/>
      <c r="N222" s="133"/>
    </row>
    <row r="223" spans="1:14" s="19" customFormat="1" ht="71.25" customHeight="1" hidden="1">
      <c r="A223" s="40">
        <v>214</v>
      </c>
      <c r="B223" s="121"/>
      <c r="C223" s="129" t="s">
        <v>281</v>
      </c>
      <c r="D223" s="121" t="s">
        <v>781</v>
      </c>
      <c r="E223" s="21">
        <v>39750</v>
      </c>
      <c r="F223" s="21">
        <v>39794</v>
      </c>
      <c r="G223" s="130"/>
      <c r="H223" s="124" t="s">
        <v>357</v>
      </c>
      <c r="I223" s="129" t="s">
        <v>285</v>
      </c>
      <c r="J223" s="65"/>
      <c r="K223" s="65"/>
      <c r="L223" s="65"/>
      <c r="M223" s="128"/>
      <c r="N223" s="133"/>
    </row>
    <row r="224" spans="1:14" s="19" customFormat="1" ht="92.25" customHeight="1" hidden="1">
      <c r="A224" s="40">
        <v>215</v>
      </c>
      <c r="B224" s="121"/>
      <c r="C224" s="129" t="s">
        <v>390</v>
      </c>
      <c r="D224" s="121" t="s">
        <v>205</v>
      </c>
      <c r="E224" s="21">
        <v>39750</v>
      </c>
      <c r="F224" s="21">
        <v>39794</v>
      </c>
      <c r="G224" s="130"/>
      <c r="H224" s="124" t="s">
        <v>357</v>
      </c>
      <c r="I224" s="129" t="s">
        <v>286</v>
      </c>
      <c r="J224" s="65"/>
      <c r="K224" s="65"/>
      <c r="L224" s="65"/>
      <c r="M224" s="128"/>
      <c r="N224" s="133"/>
    </row>
    <row r="225" spans="1:14" s="19" customFormat="1" ht="294.75" customHeight="1">
      <c r="A225" s="40">
        <v>216</v>
      </c>
      <c r="B225" s="121"/>
      <c r="C225" s="129" t="s">
        <v>665</v>
      </c>
      <c r="D225" s="121" t="s">
        <v>391</v>
      </c>
      <c r="E225" s="21">
        <v>39750</v>
      </c>
      <c r="F225" s="21">
        <v>39828</v>
      </c>
      <c r="G225" s="130" t="s">
        <v>357</v>
      </c>
      <c r="H225" s="121"/>
      <c r="I225" s="129" t="s">
        <v>25</v>
      </c>
      <c r="J225" s="121"/>
      <c r="K225" s="121"/>
      <c r="L225" s="121"/>
      <c r="M225" s="153"/>
      <c r="N225" s="133"/>
    </row>
    <row r="226" spans="1:14" s="32" customFormat="1" ht="79.5" customHeight="1" hidden="1">
      <c r="A226" s="40">
        <v>217</v>
      </c>
      <c r="B226" s="121"/>
      <c r="C226" s="129" t="s">
        <v>77</v>
      </c>
      <c r="D226" s="121" t="s">
        <v>205</v>
      </c>
      <c r="E226" s="21">
        <v>39750</v>
      </c>
      <c r="F226" s="21">
        <v>39794</v>
      </c>
      <c r="G226" s="130"/>
      <c r="H226" s="124" t="s">
        <v>357</v>
      </c>
      <c r="I226" s="125" t="s">
        <v>120</v>
      </c>
      <c r="J226" s="121"/>
      <c r="K226" s="121"/>
      <c r="L226" s="121"/>
      <c r="M226" s="126"/>
      <c r="N226" s="133"/>
    </row>
    <row r="227" spans="1:14" s="32" customFormat="1" ht="161.25" customHeight="1">
      <c r="A227" s="40">
        <v>218</v>
      </c>
      <c r="B227" s="121"/>
      <c r="C227" s="129" t="s">
        <v>121</v>
      </c>
      <c r="D227" s="121" t="s">
        <v>205</v>
      </c>
      <c r="E227" s="21">
        <v>39750</v>
      </c>
      <c r="F227" s="21">
        <v>39794</v>
      </c>
      <c r="G227" s="130" t="s">
        <v>357</v>
      </c>
      <c r="H227" s="121"/>
      <c r="I227" s="129" t="s">
        <v>29</v>
      </c>
      <c r="J227" s="121"/>
      <c r="K227" s="121"/>
      <c r="L227" s="121"/>
      <c r="M227" s="126"/>
      <c r="N227" s="133"/>
    </row>
    <row r="228" spans="1:14" s="32" customFormat="1" ht="144" customHeight="1">
      <c r="A228" s="127" t="s">
        <v>282</v>
      </c>
      <c r="B228" s="121"/>
      <c r="C228" s="129" t="s">
        <v>572</v>
      </c>
      <c r="D228" s="121" t="s">
        <v>568</v>
      </c>
      <c r="E228" s="21">
        <v>39750</v>
      </c>
      <c r="F228" s="21">
        <v>39842</v>
      </c>
      <c r="G228" s="130" t="s">
        <v>357</v>
      </c>
      <c r="H228" s="121"/>
      <c r="I228" s="129" t="s">
        <v>30</v>
      </c>
      <c r="J228" s="121"/>
      <c r="K228" s="121"/>
      <c r="L228" s="121"/>
      <c r="M228" s="126"/>
      <c r="N228" s="133"/>
    </row>
    <row r="229" spans="1:14" s="32" customFormat="1" ht="120.75" customHeight="1">
      <c r="A229" s="127" t="s">
        <v>283</v>
      </c>
      <c r="B229" s="121"/>
      <c r="C229" s="129" t="s">
        <v>573</v>
      </c>
      <c r="D229" s="121" t="s">
        <v>571</v>
      </c>
      <c r="E229" s="21">
        <v>39750</v>
      </c>
      <c r="F229" s="21">
        <v>39842</v>
      </c>
      <c r="G229" s="130" t="s">
        <v>357</v>
      </c>
      <c r="H229" s="121"/>
      <c r="I229" s="129" t="s">
        <v>669</v>
      </c>
      <c r="J229" s="121"/>
      <c r="K229" s="121"/>
      <c r="L229" s="121"/>
      <c r="M229" s="153"/>
      <c r="N229" s="133"/>
    </row>
    <row r="230" spans="1:14" s="32" customFormat="1" ht="169.5" customHeight="1">
      <c r="A230" s="40">
        <v>220</v>
      </c>
      <c r="B230" s="121"/>
      <c r="C230" s="129" t="s">
        <v>574</v>
      </c>
      <c r="D230" s="121" t="s">
        <v>568</v>
      </c>
      <c r="E230" s="21">
        <v>39750</v>
      </c>
      <c r="F230" s="21">
        <v>39842</v>
      </c>
      <c r="G230" s="130" t="s">
        <v>357</v>
      </c>
      <c r="H230" s="121"/>
      <c r="I230" s="129" t="s">
        <v>8</v>
      </c>
      <c r="J230" s="121"/>
      <c r="K230" s="121"/>
      <c r="L230" s="121"/>
      <c r="M230" s="126"/>
      <c r="N230" s="133"/>
    </row>
    <row r="231" spans="1:14" s="32" customFormat="1" ht="105" customHeight="1" hidden="1">
      <c r="A231" s="40">
        <v>221</v>
      </c>
      <c r="B231" s="121"/>
      <c r="C231" s="129" t="s">
        <v>123</v>
      </c>
      <c r="D231" s="121" t="s">
        <v>575</v>
      </c>
      <c r="E231" s="21">
        <v>39750</v>
      </c>
      <c r="F231" s="21">
        <v>39794</v>
      </c>
      <c r="G231" s="130"/>
      <c r="H231" s="124" t="s">
        <v>357</v>
      </c>
      <c r="I231" s="125" t="s">
        <v>71</v>
      </c>
      <c r="J231" s="121"/>
      <c r="K231" s="121"/>
      <c r="L231" s="121"/>
      <c r="M231" s="126"/>
      <c r="N231" s="133" t="s">
        <v>88</v>
      </c>
    </row>
    <row r="232" spans="1:14" s="32" customFormat="1" ht="65.25" customHeight="1">
      <c r="A232" s="40">
        <v>222</v>
      </c>
      <c r="B232" s="121"/>
      <c r="C232" s="129" t="s">
        <v>124</v>
      </c>
      <c r="D232" s="121" t="s">
        <v>181</v>
      </c>
      <c r="E232" s="21">
        <v>39750</v>
      </c>
      <c r="F232" s="21">
        <v>39828</v>
      </c>
      <c r="G232" s="130" t="s">
        <v>357</v>
      </c>
      <c r="H232" s="121"/>
      <c r="I232" s="129" t="s">
        <v>581</v>
      </c>
      <c r="J232" s="121"/>
      <c r="K232" s="121"/>
      <c r="L232" s="121"/>
      <c r="M232" s="152"/>
      <c r="N232" s="133"/>
    </row>
    <row r="233" spans="1:14" s="32" customFormat="1" ht="90" customHeight="1">
      <c r="A233" s="40">
        <v>223</v>
      </c>
      <c r="B233" s="121"/>
      <c r="C233" s="129" t="s">
        <v>576</v>
      </c>
      <c r="D233" s="121" t="s">
        <v>324</v>
      </c>
      <c r="E233" s="21">
        <v>39750</v>
      </c>
      <c r="F233" s="21" t="s">
        <v>578</v>
      </c>
      <c r="G233" s="130" t="s">
        <v>357</v>
      </c>
      <c r="H233" s="121"/>
      <c r="I233" s="129" t="s">
        <v>577</v>
      </c>
      <c r="J233" s="121"/>
      <c r="K233" s="121"/>
      <c r="L233" s="121"/>
      <c r="M233" s="126"/>
      <c r="N233" s="133"/>
    </row>
    <row r="234" spans="1:14" s="32" customFormat="1" ht="139.5" customHeight="1" hidden="1">
      <c r="A234" s="40">
        <v>224</v>
      </c>
      <c r="B234" s="131" t="s">
        <v>357</v>
      </c>
      <c r="C234" s="129" t="s">
        <v>580</v>
      </c>
      <c r="D234" s="121" t="s">
        <v>579</v>
      </c>
      <c r="E234" s="21">
        <v>39750</v>
      </c>
      <c r="F234" s="21">
        <v>39773</v>
      </c>
      <c r="G234" s="121"/>
      <c r="H234" s="130" t="s">
        <v>357</v>
      </c>
      <c r="I234" s="129" t="s">
        <v>70</v>
      </c>
      <c r="J234" s="121"/>
      <c r="K234" s="121"/>
      <c r="L234" s="121"/>
      <c r="M234" s="126"/>
      <c r="N234" s="133"/>
    </row>
    <row r="235" spans="1:14" s="32" customFormat="1" ht="106.5" customHeight="1" hidden="1">
      <c r="A235" s="40">
        <v>225</v>
      </c>
      <c r="B235" s="131" t="s">
        <v>357</v>
      </c>
      <c r="C235" s="129" t="s">
        <v>148</v>
      </c>
      <c r="D235" s="121" t="s">
        <v>149</v>
      </c>
      <c r="E235" s="21">
        <v>39750</v>
      </c>
      <c r="F235" s="21" t="s">
        <v>801</v>
      </c>
      <c r="G235" s="130"/>
      <c r="H235" s="124" t="s">
        <v>357</v>
      </c>
      <c r="I235" s="125" t="s">
        <v>72</v>
      </c>
      <c r="J235" s="121"/>
      <c r="K235" s="121"/>
      <c r="L235" s="121"/>
      <c r="M235" s="126"/>
      <c r="N235" s="133"/>
    </row>
    <row r="236" spans="1:14" s="32" customFormat="1" ht="117.75" customHeight="1" hidden="1">
      <c r="A236" s="40">
        <v>226</v>
      </c>
      <c r="B236" s="131" t="s">
        <v>357</v>
      </c>
      <c r="C236" s="129" t="s">
        <v>122</v>
      </c>
      <c r="D236" s="121" t="s">
        <v>579</v>
      </c>
      <c r="E236" s="21">
        <v>39750</v>
      </c>
      <c r="F236" s="21" t="s">
        <v>801</v>
      </c>
      <c r="G236" s="130"/>
      <c r="H236" s="130" t="s">
        <v>357</v>
      </c>
      <c r="I236" s="129" t="s">
        <v>73</v>
      </c>
      <c r="J236" s="121"/>
      <c r="K236" s="121"/>
      <c r="L236" s="121"/>
      <c r="M236" s="126"/>
      <c r="N236" s="133"/>
    </row>
    <row r="237" spans="1:14" s="32" customFormat="1" ht="80.25" customHeight="1">
      <c r="A237" s="40">
        <v>227</v>
      </c>
      <c r="B237" s="131" t="s">
        <v>357</v>
      </c>
      <c r="C237" s="129" t="s">
        <v>150</v>
      </c>
      <c r="D237" s="121" t="s">
        <v>151</v>
      </c>
      <c r="E237" s="21">
        <v>39750</v>
      </c>
      <c r="F237" s="21" t="s">
        <v>801</v>
      </c>
      <c r="G237" s="130" t="s">
        <v>357</v>
      </c>
      <c r="H237" s="130"/>
      <c r="I237" s="129" t="s">
        <v>152</v>
      </c>
      <c r="J237" s="121"/>
      <c r="K237" s="121"/>
      <c r="L237" s="121"/>
      <c r="M237" s="126"/>
      <c r="N237" s="133"/>
    </row>
    <row r="238" spans="1:14" s="19" customFormat="1" ht="80.25" customHeight="1">
      <c r="A238" s="162" t="s">
        <v>766</v>
      </c>
      <c r="B238" s="163"/>
      <c r="C238" s="163"/>
      <c r="D238" s="163"/>
      <c r="E238" s="163"/>
      <c r="F238" s="163"/>
      <c r="G238" s="163"/>
      <c r="H238" s="163"/>
      <c r="I238" s="163"/>
      <c r="J238" s="163"/>
      <c r="K238" s="163"/>
      <c r="L238" s="163"/>
      <c r="M238" s="164"/>
      <c r="N238" s="133"/>
    </row>
    <row r="239" spans="1:14" s="32" customFormat="1" ht="48" customHeight="1">
      <c r="A239" s="40">
        <v>229</v>
      </c>
      <c r="B239" s="132"/>
      <c r="C239" s="129" t="s">
        <v>158</v>
      </c>
      <c r="D239" s="121" t="s">
        <v>154</v>
      </c>
      <c r="E239" s="21">
        <v>39759</v>
      </c>
      <c r="F239" s="21">
        <v>39794</v>
      </c>
      <c r="G239" s="130" t="s">
        <v>357</v>
      </c>
      <c r="H239" s="130"/>
      <c r="I239" s="129" t="s">
        <v>156</v>
      </c>
      <c r="J239" s="121"/>
      <c r="K239" s="121"/>
      <c r="L239" s="121"/>
      <c r="M239" s="126"/>
      <c r="N239" s="133"/>
    </row>
    <row r="240" spans="1:14" s="32" customFormat="1" ht="129.75" customHeight="1" hidden="1">
      <c r="A240" s="40">
        <v>230</v>
      </c>
      <c r="B240" s="132"/>
      <c r="C240" s="129" t="s">
        <v>159</v>
      </c>
      <c r="D240" s="121" t="s">
        <v>157</v>
      </c>
      <c r="E240" s="21">
        <v>39759</v>
      </c>
      <c r="F240" s="21">
        <v>39794</v>
      </c>
      <c r="G240" s="130"/>
      <c r="H240" s="124" t="s">
        <v>357</v>
      </c>
      <c r="I240" s="129" t="s">
        <v>10</v>
      </c>
      <c r="J240" s="121"/>
      <c r="K240" s="121"/>
      <c r="L240" s="121"/>
      <c r="M240" s="152"/>
      <c r="N240" s="133"/>
    </row>
    <row r="241" spans="1:14" s="32" customFormat="1" ht="80.25" customHeight="1">
      <c r="A241" s="40">
        <v>231</v>
      </c>
      <c r="B241" s="132"/>
      <c r="C241" s="129" t="s">
        <v>31</v>
      </c>
      <c r="D241" s="121" t="s">
        <v>160</v>
      </c>
      <c r="E241" s="21">
        <v>39759</v>
      </c>
      <c r="F241" s="21">
        <v>39828</v>
      </c>
      <c r="G241" s="130" t="s">
        <v>357</v>
      </c>
      <c r="H241" s="130"/>
      <c r="I241" s="129" t="s">
        <v>32</v>
      </c>
      <c r="J241" s="121"/>
      <c r="K241" s="121"/>
      <c r="L241" s="121"/>
      <c r="M241" s="126"/>
      <c r="N241" s="133"/>
    </row>
    <row r="242" spans="1:14" s="32" customFormat="1" ht="99" customHeight="1">
      <c r="A242" s="40">
        <v>232</v>
      </c>
      <c r="B242" s="132"/>
      <c r="C242" s="129" t="s">
        <v>161</v>
      </c>
      <c r="D242" s="121" t="s">
        <v>324</v>
      </c>
      <c r="E242" s="21">
        <v>39759</v>
      </c>
      <c r="F242" s="21" t="s">
        <v>578</v>
      </c>
      <c r="G242" s="130" t="s">
        <v>357</v>
      </c>
      <c r="H242" s="130"/>
      <c r="I242" s="129" t="s">
        <v>34</v>
      </c>
      <c r="J242" s="121"/>
      <c r="K242" s="121"/>
      <c r="L242" s="121"/>
      <c r="M242" s="126"/>
      <c r="N242" s="133"/>
    </row>
    <row r="243" spans="1:14" s="32" customFormat="1" ht="110.25" customHeight="1" hidden="1">
      <c r="A243" s="40">
        <v>233</v>
      </c>
      <c r="B243" s="132"/>
      <c r="C243" s="129" t="s">
        <v>162</v>
      </c>
      <c r="D243" s="121" t="s">
        <v>163</v>
      </c>
      <c r="E243" s="21">
        <v>39759</v>
      </c>
      <c r="F243" s="21">
        <v>39762</v>
      </c>
      <c r="G243" s="130"/>
      <c r="H243" s="130" t="s">
        <v>357</v>
      </c>
      <c r="I243" s="129" t="s">
        <v>560</v>
      </c>
      <c r="J243" s="121"/>
      <c r="K243" s="121"/>
      <c r="L243" s="121"/>
      <c r="M243" s="126"/>
      <c r="N243" s="133"/>
    </row>
    <row r="244" spans="1:14" s="32" customFormat="1" ht="80.25" customHeight="1">
      <c r="A244" s="40">
        <v>234</v>
      </c>
      <c r="B244" s="131" t="s">
        <v>357</v>
      </c>
      <c r="C244" s="129" t="s">
        <v>165</v>
      </c>
      <c r="D244" s="121" t="s">
        <v>324</v>
      </c>
      <c r="E244" s="21">
        <v>39759</v>
      </c>
      <c r="F244" s="21">
        <v>39794</v>
      </c>
      <c r="G244" s="130" t="s">
        <v>357</v>
      </c>
      <c r="H244" s="130"/>
      <c r="I244" s="129" t="s">
        <v>164</v>
      </c>
      <c r="J244" s="121"/>
      <c r="K244" s="121"/>
      <c r="L244" s="121"/>
      <c r="M244" s="126"/>
      <c r="N244" s="133"/>
    </row>
    <row r="245" spans="1:14" s="32" customFormat="1" ht="177.75" customHeight="1" hidden="1">
      <c r="A245" s="40">
        <v>235</v>
      </c>
      <c r="B245" s="132"/>
      <c r="C245" s="129" t="s">
        <v>444</v>
      </c>
      <c r="D245" s="121" t="s">
        <v>163</v>
      </c>
      <c r="E245" s="21">
        <v>39759</v>
      </c>
      <c r="F245" s="21">
        <v>39773</v>
      </c>
      <c r="G245" s="130"/>
      <c r="H245" s="124" t="s">
        <v>357</v>
      </c>
      <c r="I245" s="129" t="s">
        <v>218</v>
      </c>
      <c r="J245" s="121"/>
      <c r="K245" s="121"/>
      <c r="L245" s="121"/>
      <c r="M245" s="126"/>
      <c r="N245" s="133"/>
    </row>
    <row r="246" spans="1:14" s="32" customFormat="1" ht="330" customHeight="1">
      <c r="A246" s="40">
        <v>236</v>
      </c>
      <c r="B246" s="132"/>
      <c r="C246" s="129" t="s">
        <v>445</v>
      </c>
      <c r="D246" s="121" t="s">
        <v>446</v>
      </c>
      <c r="E246" s="21">
        <v>39759</v>
      </c>
      <c r="F246" s="21">
        <v>39794</v>
      </c>
      <c r="G246" s="130"/>
      <c r="H246" s="124" t="s">
        <v>357</v>
      </c>
      <c r="I246" s="129" t="s">
        <v>5</v>
      </c>
      <c r="J246" s="121"/>
      <c r="K246" s="121"/>
      <c r="L246" s="121"/>
      <c r="M246" s="126"/>
      <c r="N246" s="133"/>
    </row>
    <row r="247" spans="1:14" s="32" customFormat="1" ht="59.25" customHeight="1">
      <c r="A247" s="40">
        <v>237</v>
      </c>
      <c r="B247" s="132"/>
      <c r="C247" s="129" t="s">
        <v>447</v>
      </c>
      <c r="D247" s="121" t="s">
        <v>448</v>
      </c>
      <c r="E247" s="21">
        <v>39759</v>
      </c>
      <c r="F247" s="21" t="s">
        <v>449</v>
      </c>
      <c r="G247" s="130" t="s">
        <v>357</v>
      </c>
      <c r="H247" s="121"/>
      <c r="I247" s="129"/>
      <c r="J247" s="121"/>
      <c r="K247" s="121"/>
      <c r="L247" s="121"/>
      <c r="M247" s="126"/>
      <c r="N247" s="133"/>
    </row>
    <row r="248" spans="1:14" s="32" customFormat="1" ht="85.5" customHeight="1">
      <c r="A248" s="40">
        <v>238</v>
      </c>
      <c r="B248" s="132"/>
      <c r="C248" s="129" t="s">
        <v>450</v>
      </c>
      <c r="D248" s="121" t="s">
        <v>448</v>
      </c>
      <c r="E248" s="21">
        <v>39759</v>
      </c>
      <c r="F248" s="21" t="s">
        <v>451</v>
      </c>
      <c r="G248" s="130" t="s">
        <v>357</v>
      </c>
      <c r="H248" s="121"/>
      <c r="I248" s="129"/>
      <c r="J248" s="121"/>
      <c r="K248" s="121"/>
      <c r="L248" s="121"/>
      <c r="M248" s="126"/>
      <c r="N248" s="133"/>
    </row>
    <row r="249" spans="1:14" s="32" customFormat="1" ht="51" customHeight="1" hidden="1">
      <c r="A249" s="40">
        <v>239</v>
      </c>
      <c r="B249" s="132"/>
      <c r="C249" s="129" t="s">
        <v>758</v>
      </c>
      <c r="D249" s="121" t="s">
        <v>452</v>
      </c>
      <c r="E249" s="21">
        <v>39759</v>
      </c>
      <c r="F249" s="21">
        <v>39762</v>
      </c>
      <c r="G249" s="130"/>
      <c r="H249" s="124" t="s">
        <v>357</v>
      </c>
      <c r="I249" s="125" t="s">
        <v>261</v>
      </c>
      <c r="J249" s="121"/>
      <c r="K249" s="121"/>
      <c r="L249" s="121"/>
      <c r="M249" s="126"/>
      <c r="N249" s="133"/>
    </row>
    <row r="250" spans="1:14" s="32" customFormat="1" ht="201" customHeight="1" hidden="1">
      <c r="A250" s="40">
        <v>240</v>
      </c>
      <c r="B250" s="132"/>
      <c r="C250" s="129" t="s">
        <v>757</v>
      </c>
      <c r="D250" s="121" t="s">
        <v>324</v>
      </c>
      <c r="E250" s="21">
        <v>39759</v>
      </c>
      <c r="F250" s="21">
        <v>39773</v>
      </c>
      <c r="G250" s="130"/>
      <c r="H250" s="124" t="s">
        <v>357</v>
      </c>
      <c r="I250" s="129" t="s">
        <v>33</v>
      </c>
      <c r="J250" s="121"/>
      <c r="K250" s="121"/>
      <c r="L250" s="121"/>
      <c r="M250" s="128"/>
      <c r="N250" s="133"/>
    </row>
    <row r="251" spans="1:14" s="32" customFormat="1" ht="176.25" customHeight="1" hidden="1">
      <c r="A251" s="40">
        <v>241</v>
      </c>
      <c r="B251" s="132"/>
      <c r="C251" s="129" t="s">
        <v>756</v>
      </c>
      <c r="D251" s="121" t="s">
        <v>644</v>
      </c>
      <c r="E251" s="21">
        <v>39759</v>
      </c>
      <c r="F251" s="21">
        <v>39794</v>
      </c>
      <c r="G251" s="130"/>
      <c r="H251" s="124" t="s">
        <v>357</v>
      </c>
      <c r="I251" s="129" t="s">
        <v>35</v>
      </c>
      <c r="J251" s="121"/>
      <c r="K251" s="121"/>
      <c r="L251" s="121"/>
      <c r="M251" s="128"/>
      <c r="N251" s="133"/>
    </row>
    <row r="252" spans="1:14" s="32" customFormat="1" ht="87" customHeight="1">
      <c r="A252" s="40">
        <v>242</v>
      </c>
      <c r="B252" s="132"/>
      <c r="C252" s="129" t="s">
        <v>429</v>
      </c>
      <c r="D252" s="121" t="s">
        <v>670</v>
      </c>
      <c r="E252" s="21" t="s">
        <v>96</v>
      </c>
      <c r="F252" s="21">
        <v>39828</v>
      </c>
      <c r="G252" s="130" t="s">
        <v>357</v>
      </c>
      <c r="H252" s="121"/>
      <c r="I252" s="129" t="s">
        <v>582</v>
      </c>
      <c r="J252" s="121"/>
      <c r="K252" s="121"/>
      <c r="L252" s="121"/>
      <c r="M252" s="126"/>
      <c r="N252" s="133"/>
    </row>
    <row r="253" spans="1:14" s="32" customFormat="1" ht="80.25" customHeight="1">
      <c r="A253" s="40">
        <v>243</v>
      </c>
      <c r="B253" s="132"/>
      <c r="C253" s="129" t="s">
        <v>760</v>
      </c>
      <c r="D253" s="121" t="s">
        <v>644</v>
      </c>
      <c r="E253" s="21">
        <v>39759</v>
      </c>
      <c r="F253" s="21" t="s">
        <v>761</v>
      </c>
      <c r="G253" s="130" t="s">
        <v>357</v>
      </c>
      <c r="H253" s="121"/>
      <c r="I253" s="129" t="s">
        <v>762</v>
      </c>
      <c r="J253" s="121"/>
      <c r="K253" s="121"/>
      <c r="L253" s="121"/>
      <c r="M253" s="126"/>
      <c r="N253" s="133"/>
    </row>
    <row r="254" spans="1:14" s="32" customFormat="1" ht="276" customHeight="1">
      <c r="A254" s="40">
        <v>244</v>
      </c>
      <c r="B254" s="132"/>
      <c r="C254" s="129" t="s">
        <v>765</v>
      </c>
      <c r="D254" s="121" t="s">
        <v>763</v>
      </c>
      <c r="E254" s="21">
        <v>39759</v>
      </c>
      <c r="F254" s="21" t="s">
        <v>764</v>
      </c>
      <c r="G254" s="130" t="s">
        <v>357</v>
      </c>
      <c r="H254" s="121"/>
      <c r="I254" s="129" t="s">
        <v>2</v>
      </c>
      <c r="J254" s="121"/>
      <c r="K254" s="121"/>
      <c r="L254" s="121"/>
      <c r="M254" s="152"/>
      <c r="N254" s="133"/>
    </row>
    <row r="255" spans="1:14" s="32" customFormat="1" ht="98.25" customHeight="1">
      <c r="A255" s="40">
        <v>245</v>
      </c>
      <c r="B255" s="132"/>
      <c r="C255" s="129" t="s">
        <v>0</v>
      </c>
      <c r="D255" s="121" t="s">
        <v>776</v>
      </c>
      <c r="E255" s="21">
        <v>39759</v>
      </c>
      <c r="F255" s="21">
        <v>39823</v>
      </c>
      <c r="G255" s="130" t="s">
        <v>357</v>
      </c>
      <c r="H255" s="121"/>
      <c r="I255" s="129" t="s">
        <v>1</v>
      </c>
      <c r="J255" s="121"/>
      <c r="K255" s="121"/>
      <c r="L255" s="121"/>
      <c r="M255" s="126"/>
      <c r="N255" s="133"/>
    </row>
    <row r="256" spans="1:14" s="19" customFormat="1" ht="231.75" customHeight="1">
      <c r="A256" s="40">
        <v>246</v>
      </c>
      <c r="B256" s="132"/>
      <c r="C256" s="129" t="s">
        <v>559</v>
      </c>
      <c r="D256" s="121" t="s">
        <v>561</v>
      </c>
      <c r="E256" s="21">
        <v>39770</v>
      </c>
      <c r="F256" s="21">
        <v>39794</v>
      </c>
      <c r="G256" s="130" t="s">
        <v>357</v>
      </c>
      <c r="H256" s="121"/>
      <c r="I256" s="129" t="s">
        <v>671</v>
      </c>
      <c r="J256" s="65"/>
      <c r="K256" s="65"/>
      <c r="L256" s="65"/>
      <c r="M256" s="128"/>
      <c r="N256" s="133"/>
    </row>
    <row r="257" spans="1:14" s="19" customFormat="1" ht="242.25" customHeight="1" hidden="1">
      <c r="A257" s="154">
        <v>247</v>
      </c>
      <c r="B257" s="155"/>
      <c r="C257" s="156" t="s">
        <v>289</v>
      </c>
      <c r="D257" s="157" t="s">
        <v>288</v>
      </c>
      <c r="E257" s="158">
        <v>39777</v>
      </c>
      <c r="F257" s="158">
        <v>39785</v>
      </c>
      <c r="G257" s="130"/>
      <c r="H257" s="130" t="s">
        <v>357</v>
      </c>
      <c r="I257" s="156" t="s">
        <v>3</v>
      </c>
      <c r="J257" s="147"/>
      <c r="K257" s="147"/>
      <c r="L257" s="147"/>
      <c r="M257" s="148"/>
      <c r="N257" s="133"/>
    </row>
    <row r="258" spans="1:14" s="19" customFormat="1" ht="147" customHeight="1">
      <c r="A258" s="154">
        <v>248</v>
      </c>
      <c r="B258" s="155"/>
      <c r="C258" s="156" t="s">
        <v>87</v>
      </c>
      <c r="D258" s="157" t="s">
        <v>324</v>
      </c>
      <c r="E258" s="158">
        <v>39777</v>
      </c>
      <c r="F258" s="158">
        <v>39799</v>
      </c>
      <c r="G258" s="130" t="s">
        <v>357</v>
      </c>
      <c r="H258" s="157"/>
      <c r="I258" s="156" t="s">
        <v>672</v>
      </c>
      <c r="J258" s="157"/>
      <c r="K258" s="157"/>
      <c r="L258" s="157"/>
      <c r="M258" s="159"/>
      <c r="N258" s="133"/>
    </row>
    <row r="259" spans="1:14" s="19" customFormat="1" ht="156.75" customHeight="1">
      <c r="A259" s="154">
        <v>249</v>
      </c>
      <c r="B259" s="155"/>
      <c r="C259" s="156" t="s">
        <v>101</v>
      </c>
      <c r="D259" s="157" t="s">
        <v>324</v>
      </c>
      <c r="E259" s="158">
        <v>39780</v>
      </c>
      <c r="F259" s="158">
        <v>39843</v>
      </c>
      <c r="G259" s="130" t="s">
        <v>357</v>
      </c>
      <c r="H259" s="157"/>
      <c r="I259" s="156" t="s">
        <v>217</v>
      </c>
      <c r="J259" s="157"/>
      <c r="K259" s="157"/>
      <c r="L259" s="157"/>
      <c r="M259" s="159"/>
      <c r="N259" s="133"/>
    </row>
    <row r="260" spans="1:14" s="19" customFormat="1" ht="149.25" customHeight="1">
      <c r="A260" s="154">
        <v>250</v>
      </c>
      <c r="B260" s="155"/>
      <c r="C260" s="156" t="s">
        <v>100</v>
      </c>
      <c r="D260" s="157" t="s">
        <v>205</v>
      </c>
      <c r="E260" s="158">
        <v>39777</v>
      </c>
      <c r="F260" s="158">
        <v>39836</v>
      </c>
      <c r="G260" s="130" t="s">
        <v>357</v>
      </c>
      <c r="H260" s="157"/>
      <c r="I260" s="174" t="s">
        <v>4</v>
      </c>
      <c r="J260" s="157"/>
      <c r="K260" s="157"/>
      <c r="L260" s="157"/>
      <c r="M260" s="159"/>
      <c r="N260" s="133"/>
    </row>
    <row r="261" spans="1:14" s="19" customFormat="1" ht="64.5" customHeight="1">
      <c r="A261" s="154">
        <v>251</v>
      </c>
      <c r="B261" s="155"/>
      <c r="C261" s="156" t="s">
        <v>99</v>
      </c>
      <c r="D261" s="157" t="s">
        <v>205</v>
      </c>
      <c r="E261" s="158">
        <v>39777</v>
      </c>
      <c r="F261" s="158">
        <v>39836</v>
      </c>
      <c r="G261" s="130" t="s">
        <v>357</v>
      </c>
      <c r="H261" s="157"/>
      <c r="I261" s="156"/>
      <c r="J261" s="157"/>
      <c r="K261" s="157"/>
      <c r="L261" s="157"/>
      <c r="M261" s="159"/>
      <c r="N261" s="133"/>
    </row>
    <row r="262" spans="1:14" s="19" customFormat="1" ht="95.25" customHeight="1">
      <c r="A262" s="154">
        <v>252</v>
      </c>
      <c r="B262" s="155"/>
      <c r="C262" s="156" t="s">
        <v>98</v>
      </c>
      <c r="D262" s="157" t="s">
        <v>431</v>
      </c>
      <c r="E262" s="158">
        <v>39777</v>
      </c>
      <c r="F262" s="158">
        <v>39836</v>
      </c>
      <c r="G262" s="130" t="s">
        <v>357</v>
      </c>
      <c r="H262" s="157"/>
      <c r="I262" s="156"/>
      <c r="J262" s="157"/>
      <c r="K262" s="157"/>
      <c r="L262" s="157"/>
      <c r="M262" s="159"/>
      <c r="N262" s="133"/>
    </row>
    <row r="263" spans="1:14" s="19" customFormat="1" ht="99.75" customHeight="1">
      <c r="A263" s="154">
        <v>253</v>
      </c>
      <c r="B263" s="155"/>
      <c r="C263" s="156" t="s">
        <v>97</v>
      </c>
      <c r="D263" s="157" t="s">
        <v>430</v>
      </c>
      <c r="E263" s="158">
        <v>39777</v>
      </c>
      <c r="F263" s="158">
        <v>39836</v>
      </c>
      <c r="G263" s="130" t="s">
        <v>357</v>
      </c>
      <c r="H263" s="157"/>
      <c r="I263" s="156"/>
      <c r="J263" s="157"/>
      <c r="K263" s="157"/>
      <c r="L263" s="157"/>
      <c r="M263" s="159"/>
      <c r="N263" s="133"/>
    </row>
    <row r="264" spans="1:14" s="19" customFormat="1" ht="65.25" customHeight="1">
      <c r="A264" s="154">
        <v>254</v>
      </c>
      <c r="B264" s="155"/>
      <c r="C264" s="156" t="s">
        <v>102</v>
      </c>
      <c r="D264" s="157" t="s">
        <v>432</v>
      </c>
      <c r="E264" s="158">
        <v>39777</v>
      </c>
      <c r="F264" s="158">
        <v>39836</v>
      </c>
      <c r="G264" s="130" t="s">
        <v>357</v>
      </c>
      <c r="H264" s="157"/>
      <c r="I264" s="156"/>
      <c r="J264" s="157"/>
      <c r="K264" s="157"/>
      <c r="L264" s="157"/>
      <c r="M264" s="159"/>
      <c r="N264" s="133"/>
    </row>
    <row r="265" spans="1:14" s="19" customFormat="1" ht="52.5" customHeight="1">
      <c r="A265" s="154">
        <v>255</v>
      </c>
      <c r="B265" s="155"/>
      <c r="C265" s="156" t="s">
        <v>433</v>
      </c>
      <c r="D265" s="157" t="s">
        <v>434</v>
      </c>
      <c r="E265" s="158">
        <v>39777</v>
      </c>
      <c r="F265" s="158">
        <v>39836</v>
      </c>
      <c r="G265" s="130" t="s">
        <v>357</v>
      </c>
      <c r="H265" s="157"/>
      <c r="I265" s="156"/>
      <c r="J265" s="157"/>
      <c r="K265" s="157"/>
      <c r="L265" s="157"/>
      <c r="M265" s="159"/>
      <c r="N265" s="133"/>
    </row>
    <row r="266" spans="1:14" s="19" customFormat="1" ht="75" customHeight="1">
      <c r="A266" s="154">
        <v>256</v>
      </c>
      <c r="B266" s="155"/>
      <c r="C266" s="156" t="s">
        <v>428</v>
      </c>
      <c r="D266" s="121" t="s">
        <v>759</v>
      </c>
      <c r="E266" s="21" t="s">
        <v>96</v>
      </c>
      <c r="F266" s="21">
        <v>39828</v>
      </c>
      <c r="G266" s="130" t="s">
        <v>357</v>
      </c>
      <c r="H266" s="157"/>
      <c r="I266" s="156" t="s">
        <v>435</v>
      </c>
      <c r="J266" s="157"/>
      <c r="K266" s="157"/>
      <c r="L266" s="157"/>
      <c r="M266" s="159"/>
      <c r="N266" s="133"/>
    </row>
    <row r="267" spans="1:14" s="19" customFormat="1" ht="281.25" customHeight="1" hidden="1">
      <c r="A267" s="154">
        <v>257</v>
      </c>
      <c r="B267" s="155"/>
      <c r="C267" s="156" t="s">
        <v>258</v>
      </c>
      <c r="D267" s="157" t="s">
        <v>437</v>
      </c>
      <c r="E267" s="158">
        <v>39783</v>
      </c>
      <c r="F267" s="158">
        <v>39797</v>
      </c>
      <c r="G267" s="130"/>
      <c r="H267" s="124" t="s">
        <v>357</v>
      </c>
      <c r="I267" s="156" t="s">
        <v>116</v>
      </c>
      <c r="J267" s="157"/>
      <c r="K267" s="157"/>
      <c r="L267" s="157"/>
      <c r="M267" s="148"/>
      <c r="N267" s="133"/>
    </row>
    <row r="268" spans="1:14" s="19" customFormat="1" ht="205.5" customHeight="1" hidden="1">
      <c r="A268" s="154">
        <v>258</v>
      </c>
      <c r="B268" s="155"/>
      <c r="C268" s="156" t="s">
        <v>259</v>
      </c>
      <c r="D268" s="157" t="s">
        <v>9</v>
      </c>
      <c r="E268" s="158">
        <v>39783</v>
      </c>
      <c r="F268" s="158">
        <v>39797</v>
      </c>
      <c r="G268" s="130"/>
      <c r="H268" s="124" t="s">
        <v>357</v>
      </c>
      <c r="I268" s="156" t="s">
        <v>117</v>
      </c>
      <c r="J268" s="157"/>
      <c r="K268" s="157"/>
      <c r="L268" s="157"/>
      <c r="M268" s="159"/>
      <c r="N268" s="133"/>
    </row>
    <row r="269" spans="1:14" s="19" customFormat="1" ht="104.25" customHeight="1" hidden="1">
      <c r="A269" s="154">
        <v>259</v>
      </c>
      <c r="B269" s="155"/>
      <c r="C269" s="156" t="s">
        <v>260</v>
      </c>
      <c r="D269" s="157" t="s">
        <v>436</v>
      </c>
      <c r="E269" s="158">
        <v>39783</v>
      </c>
      <c r="F269" s="158">
        <v>39797</v>
      </c>
      <c r="G269" s="130"/>
      <c r="H269" s="124" t="s">
        <v>357</v>
      </c>
      <c r="I269" s="156" t="s">
        <v>583</v>
      </c>
      <c r="J269" s="157"/>
      <c r="K269" s="157"/>
      <c r="L269" s="157"/>
      <c r="M269" s="159"/>
      <c r="N269" s="133"/>
    </row>
    <row r="270" spans="1:14" s="32" customFormat="1" ht="138.75" customHeight="1" hidden="1">
      <c r="A270" s="154">
        <v>260</v>
      </c>
      <c r="B270" s="155"/>
      <c r="C270" s="156" t="s">
        <v>570</v>
      </c>
      <c r="D270" s="157" t="s">
        <v>569</v>
      </c>
      <c r="E270" s="158">
        <v>39784</v>
      </c>
      <c r="F270" s="158">
        <v>39797</v>
      </c>
      <c r="G270" s="161"/>
      <c r="H270" s="130" t="s">
        <v>357</v>
      </c>
      <c r="I270" s="156" t="s">
        <v>673</v>
      </c>
      <c r="J270" s="157"/>
      <c r="K270" s="157"/>
      <c r="L270" s="157"/>
      <c r="M270" s="159"/>
      <c r="N270" s="133"/>
    </row>
    <row r="271" spans="1:14" s="32" customFormat="1" ht="51" customHeight="1">
      <c r="A271" s="154">
        <v>261</v>
      </c>
      <c r="B271" s="155"/>
      <c r="C271" s="156"/>
      <c r="D271" s="157"/>
      <c r="E271" s="158"/>
      <c r="F271" s="158"/>
      <c r="G271" s="161"/>
      <c r="H271" s="161"/>
      <c r="I271" s="156"/>
      <c r="J271" s="157"/>
      <c r="K271" s="157"/>
      <c r="L271" s="157"/>
      <c r="M271" s="159"/>
      <c r="N271" s="133"/>
    </row>
    <row r="272" spans="1:13" ht="27.75" customHeight="1" thickBot="1">
      <c r="A272" s="37"/>
      <c r="B272" s="95"/>
      <c r="C272" s="24"/>
      <c r="D272" s="25"/>
      <c r="E272" s="26"/>
      <c r="F272" s="26"/>
      <c r="G272" s="27"/>
      <c r="H272" s="27"/>
      <c r="I272" s="24"/>
      <c r="J272" s="96"/>
      <c r="K272" s="24"/>
      <c r="L272" s="97"/>
      <c r="M272" s="98"/>
    </row>
    <row r="273" ht="30.75" thickTop="1"/>
    <row r="274" spans="1:14" s="3" customFormat="1" ht="30">
      <c r="A274" s="39"/>
      <c r="B274" s="60"/>
      <c r="D274" s="33"/>
      <c r="E274" s="34"/>
      <c r="F274" s="34"/>
      <c r="G274" s="35"/>
      <c r="H274" s="35"/>
      <c r="L274" s="44"/>
      <c r="N274" s="133"/>
    </row>
    <row r="275" spans="1:14" s="3" customFormat="1" ht="30">
      <c r="A275" s="39"/>
      <c r="B275" s="60"/>
      <c r="C275" s="151"/>
      <c r="D275" s="33"/>
      <c r="E275" s="34"/>
      <c r="F275" s="34"/>
      <c r="G275" s="35"/>
      <c r="H275" s="35"/>
      <c r="I275" s="19"/>
      <c r="L275" s="44"/>
      <c r="N275" s="133"/>
    </row>
    <row r="276" spans="9:11" ht="30">
      <c r="I276" s="3"/>
      <c r="K276" s="3"/>
    </row>
    <row r="277" ht="30">
      <c r="I277" s="3"/>
    </row>
    <row r="278" ht="30">
      <c r="I278" s="3"/>
    </row>
    <row r="279" ht="30">
      <c r="I279" s="3"/>
    </row>
    <row r="280" ht="30">
      <c r="I280" s="3"/>
    </row>
    <row r="281" ht="30">
      <c r="I281" s="3"/>
    </row>
    <row r="282" ht="30">
      <c r="I282" s="3"/>
    </row>
    <row r="283" ht="30">
      <c r="I283" s="49"/>
    </row>
    <row r="284" ht="30">
      <c r="I284" s="49"/>
    </row>
    <row r="285" ht="30">
      <c r="I285" s="49"/>
    </row>
    <row r="286" ht="30">
      <c r="I286" s="49"/>
    </row>
  </sheetData>
  <sheetProtection/>
  <mergeCells count="8">
    <mergeCell ref="A212:M212"/>
    <mergeCell ref="A238:M238"/>
    <mergeCell ref="A1:M1"/>
    <mergeCell ref="A2:M2"/>
    <mergeCell ref="A174:I174"/>
    <mergeCell ref="A114:I114"/>
    <mergeCell ref="A131:I131"/>
    <mergeCell ref="I3:M3"/>
  </mergeCells>
  <printOptions horizontalCentered="1" verticalCentered="1"/>
  <pageMargins left="0.47" right="0.23" top="0.35" bottom="0.47" header="0.25" footer="0.259722222222222"/>
  <pageSetup horizontalDpi="300" verticalDpi="300" orientation="landscape" scale="36" r:id="rId1"/>
  <headerFooter alignWithMargins="0">
    <oddFooter>&amp;L&amp;14 12 January, 2009&amp;C&amp;14Revision 59                                 Page &amp;P of &amp;N&amp;R&amp;14Ken Bollweg  001-832-623-8268</oddFooter>
  </headerFooter>
</worksheet>
</file>

<file path=xl/worksheets/sheet2.xml><?xml version="1.0" encoding="utf-8"?>
<worksheet xmlns="http://schemas.openxmlformats.org/spreadsheetml/2006/main" xmlns:r="http://schemas.openxmlformats.org/officeDocument/2006/relationships">
  <dimension ref="A1:B33"/>
  <sheetViews>
    <sheetView zoomScale="125" zoomScaleNormal="125" zoomScalePageLayoutView="0" workbookViewId="0" topLeftCell="A1">
      <selection activeCell="B36" sqref="B36"/>
    </sheetView>
  </sheetViews>
  <sheetFormatPr defaultColWidth="9.140625" defaultRowHeight="12.75"/>
  <cols>
    <col min="1" max="1" width="3.00390625" style="46" customWidth="1"/>
    <col min="2" max="2" width="79.57421875" style="47" customWidth="1"/>
    <col min="3" max="16384" width="9.140625" style="48" customWidth="1"/>
  </cols>
  <sheetData>
    <row r="1" spans="1:2" ht="20.25">
      <c r="A1" s="172" t="s">
        <v>40</v>
      </c>
      <c r="B1" s="172"/>
    </row>
    <row r="2" spans="1:2" ht="12.75">
      <c r="A2" s="173" t="s">
        <v>127</v>
      </c>
      <c r="B2" s="173"/>
    </row>
    <row r="4" spans="1:2" ht="33" customHeight="1">
      <c r="A4" s="46">
        <v>1</v>
      </c>
      <c r="B4" s="47" t="s">
        <v>125</v>
      </c>
    </row>
    <row r="5" spans="1:2" ht="20.25" customHeight="1">
      <c r="A5" s="46">
        <f>1+A4</f>
        <v>2</v>
      </c>
      <c r="B5" s="47" t="s">
        <v>41</v>
      </c>
    </row>
    <row r="6" spans="1:2" ht="35.25" customHeight="1">
      <c r="A6" s="46">
        <f aca="true" t="shared" si="0" ref="A6:A32">1+A5</f>
        <v>3</v>
      </c>
      <c r="B6" s="47" t="s">
        <v>36</v>
      </c>
    </row>
    <row r="7" spans="1:2" ht="33" customHeight="1">
      <c r="A7" s="46">
        <f t="shared" si="0"/>
        <v>4</v>
      </c>
      <c r="B7" s="47" t="s">
        <v>128</v>
      </c>
    </row>
    <row r="8" spans="1:2" ht="20.25" customHeight="1">
      <c r="A8" s="46">
        <f t="shared" si="0"/>
        <v>5</v>
      </c>
      <c r="B8" s="47" t="s">
        <v>37</v>
      </c>
    </row>
    <row r="9" spans="1:2" ht="20.25" customHeight="1">
      <c r="A9" s="46">
        <f t="shared" si="0"/>
        <v>6</v>
      </c>
      <c r="B9" s="47" t="s">
        <v>414</v>
      </c>
    </row>
    <row r="10" spans="1:2" ht="20.25" customHeight="1">
      <c r="A10" s="46">
        <f t="shared" si="0"/>
        <v>7</v>
      </c>
      <c r="B10" s="47" t="s">
        <v>692</v>
      </c>
    </row>
    <row r="11" spans="1:2" ht="20.25" customHeight="1">
      <c r="A11" s="46">
        <f t="shared" si="0"/>
        <v>8</v>
      </c>
      <c r="B11" s="47" t="s">
        <v>415</v>
      </c>
    </row>
    <row r="12" spans="1:2" ht="29.25" customHeight="1">
      <c r="A12" s="46">
        <f t="shared" si="0"/>
        <v>9</v>
      </c>
      <c r="B12" s="47" t="s">
        <v>38</v>
      </c>
    </row>
    <row r="13" spans="1:2" ht="32.25" customHeight="1">
      <c r="A13" s="46">
        <f t="shared" si="0"/>
        <v>10</v>
      </c>
      <c r="B13" s="47" t="s">
        <v>39</v>
      </c>
    </row>
    <row r="14" spans="1:2" ht="20.25" customHeight="1">
      <c r="A14" s="46">
        <f t="shared" si="0"/>
        <v>11</v>
      </c>
      <c r="B14" s="47" t="s">
        <v>114</v>
      </c>
    </row>
    <row r="15" spans="1:2" ht="30" customHeight="1">
      <c r="A15" s="46">
        <f t="shared" si="0"/>
        <v>12</v>
      </c>
      <c r="B15" s="47" t="s">
        <v>693</v>
      </c>
    </row>
    <row r="16" spans="1:2" ht="69.75" customHeight="1">
      <c r="A16" s="46">
        <f t="shared" si="0"/>
        <v>13</v>
      </c>
      <c r="B16" s="47" t="s">
        <v>309</v>
      </c>
    </row>
    <row r="17" spans="1:2" ht="46.5" customHeight="1">
      <c r="A17" s="46">
        <f t="shared" si="0"/>
        <v>14</v>
      </c>
      <c r="B17" s="47" t="s">
        <v>691</v>
      </c>
    </row>
    <row r="18" spans="1:2" ht="34.5" customHeight="1">
      <c r="A18" s="46">
        <f t="shared" si="0"/>
        <v>15</v>
      </c>
      <c r="B18" s="47" t="s">
        <v>310</v>
      </c>
    </row>
    <row r="19" spans="1:2" ht="20.25" customHeight="1">
      <c r="A19" s="46">
        <f t="shared" si="0"/>
        <v>16</v>
      </c>
      <c r="B19" s="47" t="s">
        <v>694</v>
      </c>
    </row>
    <row r="20" spans="1:2" ht="20.25" customHeight="1">
      <c r="A20" s="46">
        <f t="shared" si="0"/>
        <v>17</v>
      </c>
      <c r="B20" s="47" t="s">
        <v>726</v>
      </c>
    </row>
    <row r="21" spans="1:2" ht="28.5" customHeight="1">
      <c r="A21" s="46">
        <f t="shared" si="0"/>
        <v>18</v>
      </c>
      <c r="B21" s="47" t="s">
        <v>311</v>
      </c>
    </row>
    <row r="22" spans="1:2" ht="20.25" customHeight="1">
      <c r="A22" s="46">
        <f t="shared" si="0"/>
        <v>19</v>
      </c>
      <c r="B22" s="47" t="s">
        <v>727</v>
      </c>
    </row>
    <row r="23" spans="1:2" ht="20.25" customHeight="1">
      <c r="A23" s="46">
        <f t="shared" si="0"/>
        <v>20</v>
      </c>
      <c r="B23" s="47" t="s">
        <v>639</v>
      </c>
    </row>
    <row r="24" spans="1:2" ht="20.25" customHeight="1">
      <c r="A24" s="46">
        <f t="shared" si="0"/>
        <v>21</v>
      </c>
      <c r="B24" s="47" t="s">
        <v>647</v>
      </c>
    </row>
    <row r="25" spans="1:2" ht="20.25" customHeight="1">
      <c r="A25" s="46">
        <f t="shared" si="0"/>
        <v>22</v>
      </c>
      <c r="B25" s="47" t="s">
        <v>648</v>
      </c>
    </row>
    <row r="26" spans="1:2" ht="20.25" customHeight="1">
      <c r="A26" s="46">
        <f t="shared" si="0"/>
        <v>23</v>
      </c>
      <c r="B26" s="47" t="s">
        <v>354</v>
      </c>
    </row>
    <row r="27" spans="1:2" ht="29.25" customHeight="1">
      <c r="A27" s="46">
        <f t="shared" si="0"/>
        <v>24</v>
      </c>
      <c r="B27" s="47" t="s">
        <v>355</v>
      </c>
    </row>
    <row r="28" spans="1:2" ht="27.75" customHeight="1">
      <c r="A28" s="46">
        <f t="shared" si="0"/>
        <v>25</v>
      </c>
      <c r="B28" s="47" t="s">
        <v>312</v>
      </c>
    </row>
    <row r="29" spans="1:2" ht="28.5" customHeight="1">
      <c r="A29" s="46">
        <f t="shared" si="0"/>
        <v>26</v>
      </c>
      <c r="B29" s="47" t="s">
        <v>313</v>
      </c>
    </row>
    <row r="30" spans="1:2" ht="20.25" customHeight="1">
      <c r="A30" s="46">
        <f t="shared" si="0"/>
        <v>27</v>
      </c>
      <c r="B30" s="47" t="s">
        <v>314</v>
      </c>
    </row>
    <row r="31" spans="1:2" ht="29.25" customHeight="1">
      <c r="A31" s="46">
        <f t="shared" si="0"/>
        <v>28</v>
      </c>
      <c r="B31" s="47" t="s">
        <v>315</v>
      </c>
    </row>
    <row r="32" spans="1:2" ht="20.25" customHeight="1">
      <c r="A32" s="46">
        <f t="shared" si="0"/>
        <v>29</v>
      </c>
      <c r="B32" s="47" t="s">
        <v>183</v>
      </c>
    </row>
    <row r="33" spans="1:2" ht="42.75" customHeight="1">
      <c r="A33" s="46">
        <v>30</v>
      </c>
      <c r="B33" s="47" t="s">
        <v>809</v>
      </c>
    </row>
    <row r="34" ht="20.25" customHeight="1"/>
  </sheetData>
  <sheetProtection/>
  <mergeCells count="2">
    <mergeCell ref="A1:B1"/>
    <mergeCell ref="A2:B2"/>
  </mergeCells>
  <printOptions/>
  <pageMargins left="0.37" right="0.36" top="0.58" bottom="0.62" header="0.5" footer="0.5"/>
  <pageSetup horizontalDpi="600" verticalDpi="600" orientation="portrait" scale="1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Bollweg</dc:creator>
  <cp:keywords/>
  <dc:description/>
  <cp:lastModifiedBy>Ken Bollweg</cp:lastModifiedBy>
  <cp:lastPrinted>2009-01-12T18:00:32Z</cp:lastPrinted>
  <dcterms:created xsi:type="dcterms:W3CDTF">2003-08-05T10:28:48Z</dcterms:created>
  <dcterms:modified xsi:type="dcterms:W3CDTF">2009-01-12T18:00:35Z</dcterms:modified>
  <cp:category/>
  <cp:version/>
  <cp:contentType/>
  <cp:contentStatus/>
  <cp:revision>1</cp:revision>
</cp:coreProperties>
</file>