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70" yWindow="1530" windowWidth="1005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'Data'!$A$1:$H$99</definedName>
    <definedName name="PRINT_AREA_MI">'Data'!$A$5:$A$99</definedName>
  </definedNames>
  <calcPr fullCalcOnLoad="1"/>
</workbook>
</file>

<file path=xl/sharedStrings.xml><?xml version="1.0" encoding="utf-8"?>
<sst xmlns="http://schemas.openxmlformats.org/spreadsheetml/2006/main" count="204" uniqueCount="63">
  <si>
    <t>|</t>
  </si>
  <si>
    <t>FIELD OF STUDY</t>
  </si>
  <si>
    <t>Source: U.S. National Center for Education</t>
  </si>
  <si>
    <t>http://nces.ed.gov/</t>
  </si>
  <si>
    <t>$del sum condensed</t>
  </si>
  <si>
    <t>Field of study</t>
  </si>
  <si>
    <t xml:space="preserve">     Total </t>
  </si>
  <si>
    <t xml:space="preserve">Agriculture and natural resources </t>
  </si>
  <si>
    <t xml:space="preserve">Architecture and related services </t>
  </si>
  <si>
    <t xml:space="preserve">Area, ethnic, cultural, and gender studies </t>
  </si>
  <si>
    <t xml:space="preserve">Biological and biomedical sciences </t>
  </si>
  <si>
    <t xml:space="preserve">Business </t>
  </si>
  <si>
    <t xml:space="preserve"> </t>
  </si>
  <si>
    <t xml:space="preserve">Communication, journalism, and related programs </t>
  </si>
  <si>
    <t xml:space="preserve">Communications technologies </t>
  </si>
  <si>
    <t xml:space="preserve">Computer and information sciences </t>
  </si>
  <si>
    <t xml:space="preserve">Education </t>
  </si>
  <si>
    <t xml:space="preserve">Engineering </t>
  </si>
  <si>
    <t xml:space="preserve">Engineering technologies </t>
  </si>
  <si>
    <t xml:space="preserve">English language and literature/letters </t>
  </si>
  <si>
    <t xml:space="preserve">Family and consumer sciences/human sciences </t>
  </si>
  <si>
    <t xml:space="preserve">Foreign languages, literatures, and linguistics </t>
  </si>
  <si>
    <t xml:space="preserve">Health professions and related clinical sciences </t>
  </si>
  <si>
    <t xml:space="preserve">Legal professions and studies </t>
  </si>
  <si>
    <t xml:space="preserve">Liberal arts and sciences, general studies, and humanities </t>
  </si>
  <si>
    <t xml:space="preserve">Library science </t>
  </si>
  <si>
    <t xml:space="preserve">Mathematics and statistics </t>
  </si>
  <si>
    <t xml:space="preserve">Military technologies </t>
  </si>
  <si>
    <t xml:space="preserve">Multi/interdisciplinary studies </t>
  </si>
  <si>
    <t xml:space="preserve">Parks, recreation, leisure and fitness studies </t>
  </si>
  <si>
    <t xml:space="preserve">Philosophy and religious studies </t>
  </si>
  <si>
    <t xml:space="preserve">Physical sciences and science technologies </t>
  </si>
  <si>
    <t xml:space="preserve">Precision production </t>
  </si>
  <si>
    <t xml:space="preserve">Psychology </t>
  </si>
  <si>
    <t xml:space="preserve">Public administration and social services </t>
  </si>
  <si>
    <t xml:space="preserve">Security and protective services </t>
  </si>
  <si>
    <t xml:space="preserve">Social sciences and history </t>
  </si>
  <si>
    <t xml:space="preserve">Theology and religious vocations </t>
  </si>
  <si>
    <t xml:space="preserve">Transportation and materials moving </t>
  </si>
  <si>
    <t xml:space="preserve">Visual and performing arts </t>
  </si>
  <si>
    <t xml:space="preserve">Not classified by field of study </t>
  </si>
  <si>
    <t>Data for previous years has been reclassified where necessary to conform</t>
  </si>
  <si>
    <t>to the new classifications. Based on survey; see Appendix III\]</t>
  </si>
  <si>
    <t>DOCTORATE'S DEGREES</t>
  </si>
  <si>
    <t>Statistics, Digest of Education Statistics, annual; and unpublished data.</t>
  </si>
  <si>
    <t>Not classified by field of study</t>
  </si>
  <si>
    <t>MASTER'S DEGREES</t>
  </si>
  <si>
    <t>[The new Classification of Instructional Programs was introduced in 2002-03.</t>
  </si>
  <si>
    <t>- Represents zero.</t>
  </si>
  <si>
    <t xml:space="preserve">    add</t>
  </si>
  <si>
    <t xml:space="preserve">   add</t>
  </si>
  <si>
    <t>Engineering and engineering technologies</t>
  </si>
  <si>
    <t>DOCTORAL DEGREES</t>
  </si>
  <si>
    <t>to the new classifications. Based on survey; see Appendix III]</t>
  </si>
  <si>
    <t>Communication, communications technologies, journalism, and related programs</t>
  </si>
  <si>
    <t xml:space="preserve">  Communication, journalism, and related programs </t>
  </si>
  <si>
    <t xml:space="preserve">  Communications technologies </t>
  </si>
  <si>
    <t>Back to data</t>
  </si>
  <si>
    <t>HEADNOTE</t>
  </si>
  <si>
    <t>For more information:</t>
  </si>
  <si>
    <t xml:space="preserve">Master's and Doctorate's Degrees Earned by Field </t>
  </si>
  <si>
    <t>See notes</t>
  </si>
  <si>
    <r>
      <t>Table 292.</t>
    </r>
    <r>
      <rPr>
        <b/>
        <sz val="12"/>
        <rFont val="Courier New"/>
        <family val="3"/>
      </rPr>
      <t xml:space="preserve"> Master's and Doctoral Degrees Earned by Field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</si>
</sst>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#,##0.0000"/>
    <numFmt numFmtId="176" formatCode="0.0000_)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0"/>
      <name val="Arial"/>
      <family val="0"/>
    </font>
    <font>
      <u val="single"/>
      <sz val="10"/>
      <color indexed="36"/>
      <name val="Courier"/>
      <family val="0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5" fillId="0" borderId="0" xfId="20" applyNumberFormat="1" applyAlignment="1">
      <alignment/>
    </xf>
    <xf numFmtId="0" fontId="0" fillId="0" borderId="1" xfId="0" applyNumberFormat="1" applyFont="1" applyBorder="1" applyAlignment="1">
      <alignment horizontal="fill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6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2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1" xfId="0" applyNumberFormat="1" applyFont="1" applyBorder="1" applyAlignment="1">
      <alignment horizontal="fill"/>
    </xf>
    <xf numFmtId="0" fontId="12" fillId="0" borderId="2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57.3984375" style="10" customWidth="1"/>
    <col min="2" max="2" width="10.5" style="10" customWidth="1"/>
    <col min="3" max="4" width="11.8984375" style="10" customWidth="1"/>
    <col min="5" max="5" width="13.69921875" style="10" customWidth="1"/>
    <col min="6" max="6" width="11.296875" style="10" customWidth="1"/>
    <col min="7" max="7" width="11.69921875" style="10" customWidth="1"/>
    <col min="8" max="8" width="9.69921875" style="38" customWidth="1"/>
    <col min="9" max="16384" width="9.69921875" style="10" customWidth="1"/>
  </cols>
  <sheetData>
    <row r="1" ht="16.5">
      <c r="A1" s="15" t="s">
        <v>62</v>
      </c>
    </row>
    <row r="2" ht="15.75">
      <c r="A2" s="15"/>
    </row>
    <row r="3" ht="15.75">
      <c r="A3" s="25" t="s">
        <v>61</v>
      </c>
    </row>
    <row r="4" ht="15.75">
      <c r="A4" s="18"/>
    </row>
    <row r="5" spans="1:8" ht="15.75">
      <c r="A5" s="44" t="s">
        <v>5</v>
      </c>
      <c r="B5" s="26"/>
      <c r="C5" s="19"/>
      <c r="D5" s="19"/>
      <c r="E5" s="19"/>
      <c r="F5" s="19"/>
      <c r="G5" s="19"/>
      <c r="H5" s="42"/>
    </row>
    <row r="6" spans="1:8" s="8" customFormat="1" ht="16.5">
      <c r="A6" s="45"/>
      <c r="B6" s="27">
        <v>1980</v>
      </c>
      <c r="C6" s="8">
        <v>1990</v>
      </c>
      <c r="D6" s="8">
        <v>2000</v>
      </c>
      <c r="E6" s="8">
        <v>2003</v>
      </c>
      <c r="F6" s="8">
        <v>2004</v>
      </c>
      <c r="G6" s="8">
        <v>2005</v>
      </c>
      <c r="H6" s="8">
        <v>2006</v>
      </c>
    </row>
    <row r="7" spans="1:8" ht="15.75">
      <c r="A7" s="46"/>
      <c r="B7" s="28"/>
      <c r="C7" s="20"/>
      <c r="D7" s="20"/>
      <c r="E7" s="20"/>
      <c r="F7" s="20"/>
      <c r="G7" s="20"/>
      <c r="H7" s="20"/>
    </row>
    <row r="8" spans="1:8" ht="0.75" customHeight="1">
      <c r="A8" s="10" t="s">
        <v>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5.75">
      <c r="A9" s="22" t="s">
        <v>46</v>
      </c>
      <c r="B9" s="30"/>
      <c r="H9" s="10"/>
    </row>
    <row r="10" spans="1:9" s="8" customFormat="1" ht="16.5">
      <c r="A10" s="8" t="s">
        <v>6</v>
      </c>
      <c r="B10" s="31">
        <v>298081</v>
      </c>
      <c r="C10" s="7">
        <v>324301</v>
      </c>
      <c r="D10" s="7">
        <v>457056</v>
      </c>
      <c r="E10" s="7">
        <v>512645</v>
      </c>
      <c r="F10" s="7">
        <v>558940</v>
      </c>
      <c r="G10" s="33">
        <v>574618</v>
      </c>
      <c r="H10" s="7">
        <v>594065</v>
      </c>
      <c r="I10" s="7"/>
    </row>
    <row r="11" spans="2:7" s="8" customFormat="1" ht="16.5">
      <c r="B11" s="31"/>
      <c r="C11" s="7"/>
      <c r="D11" s="7"/>
      <c r="E11" s="7"/>
      <c r="G11" s="34"/>
    </row>
    <row r="12" spans="1:8" ht="15.75">
      <c r="A12" s="10" t="s">
        <v>7</v>
      </c>
      <c r="B12" s="29">
        <v>3976</v>
      </c>
      <c r="C12" s="21">
        <v>3382</v>
      </c>
      <c r="D12" s="21">
        <v>4360</v>
      </c>
      <c r="E12" s="21">
        <v>4492</v>
      </c>
      <c r="F12" s="21">
        <v>4783</v>
      </c>
      <c r="G12" s="35">
        <v>4746</v>
      </c>
      <c r="H12" s="21">
        <v>4640</v>
      </c>
    </row>
    <row r="13" spans="1:8" ht="15.75">
      <c r="A13" s="10" t="s">
        <v>8</v>
      </c>
      <c r="B13" s="29">
        <v>3139</v>
      </c>
      <c r="C13" s="21">
        <v>3499</v>
      </c>
      <c r="D13" s="21">
        <v>4268</v>
      </c>
      <c r="E13" s="21">
        <v>4925</v>
      </c>
      <c r="F13" s="21">
        <v>5424</v>
      </c>
      <c r="G13" s="35">
        <v>5674</v>
      </c>
      <c r="H13" s="21">
        <v>5743</v>
      </c>
    </row>
    <row r="14" spans="1:8" ht="15.75">
      <c r="A14" s="10" t="s">
        <v>9</v>
      </c>
      <c r="B14" s="29">
        <v>852</v>
      </c>
      <c r="C14" s="21">
        <v>1191</v>
      </c>
      <c r="D14" s="21">
        <v>1544</v>
      </c>
      <c r="E14" s="21">
        <v>1509</v>
      </c>
      <c r="F14" s="21">
        <v>1683</v>
      </c>
      <c r="G14" s="35">
        <v>1755</v>
      </c>
      <c r="H14" s="21">
        <v>2080</v>
      </c>
    </row>
    <row r="15" spans="1:8" ht="15.75">
      <c r="A15" s="10" t="s">
        <v>10</v>
      </c>
      <c r="B15" s="29">
        <v>6322</v>
      </c>
      <c r="C15" s="21">
        <v>4906</v>
      </c>
      <c r="D15" s="21">
        <v>6781</v>
      </c>
      <c r="E15" s="21">
        <v>6990</v>
      </c>
      <c r="F15" s="21">
        <v>7657</v>
      </c>
      <c r="G15" s="35">
        <v>8199</v>
      </c>
      <c r="H15" s="21">
        <v>8681</v>
      </c>
    </row>
    <row r="16" spans="1:8" ht="15.75">
      <c r="A16" s="10" t="s">
        <v>11</v>
      </c>
      <c r="B16" s="29">
        <v>55008</v>
      </c>
      <c r="C16" s="21">
        <v>76676</v>
      </c>
      <c r="D16" s="21">
        <v>111532</v>
      </c>
      <c r="E16" s="21">
        <v>127545</v>
      </c>
      <c r="F16" s="21">
        <v>139347</v>
      </c>
      <c r="G16" s="35">
        <v>142617</v>
      </c>
      <c r="H16" s="21">
        <v>146406</v>
      </c>
    </row>
    <row r="17" spans="2:8" ht="15.75">
      <c r="B17" s="29"/>
      <c r="C17" s="21"/>
      <c r="D17" s="21"/>
      <c r="E17" s="21"/>
      <c r="G17" s="35"/>
      <c r="H17" s="10"/>
    </row>
    <row r="18" spans="1:8" ht="15.75" customHeight="1">
      <c r="A18" s="41" t="s">
        <v>54</v>
      </c>
      <c r="B18" s="29">
        <v>3082</v>
      </c>
      <c r="C18" s="21">
        <v>4353</v>
      </c>
      <c r="D18" s="21">
        <v>5525</v>
      </c>
      <c r="E18" s="21">
        <v>6495</v>
      </c>
      <c r="F18" s="21">
        <v>6900</v>
      </c>
      <c r="G18" s="35">
        <v>7195</v>
      </c>
      <c r="H18" s="21">
        <v>7745</v>
      </c>
    </row>
    <row r="19" spans="1:8" ht="15.75">
      <c r="A19" s="40" t="s">
        <v>55</v>
      </c>
      <c r="B19" s="29">
        <v>2911</v>
      </c>
      <c r="C19" s="21">
        <v>4063</v>
      </c>
      <c r="D19" s="21">
        <v>5169</v>
      </c>
      <c r="E19" s="21">
        <v>6053</v>
      </c>
      <c r="F19" s="21">
        <v>6535</v>
      </c>
      <c r="G19" s="35">
        <v>6762</v>
      </c>
      <c r="H19" s="21">
        <v>7244</v>
      </c>
    </row>
    <row r="20" spans="1:8" ht="15.75">
      <c r="A20" s="40" t="s">
        <v>56</v>
      </c>
      <c r="B20" s="29">
        <v>171</v>
      </c>
      <c r="C20" s="21">
        <v>290</v>
      </c>
      <c r="D20" s="21">
        <v>356</v>
      </c>
      <c r="E20" s="21">
        <v>442</v>
      </c>
      <c r="F20" s="21">
        <v>365</v>
      </c>
      <c r="G20" s="35">
        <v>433</v>
      </c>
      <c r="H20" s="21">
        <v>501</v>
      </c>
    </row>
    <row r="21" spans="1:8" ht="15.75">
      <c r="A21" s="40" t="s">
        <v>15</v>
      </c>
      <c r="B21" s="29">
        <v>3647</v>
      </c>
      <c r="C21" s="21">
        <v>9677</v>
      </c>
      <c r="D21" s="21">
        <v>14990</v>
      </c>
      <c r="E21" s="21">
        <v>19503</v>
      </c>
      <c r="F21" s="21">
        <v>20143</v>
      </c>
      <c r="G21" s="35">
        <v>18416</v>
      </c>
      <c r="H21" s="21">
        <v>17055</v>
      </c>
    </row>
    <row r="22" spans="1:8" ht="15.75">
      <c r="A22" s="10" t="s">
        <v>16</v>
      </c>
      <c r="B22" s="29">
        <v>101819</v>
      </c>
      <c r="C22" s="21">
        <v>84890</v>
      </c>
      <c r="D22" s="21">
        <v>123045</v>
      </c>
      <c r="E22" s="21">
        <v>147448</v>
      </c>
      <c r="F22" s="21">
        <v>162345</v>
      </c>
      <c r="G22" s="35">
        <v>167490</v>
      </c>
      <c r="H22" s="21">
        <v>174620</v>
      </c>
    </row>
    <row r="23" spans="1:8" ht="15" customHeight="1">
      <c r="A23" s="10" t="s">
        <v>51</v>
      </c>
      <c r="B23" s="29">
        <v>16765</v>
      </c>
      <c r="C23" s="21">
        <v>25294</v>
      </c>
      <c r="D23" s="21">
        <v>26726</v>
      </c>
      <c r="E23" s="21">
        <v>30669</v>
      </c>
      <c r="F23" s="21">
        <v>35197</v>
      </c>
      <c r="G23" s="35">
        <v>35133</v>
      </c>
      <c r="H23" s="21">
        <v>33530</v>
      </c>
    </row>
    <row r="24" spans="1:8" ht="15.75">
      <c r="A24" s="10" t="s">
        <v>17</v>
      </c>
      <c r="B24" s="29">
        <v>16426</v>
      </c>
      <c r="C24" s="21">
        <v>24385</v>
      </c>
      <c r="D24" s="21">
        <v>24850</v>
      </c>
      <c r="E24" s="21">
        <v>28337</v>
      </c>
      <c r="F24" s="21">
        <v>32698</v>
      </c>
      <c r="G24" s="35">
        <v>32633</v>
      </c>
      <c r="H24" s="21">
        <v>30989</v>
      </c>
    </row>
    <row r="25" spans="2:8" ht="15.75">
      <c r="B25" s="29" t="s">
        <v>12</v>
      </c>
      <c r="C25" s="21"/>
      <c r="D25" s="21" t="s">
        <v>12</v>
      </c>
      <c r="E25" s="21" t="s">
        <v>12</v>
      </c>
      <c r="G25" s="35"/>
      <c r="H25" s="10"/>
    </row>
    <row r="26" spans="1:8" ht="15.75">
      <c r="A26" s="10" t="s">
        <v>18</v>
      </c>
      <c r="B26" s="29">
        <v>339</v>
      </c>
      <c r="C26" s="21">
        <v>909</v>
      </c>
      <c r="D26" s="21">
        <v>1876</v>
      </c>
      <c r="E26" s="21">
        <v>2332</v>
      </c>
      <c r="F26" s="21">
        <v>2499</v>
      </c>
      <c r="G26" s="35">
        <v>2500</v>
      </c>
      <c r="H26" s="21">
        <v>2541</v>
      </c>
    </row>
    <row r="27" spans="1:8" ht="15.75">
      <c r="A27" s="10" t="s">
        <v>19</v>
      </c>
      <c r="B27" s="29">
        <v>6026</v>
      </c>
      <c r="C27" s="21">
        <v>6317</v>
      </c>
      <c r="D27" s="21">
        <v>7022</v>
      </c>
      <c r="E27" s="21">
        <v>7413</v>
      </c>
      <c r="F27" s="21">
        <v>7956</v>
      </c>
      <c r="G27" s="35">
        <v>8468</v>
      </c>
      <c r="H27" s="21">
        <v>8845</v>
      </c>
    </row>
    <row r="28" spans="1:8" ht="15.75">
      <c r="A28" s="10" t="s">
        <v>20</v>
      </c>
      <c r="B28" s="29">
        <v>2690</v>
      </c>
      <c r="C28" s="21">
        <v>1679</v>
      </c>
      <c r="D28" s="21">
        <v>1882</v>
      </c>
      <c r="E28" s="21">
        <v>1610</v>
      </c>
      <c r="F28" s="21">
        <v>1794</v>
      </c>
      <c r="G28" s="35">
        <v>1827</v>
      </c>
      <c r="H28" s="21">
        <v>1983</v>
      </c>
    </row>
    <row r="29" spans="1:8" ht="15.75">
      <c r="A29" s="10" t="s">
        <v>21</v>
      </c>
      <c r="B29" s="29">
        <v>3067</v>
      </c>
      <c r="C29" s="21">
        <v>3018</v>
      </c>
      <c r="D29" s="21">
        <v>3037</v>
      </c>
      <c r="E29" s="21">
        <v>3049</v>
      </c>
      <c r="F29" s="21">
        <v>3124</v>
      </c>
      <c r="G29" s="35">
        <v>3407</v>
      </c>
      <c r="H29" s="21">
        <v>3539</v>
      </c>
    </row>
    <row r="30" spans="1:8" ht="15.75">
      <c r="A30" s="10" t="s">
        <v>22</v>
      </c>
      <c r="B30" s="29">
        <v>15374</v>
      </c>
      <c r="C30" s="21">
        <v>20406</v>
      </c>
      <c r="D30" s="21">
        <v>42593</v>
      </c>
      <c r="E30" s="21">
        <v>42715</v>
      </c>
      <c r="F30" s="21">
        <v>44939</v>
      </c>
      <c r="G30" s="35">
        <v>46703</v>
      </c>
      <c r="H30" s="21">
        <v>51380</v>
      </c>
    </row>
    <row r="31" spans="2:8" ht="15.75">
      <c r="B31" s="29"/>
      <c r="C31" s="21"/>
      <c r="D31" s="21"/>
      <c r="E31" s="21"/>
      <c r="G31" s="35"/>
      <c r="H31" s="10"/>
    </row>
    <row r="32" spans="1:8" ht="15.75">
      <c r="A32" s="10" t="s">
        <v>23</v>
      </c>
      <c r="B32" s="29">
        <v>1817</v>
      </c>
      <c r="C32" s="21">
        <v>1888</v>
      </c>
      <c r="D32" s="21">
        <v>3750</v>
      </c>
      <c r="E32" s="21">
        <v>4126</v>
      </c>
      <c r="F32" s="21">
        <v>4243</v>
      </c>
      <c r="G32" s="35">
        <v>4170</v>
      </c>
      <c r="H32" s="21">
        <v>4453</v>
      </c>
    </row>
    <row r="33" spans="1:8" ht="15.75">
      <c r="A33" s="10" t="s">
        <v>24</v>
      </c>
      <c r="B33" s="29">
        <v>2646</v>
      </c>
      <c r="C33" s="21">
        <v>1999</v>
      </c>
      <c r="D33" s="21">
        <v>3256</v>
      </c>
      <c r="E33" s="21">
        <v>3312</v>
      </c>
      <c r="F33" s="21">
        <v>3697</v>
      </c>
      <c r="G33" s="35">
        <v>3680</v>
      </c>
      <c r="H33" s="21">
        <v>3702</v>
      </c>
    </row>
    <row r="34" spans="1:8" ht="15.75">
      <c r="A34" s="10" t="s">
        <v>25</v>
      </c>
      <c r="B34" s="29">
        <v>5374</v>
      </c>
      <c r="C34" s="21">
        <v>4341</v>
      </c>
      <c r="D34" s="21">
        <v>4577</v>
      </c>
      <c r="E34" s="21">
        <v>5314</v>
      </c>
      <c r="F34" s="21">
        <v>6015</v>
      </c>
      <c r="G34" s="35">
        <v>6213</v>
      </c>
      <c r="H34" s="21">
        <v>6448</v>
      </c>
    </row>
    <row r="35" spans="1:8" ht="15.75">
      <c r="A35" s="10" t="s">
        <v>26</v>
      </c>
      <c r="B35" s="29">
        <v>2860</v>
      </c>
      <c r="C35" s="21">
        <v>3624</v>
      </c>
      <c r="D35" s="21">
        <v>3208</v>
      </c>
      <c r="E35" s="21">
        <v>3626</v>
      </c>
      <c r="F35" s="21">
        <v>4191</v>
      </c>
      <c r="G35" s="35">
        <v>4477</v>
      </c>
      <c r="H35" s="21">
        <v>4730</v>
      </c>
    </row>
    <row r="36" spans="1:8" ht="15.75">
      <c r="A36" s="10" t="s">
        <v>27</v>
      </c>
      <c r="B36" s="29">
        <v>46</v>
      </c>
      <c r="C36" s="21">
        <v>0</v>
      </c>
      <c r="D36" s="21">
        <v>0</v>
      </c>
      <c r="E36" s="21">
        <v>0</v>
      </c>
      <c r="F36" s="21">
        <v>0</v>
      </c>
      <c r="G36" s="35">
        <v>0</v>
      </c>
      <c r="H36" s="21">
        <v>0</v>
      </c>
    </row>
    <row r="37" spans="2:8" ht="15.75">
      <c r="B37" s="30"/>
      <c r="G37" s="35"/>
      <c r="H37" s="10"/>
    </row>
    <row r="38" spans="1:8" ht="15.75">
      <c r="A38" s="10" t="s">
        <v>28</v>
      </c>
      <c r="B38" s="29">
        <v>2494</v>
      </c>
      <c r="C38" s="21">
        <v>3182</v>
      </c>
      <c r="D38" s="21">
        <v>3487</v>
      </c>
      <c r="E38" s="21">
        <v>3780</v>
      </c>
      <c r="F38" s="21">
        <v>4047</v>
      </c>
      <c r="G38" s="35">
        <v>4252</v>
      </c>
      <c r="H38" s="21">
        <v>4491</v>
      </c>
    </row>
    <row r="39" spans="1:8" ht="15.75">
      <c r="A39" s="10" t="s">
        <v>29</v>
      </c>
      <c r="B39" s="30">
        <v>647</v>
      </c>
      <c r="C39" s="10">
        <v>529</v>
      </c>
      <c r="D39" s="21">
        <v>2322</v>
      </c>
      <c r="E39" s="21">
        <v>2978</v>
      </c>
      <c r="F39" s="21">
        <v>3199</v>
      </c>
      <c r="G39" s="35">
        <v>3740</v>
      </c>
      <c r="H39" s="21">
        <v>3992</v>
      </c>
    </row>
    <row r="40" spans="1:8" ht="15.75">
      <c r="A40" s="10" t="s">
        <v>30</v>
      </c>
      <c r="B40" s="29">
        <v>1204</v>
      </c>
      <c r="C40" s="21">
        <v>1327</v>
      </c>
      <c r="D40" s="21">
        <v>1376</v>
      </c>
      <c r="E40" s="21">
        <v>1578</v>
      </c>
      <c r="F40" s="21">
        <v>1578</v>
      </c>
      <c r="G40" s="35">
        <v>1647</v>
      </c>
      <c r="H40" s="21">
        <v>1739</v>
      </c>
    </row>
    <row r="41" spans="1:8" ht="15.75">
      <c r="A41" s="10" t="s">
        <v>31</v>
      </c>
      <c r="B41" s="29">
        <v>5167</v>
      </c>
      <c r="C41" s="21">
        <v>5410</v>
      </c>
      <c r="D41" s="21">
        <v>4810</v>
      </c>
      <c r="E41" s="21">
        <v>5109</v>
      </c>
      <c r="F41" s="21">
        <v>5570</v>
      </c>
      <c r="G41" s="35">
        <v>5678</v>
      </c>
      <c r="H41" s="21">
        <v>5922</v>
      </c>
    </row>
    <row r="42" spans="1:8" ht="15.75">
      <c r="A42" s="10" t="s">
        <v>32</v>
      </c>
      <c r="B42" s="29">
        <v>0</v>
      </c>
      <c r="C42" s="21">
        <v>3</v>
      </c>
      <c r="D42" s="21">
        <v>5</v>
      </c>
      <c r="E42" s="21">
        <v>3</v>
      </c>
      <c r="F42" s="21">
        <v>13</v>
      </c>
      <c r="G42" s="35">
        <v>6</v>
      </c>
      <c r="H42" s="21">
        <v>9</v>
      </c>
    </row>
    <row r="43" spans="2:8" ht="15.75">
      <c r="B43" s="29"/>
      <c r="C43" s="21"/>
      <c r="D43" s="21"/>
      <c r="E43" s="21"/>
      <c r="G43" s="35"/>
      <c r="H43" s="10"/>
    </row>
    <row r="44" spans="1:8" ht="15.75">
      <c r="A44" s="10" t="s">
        <v>33</v>
      </c>
      <c r="B44" s="29">
        <v>9938</v>
      </c>
      <c r="C44" s="21">
        <v>10730</v>
      </c>
      <c r="D44" s="21">
        <v>15740</v>
      </c>
      <c r="E44" s="21">
        <v>17123</v>
      </c>
      <c r="F44" s="21">
        <v>17898</v>
      </c>
      <c r="G44" s="35">
        <v>18830</v>
      </c>
      <c r="H44" s="21">
        <v>19770</v>
      </c>
    </row>
    <row r="45" spans="1:8" ht="15.75">
      <c r="A45" s="10" t="s">
        <v>34</v>
      </c>
      <c r="B45" s="29">
        <v>17560</v>
      </c>
      <c r="C45" s="21">
        <v>17399</v>
      </c>
      <c r="D45" s="21">
        <v>25594</v>
      </c>
      <c r="E45" s="21">
        <v>25894</v>
      </c>
      <c r="F45" s="21">
        <v>28250</v>
      </c>
      <c r="G45" s="35">
        <v>29552</v>
      </c>
      <c r="H45" s="21">
        <v>30510</v>
      </c>
    </row>
    <row r="46" spans="1:8" ht="15.75">
      <c r="A46" s="10" t="s">
        <v>35</v>
      </c>
      <c r="B46" s="29">
        <v>1805</v>
      </c>
      <c r="C46" s="21">
        <v>1151</v>
      </c>
      <c r="D46" s="21">
        <v>2609</v>
      </c>
      <c r="E46" s="21">
        <v>2955</v>
      </c>
      <c r="F46" s="21">
        <v>3717</v>
      </c>
      <c r="G46" s="35">
        <v>3991</v>
      </c>
      <c r="H46" s="21">
        <v>4277</v>
      </c>
    </row>
    <row r="47" spans="1:8" ht="15.75">
      <c r="A47" s="10" t="s">
        <v>36</v>
      </c>
      <c r="B47" s="29">
        <v>12176</v>
      </c>
      <c r="C47" s="21">
        <v>11634</v>
      </c>
      <c r="D47" s="21">
        <v>14066</v>
      </c>
      <c r="E47" s="21">
        <v>14634</v>
      </c>
      <c r="F47" s="21">
        <v>16110</v>
      </c>
      <c r="G47" s="35">
        <v>16952</v>
      </c>
      <c r="H47" s="21">
        <v>17369</v>
      </c>
    </row>
    <row r="48" spans="1:8" ht="15.75">
      <c r="A48" s="10" t="s">
        <v>37</v>
      </c>
      <c r="B48" s="29">
        <v>3872</v>
      </c>
      <c r="C48" s="21">
        <v>4941</v>
      </c>
      <c r="D48" s="21">
        <v>5534</v>
      </c>
      <c r="E48" s="21">
        <v>5099</v>
      </c>
      <c r="F48" s="21">
        <v>5486</v>
      </c>
      <c r="G48" s="35">
        <v>5815</v>
      </c>
      <c r="H48" s="21">
        <v>6092</v>
      </c>
    </row>
    <row r="49" spans="2:8" ht="15.75">
      <c r="B49" s="29"/>
      <c r="C49" s="21"/>
      <c r="D49" s="21"/>
      <c r="E49" s="21"/>
      <c r="G49" s="35"/>
      <c r="H49" s="10"/>
    </row>
    <row r="50" spans="1:8" ht="15.75">
      <c r="A50" s="10" t="s">
        <v>38</v>
      </c>
      <c r="B50" s="29">
        <v>0</v>
      </c>
      <c r="C50" s="21">
        <v>538</v>
      </c>
      <c r="D50" s="21">
        <v>697</v>
      </c>
      <c r="E50" s="21">
        <v>765</v>
      </c>
      <c r="F50" s="21">
        <v>728</v>
      </c>
      <c r="G50" s="35">
        <v>802</v>
      </c>
      <c r="H50" s="21">
        <v>784</v>
      </c>
    </row>
    <row r="51" spans="1:8" ht="15.75">
      <c r="A51" s="10" t="s">
        <v>39</v>
      </c>
      <c r="B51" s="29">
        <v>8708</v>
      </c>
      <c r="C51" s="21">
        <v>8481</v>
      </c>
      <c r="D51" s="21">
        <v>10918</v>
      </c>
      <c r="E51" s="21">
        <v>11986</v>
      </c>
      <c r="F51" s="21">
        <v>12906</v>
      </c>
      <c r="G51" s="35">
        <v>13183</v>
      </c>
      <c r="H51" s="21">
        <v>13530</v>
      </c>
    </row>
    <row r="52" spans="1:8" ht="15.75">
      <c r="A52" s="10" t="s">
        <v>40</v>
      </c>
      <c r="B52" s="30">
        <v>0</v>
      </c>
      <c r="C52" s="21">
        <v>1836</v>
      </c>
      <c r="D52" s="21">
        <v>1802</v>
      </c>
      <c r="E52" s="10">
        <v>0</v>
      </c>
      <c r="F52" s="21">
        <v>0</v>
      </c>
      <c r="G52" s="35">
        <v>0</v>
      </c>
      <c r="H52" s="21">
        <v>0</v>
      </c>
    </row>
    <row r="53" spans="2:8" ht="15.75">
      <c r="B53" s="29"/>
      <c r="C53" s="21"/>
      <c r="D53" s="21"/>
      <c r="E53" s="21"/>
      <c r="G53" s="36"/>
      <c r="H53" s="10"/>
    </row>
    <row r="54" spans="1:8" ht="15.75">
      <c r="A54" s="22" t="s">
        <v>52</v>
      </c>
      <c r="B54" s="29"/>
      <c r="C54" s="21"/>
      <c r="D54" s="21"/>
      <c r="E54" s="21"/>
      <c r="G54" s="36"/>
      <c r="H54" s="10"/>
    </row>
    <row r="55" spans="2:8" ht="15.75">
      <c r="B55" s="29"/>
      <c r="C55" s="21"/>
      <c r="D55" s="21"/>
      <c r="E55" s="21"/>
      <c r="G55" s="36"/>
      <c r="H55" s="10"/>
    </row>
    <row r="56" spans="1:8" s="8" customFormat="1" ht="16.5">
      <c r="A56" s="8" t="s">
        <v>6</v>
      </c>
      <c r="B56" s="31">
        <v>32615</v>
      </c>
      <c r="C56" s="7">
        <v>38371</v>
      </c>
      <c r="D56" s="7">
        <v>44808</v>
      </c>
      <c r="E56" s="7">
        <v>46024</v>
      </c>
      <c r="F56" s="7">
        <v>48378</v>
      </c>
      <c r="G56" s="33">
        <v>52631</v>
      </c>
      <c r="H56" s="7">
        <v>56067</v>
      </c>
    </row>
    <row r="57" spans="2:8" ht="15.75">
      <c r="B57" s="29"/>
      <c r="C57" s="21"/>
      <c r="D57" s="21"/>
      <c r="E57" s="21"/>
      <c r="G57" s="36"/>
      <c r="H57" s="10"/>
    </row>
    <row r="58" spans="1:8" ht="15.75">
      <c r="A58" s="10" t="s">
        <v>7</v>
      </c>
      <c r="B58" s="29">
        <v>991</v>
      </c>
      <c r="C58" s="21">
        <v>1295</v>
      </c>
      <c r="D58" s="21">
        <v>1168</v>
      </c>
      <c r="E58" s="21">
        <v>1229</v>
      </c>
      <c r="F58" s="21">
        <v>1185</v>
      </c>
      <c r="G58" s="35">
        <v>1173</v>
      </c>
      <c r="H58" s="21">
        <v>1194</v>
      </c>
    </row>
    <row r="59" spans="1:8" ht="15.75">
      <c r="A59" s="10" t="s">
        <v>8</v>
      </c>
      <c r="B59" s="29">
        <v>79</v>
      </c>
      <c r="C59" s="21">
        <v>103</v>
      </c>
      <c r="D59" s="21">
        <v>129</v>
      </c>
      <c r="E59" s="21">
        <v>152</v>
      </c>
      <c r="F59" s="21">
        <v>173</v>
      </c>
      <c r="G59" s="35">
        <v>179</v>
      </c>
      <c r="H59" s="21">
        <v>201</v>
      </c>
    </row>
    <row r="60" spans="1:8" ht="15.75">
      <c r="A60" s="10" t="s">
        <v>9</v>
      </c>
      <c r="B60" s="29">
        <v>151</v>
      </c>
      <c r="C60" s="21">
        <v>125</v>
      </c>
      <c r="D60" s="21">
        <v>205</v>
      </c>
      <c r="E60" s="21">
        <v>186</v>
      </c>
      <c r="F60" s="21">
        <v>209</v>
      </c>
      <c r="G60" s="35">
        <v>189</v>
      </c>
      <c r="H60" s="21">
        <v>226</v>
      </c>
    </row>
    <row r="61" spans="1:8" ht="15.75">
      <c r="A61" s="10" t="s">
        <v>10</v>
      </c>
      <c r="B61" s="29">
        <v>3527</v>
      </c>
      <c r="C61" s="21">
        <v>3837</v>
      </c>
      <c r="D61" s="21">
        <v>5180</v>
      </c>
      <c r="E61" s="21">
        <v>5003</v>
      </c>
      <c r="F61" s="21">
        <v>5242</v>
      </c>
      <c r="G61" s="35">
        <v>5578</v>
      </c>
      <c r="H61" s="21">
        <v>5775</v>
      </c>
    </row>
    <row r="62" spans="1:8" ht="15.75">
      <c r="A62" s="10" t="s">
        <v>11</v>
      </c>
      <c r="B62" s="29">
        <v>767</v>
      </c>
      <c r="C62" s="21">
        <v>1093</v>
      </c>
      <c r="D62" s="21">
        <v>1194</v>
      </c>
      <c r="E62" s="21">
        <v>1251</v>
      </c>
      <c r="F62" s="21">
        <v>1481</v>
      </c>
      <c r="G62" s="35">
        <v>1498</v>
      </c>
      <c r="H62" s="21">
        <v>1711</v>
      </c>
    </row>
    <row r="63" spans="2:8" ht="15.75">
      <c r="B63" s="29"/>
      <c r="C63" s="21"/>
      <c r="D63" s="21"/>
      <c r="E63" s="21"/>
      <c r="G63" s="35"/>
      <c r="H63" s="10"/>
    </row>
    <row r="64" spans="1:8" ht="47.25">
      <c r="A64" s="39" t="s">
        <v>54</v>
      </c>
      <c r="B64" s="29">
        <v>193</v>
      </c>
      <c r="C64" s="21">
        <v>272</v>
      </c>
      <c r="D64" s="21">
        <v>357</v>
      </c>
      <c r="E64" s="21">
        <v>398</v>
      </c>
      <c r="F64" s="21">
        <v>426</v>
      </c>
      <c r="G64" s="35">
        <v>468</v>
      </c>
      <c r="H64" s="10">
        <v>464</v>
      </c>
    </row>
    <row r="65" spans="1:8" ht="15.75">
      <c r="A65" s="40" t="s">
        <v>55</v>
      </c>
      <c r="B65" s="29">
        <v>182</v>
      </c>
      <c r="C65" s="21">
        <v>267</v>
      </c>
      <c r="D65" s="21">
        <v>347</v>
      </c>
      <c r="E65" s="21">
        <v>394</v>
      </c>
      <c r="F65" s="21">
        <v>418</v>
      </c>
      <c r="G65" s="35">
        <v>465</v>
      </c>
      <c r="H65" s="21">
        <v>461</v>
      </c>
    </row>
    <row r="66" spans="1:8" ht="15.75">
      <c r="A66" s="10" t="s">
        <v>56</v>
      </c>
      <c r="B66" s="29">
        <v>11</v>
      </c>
      <c r="C66" s="21">
        <v>5</v>
      </c>
      <c r="D66" s="21">
        <v>10</v>
      </c>
      <c r="E66" s="21">
        <v>4</v>
      </c>
      <c r="F66" s="21">
        <v>8</v>
      </c>
      <c r="G66" s="35">
        <v>3</v>
      </c>
      <c r="H66" s="21">
        <v>3</v>
      </c>
    </row>
    <row r="67" spans="1:8" ht="15.75">
      <c r="A67" s="10" t="s">
        <v>15</v>
      </c>
      <c r="B67" s="29">
        <v>240</v>
      </c>
      <c r="C67" s="21">
        <v>627</v>
      </c>
      <c r="D67" s="21">
        <v>779</v>
      </c>
      <c r="E67" s="21">
        <v>816</v>
      </c>
      <c r="F67" s="21">
        <v>909</v>
      </c>
      <c r="G67" s="35">
        <v>1119</v>
      </c>
      <c r="H67" s="21">
        <v>1416</v>
      </c>
    </row>
    <row r="68" spans="1:8" ht="15.75">
      <c r="A68" s="10" t="s">
        <v>16</v>
      </c>
      <c r="B68" s="29">
        <v>7314</v>
      </c>
      <c r="C68" s="21">
        <v>6503</v>
      </c>
      <c r="D68" s="21">
        <v>6409</v>
      </c>
      <c r="E68" s="21">
        <v>6835</v>
      </c>
      <c r="F68" s="21">
        <v>7088</v>
      </c>
      <c r="G68" s="35">
        <v>7681</v>
      </c>
      <c r="H68" s="21">
        <v>7584</v>
      </c>
    </row>
    <row r="69" spans="1:8" ht="15.75">
      <c r="A69" s="10" t="s">
        <v>51</v>
      </c>
      <c r="B69" s="29">
        <v>2546</v>
      </c>
      <c r="C69" s="21">
        <v>5030</v>
      </c>
      <c r="D69" s="21">
        <v>5421</v>
      </c>
      <c r="E69" s="21">
        <v>5333</v>
      </c>
      <c r="F69" s="21">
        <v>5981</v>
      </c>
      <c r="G69" s="35">
        <v>6601</v>
      </c>
      <c r="H69" s="10">
        <v>7471</v>
      </c>
    </row>
    <row r="70" spans="1:8" ht="15.75">
      <c r="A70" s="10" t="s">
        <v>17</v>
      </c>
      <c r="B70" s="29">
        <v>2541</v>
      </c>
      <c r="C70" s="21">
        <v>5016</v>
      </c>
      <c r="D70" s="21">
        <v>5390</v>
      </c>
      <c r="E70" s="21">
        <v>5276</v>
      </c>
      <c r="F70" s="21">
        <v>5923</v>
      </c>
      <c r="G70" s="35">
        <v>6547</v>
      </c>
      <c r="H70" s="21">
        <v>7396</v>
      </c>
    </row>
    <row r="71" spans="2:8" ht="15.75">
      <c r="B71" s="29"/>
      <c r="C71" s="21"/>
      <c r="D71" s="21" t="s">
        <v>12</v>
      </c>
      <c r="E71" s="21"/>
      <c r="G71" s="35"/>
      <c r="H71" s="10"/>
    </row>
    <row r="72" spans="1:8" ht="15.75">
      <c r="A72" s="10" t="s">
        <v>18</v>
      </c>
      <c r="B72" s="29">
        <v>5</v>
      </c>
      <c r="C72" s="21">
        <v>14</v>
      </c>
      <c r="D72" s="21">
        <v>31</v>
      </c>
      <c r="E72" s="21">
        <v>57</v>
      </c>
      <c r="F72" s="21">
        <v>58</v>
      </c>
      <c r="G72" s="35">
        <v>54</v>
      </c>
      <c r="H72" s="21">
        <v>75</v>
      </c>
    </row>
    <row r="73" spans="1:8" ht="15.75">
      <c r="A73" s="10" t="s">
        <v>19</v>
      </c>
      <c r="B73" s="29">
        <v>1196</v>
      </c>
      <c r="C73" s="21">
        <v>986</v>
      </c>
      <c r="D73" s="21">
        <v>1470</v>
      </c>
      <c r="E73" s="21">
        <v>1246</v>
      </c>
      <c r="F73" s="21">
        <v>1207</v>
      </c>
      <c r="G73" s="35">
        <v>1212</v>
      </c>
      <c r="H73" s="21">
        <v>1254</v>
      </c>
    </row>
    <row r="74" spans="1:8" ht="15.75">
      <c r="A74" s="10" t="s">
        <v>20</v>
      </c>
      <c r="B74" s="29">
        <v>192</v>
      </c>
      <c r="C74" s="21">
        <v>273</v>
      </c>
      <c r="D74" s="21">
        <v>327</v>
      </c>
      <c r="E74" s="21">
        <v>372</v>
      </c>
      <c r="F74" s="21">
        <v>329</v>
      </c>
      <c r="G74" s="35">
        <v>331</v>
      </c>
      <c r="H74" s="21">
        <v>340</v>
      </c>
    </row>
    <row r="75" spans="1:8" ht="15.75">
      <c r="A75" s="10" t="s">
        <v>21</v>
      </c>
      <c r="B75" s="29">
        <v>857</v>
      </c>
      <c r="C75" s="21">
        <v>816</v>
      </c>
      <c r="D75" s="21">
        <v>1086</v>
      </c>
      <c r="E75" s="21">
        <v>1042</v>
      </c>
      <c r="F75" s="21">
        <v>1031</v>
      </c>
      <c r="G75" s="35">
        <v>1027</v>
      </c>
      <c r="H75" s="21">
        <v>1074</v>
      </c>
    </row>
    <row r="76" spans="1:8" ht="15.75">
      <c r="A76" s="10" t="s">
        <v>22</v>
      </c>
      <c r="B76" s="29">
        <v>821</v>
      </c>
      <c r="C76" s="21">
        <v>1449</v>
      </c>
      <c r="D76" s="21">
        <v>2053</v>
      </c>
      <c r="E76" s="21">
        <v>3328</v>
      </c>
      <c r="F76" s="21">
        <v>4361</v>
      </c>
      <c r="G76" s="35">
        <v>5868</v>
      </c>
      <c r="H76" s="21">
        <v>7128</v>
      </c>
    </row>
    <row r="77" spans="2:8" ht="15.75">
      <c r="B77" s="29"/>
      <c r="C77" s="21"/>
      <c r="D77" s="21"/>
      <c r="E77" s="21"/>
      <c r="G77" s="35"/>
      <c r="H77" s="10"/>
    </row>
    <row r="78" spans="1:8" ht="15.75">
      <c r="A78" s="10" t="s">
        <v>23</v>
      </c>
      <c r="B78" s="29">
        <v>40</v>
      </c>
      <c r="C78" s="21">
        <v>111</v>
      </c>
      <c r="D78" s="21">
        <v>74</v>
      </c>
      <c r="E78" s="21">
        <v>105</v>
      </c>
      <c r="F78" s="21">
        <v>119</v>
      </c>
      <c r="G78" s="35">
        <v>98</v>
      </c>
      <c r="H78" s="21">
        <v>129</v>
      </c>
    </row>
    <row r="79" spans="1:8" ht="15.75">
      <c r="A79" s="10" t="s">
        <v>24</v>
      </c>
      <c r="B79" s="29">
        <v>192</v>
      </c>
      <c r="C79" s="21">
        <v>63</v>
      </c>
      <c r="D79" s="21">
        <v>83</v>
      </c>
      <c r="E79" s="21">
        <v>78</v>
      </c>
      <c r="F79" s="21">
        <v>95</v>
      </c>
      <c r="G79" s="35">
        <v>109</v>
      </c>
      <c r="H79" s="21">
        <v>84</v>
      </c>
    </row>
    <row r="80" spans="1:8" ht="15.75">
      <c r="A80" s="10" t="s">
        <v>25</v>
      </c>
      <c r="B80" s="29">
        <v>73</v>
      </c>
      <c r="C80" s="21">
        <v>42</v>
      </c>
      <c r="D80" s="21">
        <v>68</v>
      </c>
      <c r="E80" s="21">
        <v>62</v>
      </c>
      <c r="F80" s="21">
        <v>47</v>
      </c>
      <c r="G80" s="35">
        <v>42</v>
      </c>
      <c r="H80" s="21">
        <v>44</v>
      </c>
    </row>
    <row r="81" spans="1:8" ht="15.75">
      <c r="A81" s="10" t="s">
        <v>26</v>
      </c>
      <c r="B81" s="29">
        <v>724</v>
      </c>
      <c r="C81" s="21">
        <v>917</v>
      </c>
      <c r="D81" s="21">
        <v>1075</v>
      </c>
      <c r="E81" s="21">
        <v>1007</v>
      </c>
      <c r="F81" s="21">
        <v>1060</v>
      </c>
      <c r="G81" s="35">
        <v>1176</v>
      </c>
      <c r="H81" s="21">
        <v>1293</v>
      </c>
    </row>
    <row r="82" spans="1:8" ht="15.75">
      <c r="A82" s="10" t="s">
        <v>28</v>
      </c>
      <c r="B82" s="29">
        <v>318</v>
      </c>
      <c r="C82" s="21">
        <v>442</v>
      </c>
      <c r="D82" s="21">
        <v>792</v>
      </c>
      <c r="E82" s="21">
        <v>899</v>
      </c>
      <c r="F82" s="21">
        <v>876</v>
      </c>
      <c r="G82" s="35">
        <v>983</v>
      </c>
      <c r="H82" s="21">
        <v>987</v>
      </c>
    </row>
    <row r="83" spans="2:8" ht="15.75">
      <c r="B83" s="29"/>
      <c r="C83" s="21"/>
      <c r="D83" s="21"/>
      <c r="E83" s="21"/>
      <c r="G83" s="35"/>
      <c r="H83" s="10"/>
    </row>
    <row r="84" spans="1:8" ht="15.75">
      <c r="A84" s="10" t="s">
        <v>29</v>
      </c>
      <c r="B84" s="29">
        <v>21</v>
      </c>
      <c r="C84" s="21">
        <v>35</v>
      </c>
      <c r="D84" s="21">
        <v>134</v>
      </c>
      <c r="E84" s="21">
        <v>199</v>
      </c>
      <c r="F84" s="21">
        <v>222</v>
      </c>
      <c r="G84" s="35">
        <v>207</v>
      </c>
      <c r="H84" s="21">
        <v>194</v>
      </c>
    </row>
    <row r="85" spans="1:8" ht="15.75">
      <c r="A85" s="10" t="s">
        <v>30</v>
      </c>
      <c r="B85" s="29">
        <v>374</v>
      </c>
      <c r="C85" s="21">
        <v>445</v>
      </c>
      <c r="D85" s="21">
        <v>598</v>
      </c>
      <c r="E85" s="21">
        <v>662</v>
      </c>
      <c r="F85" s="21">
        <v>595</v>
      </c>
      <c r="G85" s="35">
        <v>586</v>
      </c>
      <c r="H85" s="21">
        <v>578</v>
      </c>
    </row>
    <row r="86" spans="1:8" ht="15.75">
      <c r="A86" s="10" t="s">
        <v>31</v>
      </c>
      <c r="B86" s="29">
        <v>3044</v>
      </c>
      <c r="C86" s="21">
        <v>4116</v>
      </c>
      <c r="D86" s="21">
        <v>3963</v>
      </c>
      <c r="E86" s="21">
        <v>3858</v>
      </c>
      <c r="F86" s="21">
        <v>3815</v>
      </c>
      <c r="G86" s="35">
        <v>4114</v>
      </c>
      <c r="H86" s="21">
        <v>4489</v>
      </c>
    </row>
    <row r="87" spans="1:8" ht="15.75">
      <c r="A87" s="10" t="s">
        <v>33</v>
      </c>
      <c r="B87" s="29">
        <v>3395</v>
      </c>
      <c r="C87" s="21">
        <v>3811</v>
      </c>
      <c r="D87" s="21">
        <v>4731</v>
      </c>
      <c r="E87" s="21">
        <v>4831</v>
      </c>
      <c r="F87" s="21">
        <v>4827</v>
      </c>
      <c r="G87" s="35">
        <v>5106</v>
      </c>
      <c r="H87" s="21">
        <v>4921</v>
      </c>
    </row>
    <row r="88" spans="1:8" ht="15.75">
      <c r="A88" s="10" t="s">
        <v>34</v>
      </c>
      <c r="B88" s="29">
        <v>342</v>
      </c>
      <c r="C88" s="21">
        <v>508</v>
      </c>
      <c r="D88" s="21">
        <v>537</v>
      </c>
      <c r="E88" s="21">
        <v>596</v>
      </c>
      <c r="F88" s="21">
        <v>649</v>
      </c>
      <c r="G88" s="35">
        <v>673</v>
      </c>
      <c r="H88" s="21">
        <v>704</v>
      </c>
    </row>
    <row r="89" spans="2:8" ht="15.75">
      <c r="B89" s="29"/>
      <c r="C89" s="21"/>
      <c r="D89" s="21"/>
      <c r="E89" s="21"/>
      <c r="G89" s="35"/>
      <c r="H89" s="10"/>
    </row>
    <row r="90" spans="1:8" ht="15.75">
      <c r="A90" s="10" t="s">
        <v>35</v>
      </c>
      <c r="B90" s="29">
        <v>18</v>
      </c>
      <c r="C90" s="21">
        <v>38</v>
      </c>
      <c r="D90" s="21">
        <v>52</v>
      </c>
      <c r="E90" s="21">
        <v>72</v>
      </c>
      <c r="F90" s="21">
        <v>54</v>
      </c>
      <c r="G90" s="35">
        <v>94</v>
      </c>
      <c r="H90" s="21">
        <v>80</v>
      </c>
    </row>
    <row r="91" spans="1:8" ht="15.75">
      <c r="A91" s="10" t="s">
        <v>36</v>
      </c>
      <c r="B91" s="29">
        <v>3230</v>
      </c>
      <c r="C91" s="21">
        <v>3010</v>
      </c>
      <c r="D91" s="21">
        <v>4095</v>
      </c>
      <c r="E91" s="21">
        <v>3850</v>
      </c>
      <c r="F91" s="21">
        <v>3811</v>
      </c>
      <c r="G91" s="35">
        <v>3819</v>
      </c>
      <c r="H91" s="21">
        <v>3914</v>
      </c>
    </row>
    <row r="92" spans="1:8" ht="15.75">
      <c r="A92" s="10" t="s">
        <v>37</v>
      </c>
      <c r="B92" s="29">
        <v>1315</v>
      </c>
      <c r="C92" s="21">
        <v>1317</v>
      </c>
      <c r="D92" s="21">
        <v>1630</v>
      </c>
      <c r="E92" s="21">
        <v>1321</v>
      </c>
      <c r="F92" s="21">
        <v>1304</v>
      </c>
      <c r="G92" s="35">
        <v>1422</v>
      </c>
      <c r="H92" s="21">
        <v>1429</v>
      </c>
    </row>
    <row r="93" spans="1:8" ht="15.75">
      <c r="A93" s="10" t="s">
        <v>38</v>
      </c>
      <c r="B93" s="29">
        <v>0</v>
      </c>
      <c r="C93" s="21">
        <v>0</v>
      </c>
      <c r="D93" s="21">
        <v>0</v>
      </c>
      <c r="E93" s="21">
        <v>0</v>
      </c>
      <c r="F93" s="21">
        <v>0</v>
      </c>
      <c r="G93" s="35">
        <v>0</v>
      </c>
      <c r="H93" s="21">
        <v>0</v>
      </c>
    </row>
    <row r="94" spans="1:8" ht="15.75">
      <c r="A94" s="10" t="s">
        <v>39</v>
      </c>
      <c r="B94" s="29">
        <v>655</v>
      </c>
      <c r="C94" s="21">
        <v>849</v>
      </c>
      <c r="D94" s="21">
        <v>1127</v>
      </c>
      <c r="E94" s="21">
        <v>1293</v>
      </c>
      <c r="F94" s="21">
        <v>1282</v>
      </c>
      <c r="G94" s="35">
        <v>1278</v>
      </c>
      <c r="H94" s="21">
        <v>1383</v>
      </c>
    </row>
    <row r="95" spans="1:8" ht="15.75">
      <c r="A95" s="10" t="s">
        <v>45</v>
      </c>
      <c r="B95" s="29">
        <v>0</v>
      </c>
      <c r="C95" s="21">
        <v>258</v>
      </c>
      <c r="D95" s="21">
        <v>71</v>
      </c>
      <c r="E95" s="21">
        <v>0</v>
      </c>
      <c r="F95" s="23">
        <v>0</v>
      </c>
      <c r="G95" s="35">
        <v>0</v>
      </c>
      <c r="H95" s="21">
        <v>0</v>
      </c>
    </row>
    <row r="96" spans="1:8" ht="15.75">
      <c r="A96" s="24"/>
      <c r="B96" s="32"/>
      <c r="C96" s="24"/>
      <c r="D96" s="24"/>
      <c r="E96" s="24"/>
      <c r="F96" s="24"/>
      <c r="G96" s="24"/>
      <c r="H96" s="43"/>
    </row>
    <row r="98" ht="15.75">
      <c r="A98" s="15" t="s">
        <v>2</v>
      </c>
    </row>
    <row r="99" ht="15.75">
      <c r="A99" s="15" t="s">
        <v>44</v>
      </c>
    </row>
  </sheetData>
  <mergeCells count="1">
    <mergeCell ref="A5:A7"/>
  </mergeCells>
  <hyperlinks>
    <hyperlink ref="A3" location="Notes!A1" display="See notes"/>
  </hyperlinks>
  <printOptions/>
  <pageMargins left="0.5" right="0.5" top="0.5" bottom="0.5" header="0.5" footer="0.5"/>
  <pageSetup fitToHeight="2" fitToWidth="1" horizontalDpi="600" verticalDpi="600" orientation="landscape" paperSize="17" scale="7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35.59765625" style="0" customWidth="1"/>
  </cols>
  <sheetData>
    <row r="1" ht="16.5">
      <c r="A1" s="15" t="s">
        <v>62</v>
      </c>
    </row>
    <row r="2" ht="15.75">
      <c r="A2" s="15"/>
    </row>
    <row r="3" ht="15.75">
      <c r="A3" s="25" t="s">
        <v>57</v>
      </c>
    </row>
    <row r="4" ht="15.75">
      <c r="A4" s="15"/>
    </row>
    <row r="5" ht="15.75">
      <c r="A5" s="15" t="s">
        <v>58</v>
      </c>
    </row>
    <row r="6" ht="15.75">
      <c r="A6" s="15" t="s">
        <v>47</v>
      </c>
    </row>
    <row r="7" ht="15.75">
      <c r="A7" s="15" t="s">
        <v>41</v>
      </c>
    </row>
    <row r="8" ht="15.75">
      <c r="A8" s="15" t="s">
        <v>53</v>
      </c>
    </row>
    <row r="9" ht="15.75">
      <c r="A9" s="15"/>
    </row>
    <row r="11" ht="15.75">
      <c r="A11" s="15" t="s">
        <v>2</v>
      </c>
    </row>
    <row r="12" ht="15.75">
      <c r="A12" s="15" t="s">
        <v>44</v>
      </c>
    </row>
    <row r="13" ht="15.75">
      <c r="A13" s="15"/>
    </row>
    <row r="14" ht="15.75">
      <c r="A14" s="15" t="s">
        <v>59</v>
      </c>
    </row>
    <row r="15" ht="15.75">
      <c r="A15" s="25" t="s">
        <v>3</v>
      </c>
    </row>
  </sheetData>
  <hyperlinks>
    <hyperlink ref="A15" r:id="rId1" display="http://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0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5.59765625" style="0" customWidth="1"/>
    <col min="2" max="10" width="9.69921875" style="0" customWidth="1"/>
    <col min="11" max="11" width="10.5" style="0" customWidth="1"/>
    <col min="12" max="15" width="9.69921875" style="0" hidden="1" customWidth="1"/>
    <col min="16" max="16" width="9.69921875" style="0" customWidth="1"/>
    <col min="17" max="20" width="9.69921875" style="0" hidden="1" customWidth="1"/>
    <col min="21" max="21" width="9.69921875" style="0" customWidth="1"/>
    <col min="22" max="25" width="9.69921875" style="0" hidden="1" customWidth="1"/>
    <col min="26" max="26" width="9.69921875" style="0" customWidth="1"/>
    <col min="27" max="30" width="9.69921875" style="0" hidden="1" customWidth="1"/>
    <col min="31" max="16384" width="9.69921875" style="0" customWidth="1"/>
  </cols>
  <sheetData>
    <row r="1" ht="16.5">
      <c r="A1" s="11" t="s">
        <v>60</v>
      </c>
    </row>
    <row r="2" ht="15.75">
      <c r="A2" s="2"/>
    </row>
    <row r="3" ht="15.75">
      <c r="A3" s="2" t="s">
        <v>47</v>
      </c>
    </row>
    <row r="4" ht="15.75">
      <c r="A4" s="2" t="s">
        <v>41</v>
      </c>
    </row>
    <row r="5" ht="15.75">
      <c r="A5" s="2" t="s">
        <v>42</v>
      </c>
    </row>
    <row r="6" ht="15.75">
      <c r="A6" s="2"/>
    </row>
    <row r="7" spans="1:37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8" customFormat="1" ht="16.5">
      <c r="A8" s="14" t="s">
        <v>1</v>
      </c>
      <c r="B8" s="8">
        <v>1971</v>
      </c>
      <c r="C8" s="8">
        <v>1972</v>
      </c>
      <c r="D8" s="8">
        <v>1973</v>
      </c>
      <c r="E8" s="8">
        <v>1974</v>
      </c>
      <c r="F8" s="8">
        <v>1975</v>
      </c>
      <c r="G8" s="8">
        <v>1976</v>
      </c>
      <c r="H8" s="8">
        <v>1977</v>
      </c>
      <c r="I8" s="8">
        <v>1978</v>
      </c>
      <c r="J8" s="8">
        <v>1979</v>
      </c>
      <c r="K8" s="8">
        <v>1980</v>
      </c>
      <c r="L8" s="8">
        <v>1981</v>
      </c>
      <c r="M8" s="8">
        <v>1982</v>
      </c>
      <c r="N8" s="8">
        <v>1983</v>
      </c>
      <c r="O8" s="8">
        <v>1984</v>
      </c>
      <c r="P8" s="8">
        <v>1985</v>
      </c>
      <c r="Q8" s="8">
        <v>1986</v>
      </c>
      <c r="R8" s="8">
        <v>1987</v>
      </c>
      <c r="S8" s="8">
        <v>1988</v>
      </c>
      <c r="T8" s="8">
        <v>1989</v>
      </c>
      <c r="U8" s="8">
        <v>1990</v>
      </c>
      <c r="V8" s="8">
        <v>1991</v>
      </c>
      <c r="W8" s="8">
        <v>1992</v>
      </c>
      <c r="X8" s="8">
        <v>1993</v>
      </c>
      <c r="Y8" s="8">
        <v>1994</v>
      </c>
      <c r="Z8" s="8">
        <v>1995</v>
      </c>
      <c r="AA8" s="8">
        <v>1996</v>
      </c>
      <c r="AB8" s="8">
        <v>1997</v>
      </c>
      <c r="AC8" s="8">
        <v>1998</v>
      </c>
      <c r="AD8" s="8">
        <v>1999</v>
      </c>
      <c r="AE8" s="8">
        <v>2000</v>
      </c>
      <c r="AF8" s="8">
        <v>2001</v>
      </c>
      <c r="AG8" s="8">
        <v>2002</v>
      </c>
      <c r="AH8" s="8">
        <v>2003</v>
      </c>
      <c r="AI8" s="8">
        <v>2004</v>
      </c>
      <c r="AJ8" s="8">
        <v>2005</v>
      </c>
      <c r="AK8" s="8">
        <v>2006</v>
      </c>
    </row>
    <row r="9" spans="1:37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ht="15.75" customHeight="1">
      <c r="A10" s="13" t="s">
        <v>46</v>
      </c>
    </row>
    <row r="11" spans="1:36" s="8" customFormat="1" ht="16.5">
      <c r="A11" s="8" t="s">
        <v>6</v>
      </c>
      <c r="B11" s="7">
        <v>230509</v>
      </c>
      <c r="C11" s="7">
        <v>251633</v>
      </c>
      <c r="D11" s="7">
        <v>263371</v>
      </c>
      <c r="E11" s="7">
        <v>277033</v>
      </c>
      <c r="F11" s="7">
        <v>292450</v>
      </c>
      <c r="G11" s="7">
        <v>311771</v>
      </c>
      <c r="H11" s="7">
        <v>317164</v>
      </c>
      <c r="I11" s="7">
        <v>311620</v>
      </c>
      <c r="J11" s="7">
        <v>301079</v>
      </c>
      <c r="K11" s="7">
        <v>298081</v>
      </c>
      <c r="L11" s="7">
        <v>295739</v>
      </c>
      <c r="M11" s="7">
        <v>295546</v>
      </c>
      <c r="N11" s="7">
        <v>289921</v>
      </c>
      <c r="O11" s="7">
        <v>284263</v>
      </c>
      <c r="P11" s="7">
        <v>286251</v>
      </c>
      <c r="Q11" s="7">
        <v>288567</v>
      </c>
      <c r="R11" s="7">
        <v>289349</v>
      </c>
      <c r="S11" s="7">
        <v>299317</v>
      </c>
      <c r="T11" s="7">
        <v>310621</v>
      </c>
      <c r="U11" s="7">
        <v>324301</v>
      </c>
      <c r="V11" s="7">
        <v>337168</v>
      </c>
      <c r="W11" s="7">
        <v>352838</v>
      </c>
      <c r="X11" s="7">
        <v>369585</v>
      </c>
      <c r="Y11" s="7">
        <v>387070</v>
      </c>
      <c r="Z11" s="7">
        <v>397629</v>
      </c>
      <c r="AA11" s="7">
        <v>406301</v>
      </c>
      <c r="AB11" s="7">
        <v>419401</v>
      </c>
      <c r="AC11" s="7">
        <v>430164</v>
      </c>
      <c r="AD11" s="7">
        <v>439986</v>
      </c>
      <c r="AE11" s="7">
        <v>457056</v>
      </c>
      <c r="AF11" s="7">
        <v>468476</v>
      </c>
      <c r="AG11" s="7">
        <v>482118</v>
      </c>
      <c r="AH11" s="7">
        <v>512645</v>
      </c>
      <c r="AI11" s="7">
        <v>558940</v>
      </c>
      <c r="AJ11" s="33">
        <v>574618</v>
      </c>
    </row>
    <row r="12" spans="2:36" s="8" customFormat="1" ht="16.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J12" s="34"/>
    </row>
    <row r="13" spans="1:36" ht="15.75">
      <c r="A13" t="s">
        <v>7</v>
      </c>
      <c r="B13" s="3">
        <v>2457</v>
      </c>
      <c r="C13" s="3">
        <v>2680</v>
      </c>
      <c r="D13" s="3">
        <v>2807</v>
      </c>
      <c r="E13" s="3">
        <v>2928</v>
      </c>
      <c r="F13" s="3">
        <v>3067</v>
      </c>
      <c r="G13" s="3">
        <v>3340</v>
      </c>
      <c r="H13" s="3">
        <v>3724</v>
      </c>
      <c r="I13" s="3">
        <v>4023</v>
      </c>
      <c r="J13" s="3">
        <v>3994</v>
      </c>
      <c r="K13" s="3">
        <v>3976</v>
      </c>
      <c r="L13" s="3">
        <v>4003</v>
      </c>
      <c r="M13" s="3">
        <v>4163</v>
      </c>
      <c r="N13" s="3">
        <v>4254</v>
      </c>
      <c r="O13" s="3">
        <v>4178</v>
      </c>
      <c r="P13" s="3">
        <v>3928</v>
      </c>
      <c r="Q13" s="3">
        <v>3801</v>
      </c>
      <c r="R13" s="3">
        <v>3522</v>
      </c>
      <c r="S13" s="3">
        <v>3479</v>
      </c>
      <c r="T13" s="3">
        <v>3245</v>
      </c>
      <c r="U13" s="3">
        <v>3382</v>
      </c>
      <c r="V13" s="3">
        <v>3295</v>
      </c>
      <c r="W13" s="3">
        <v>3730</v>
      </c>
      <c r="X13" s="3">
        <v>3959</v>
      </c>
      <c r="Y13" s="3">
        <v>4110</v>
      </c>
      <c r="Z13" s="3">
        <v>4234</v>
      </c>
      <c r="AA13" s="3">
        <v>4551</v>
      </c>
      <c r="AB13" s="3">
        <v>4505</v>
      </c>
      <c r="AC13" s="3">
        <v>4464</v>
      </c>
      <c r="AD13" s="3">
        <v>4404</v>
      </c>
      <c r="AE13" s="3">
        <v>4360</v>
      </c>
      <c r="AF13" s="3">
        <v>4272</v>
      </c>
      <c r="AG13" s="3">
        <v>4503</v>
      </c>
      <c r="AH13" s="3">
        <v>4492</v>
      </c>
      <c r="AI13" s="3">
        <v>4783</v>
      </c>
      <c r="AJ13" s="35">
        <v>4746</v>
      </c>
    </row>
    <row r="14" spans="1:36" ht="15.75">
      <c r="A14" t="s">
        <v>8</v>
      </c>
      <c r="B14" s="3">
        <v>1705</v>
      </c>
      <c r="C14" s="3">
        <v>1899</v>
      </c>
      <c r="D14" s="3">
        <v>2307</v>
      </c>
      <c r="E14" s="3">
        <v>2702</v>
      </c>
      <c r="F14" s="3">
        <v>2938</v>
      </c>
      <c r="G14" s="3">
        <v>3215</v>
      </c>
      <c r="H14" s="3">
        <v>3213</v>
      </c>
      <c r="I14" s="3">
        <v>3115</v>
      </c>
      <c r="J14" s="3">
        <v>3113</v>
      </c>
      <c r="K14" s="3">
        <v>3139</v>
      </c>
      <c r="L14" s="3">
        <v>3153</v>
      </c>
      <c r="M14" s="3">
        <v>3327</v>
      </c>
      <c r="N14" s="3">
        <v>3357</v>
      </c>
      <c r="O14" s="3">
        <v>3223</v>
      </c>
      <c r="P14" s="3">
        <v>3275</v>
      </c>
      <c r="Q14" s="3">
        <v>3260</v>
      </c>
      <c r="R14" s="3">
        <v>3163</v>
      </c>
      <c r="S14" s="3">
        <v>3159</v>
      </c>
      <c r="T14" s="3">
        <v>3383</v>
      </c>
      <c r="U14" s="3">
        <v>3499</v>
      </c>
      <c r="V14" s="3">
        <v>3490</v>
      </c>
      <c r="W14" s="3">
        <v>3640</v>
      </c>
      <c r="X14" s="3">
        <v>3808</v>
      </c>
      <c r="Y14" s="3">
        <v>3943</v>
      </c>
      <c r="Z14" s="3">
        <v>3923</v>
      </c>
      <c r="AA14" s="3">
        <v>3993</v>
      </c>
      <c r="AB14" s="3">
        <v>4034</v>
      </c>
      <c r="AC14" s="3">
        <v>4347</v>
      </c>
      <c r="AD14" s="3">
        <v>4172</v>
      </c>
      <c r="AE14" s="3">
        <v>4268</v>
      </c>
      <c r="AF14" s="3">
        <v>4302</v>
      </c>
      <c r="AG14" s="3">
        <v>4566</v>
      </c>
      <c r="AH14" s="3">
        <v>4925</v>
      </c>
      <c r="AI14" s="3">
        <v>5424</v>
      </c>
      <c r="AJ14" s="35">
        <v>5674</v>
      </c>
    </row>
    <row r="15" spans="1:36" ht="15.75">
      <c r="A15" t="s">
        <v>9</v>
      </c>
      <c r="B15" s="3">
        <v>1032</v>
      </c>
      <c r="C15" s="3">
        <v>999</v>
      </c>
      <c r="D15" s="3">
        <v>1053</v>
      </c>
      <c r="E15" s="3">
        <v>1160</v>
      </c>
      <c r="F15" s="3">
        <v>1166</v>
      </c>
      <c r="G15" s="3">
        <v>993</v>
      </c>
      <c r="H15" s="3">
        <v>1052</v>
      </c>
      <c r="I15" s="3">
        <v>979</v>
      </c>
      <c r="J15" s="3">
        <v>851</v>
      </c>
      <c r="K15" s="3">
        <v>852</v>
      </c>
      <c r="L15" s="3">
        <v>802</v>
      </c>
      <c r="M15" s="3">
        <v>809</v>
      </c>
      <c r="N15" s="3">
        <v>843</v>
      </c>
      <c r="O15" s="3">
        <v>891</v>
      </c>
      <c r="P15" s="3">
        <v>884</v>
      </c>
      <c r="Q15" s="3">
        <v>915</v>
      </c>
      <c r="R15" s="3">
        <v>844</v>
      </c>
      <c r="S15" s="3">
        <v>895</v>
      </c>
      <c r="T15" s="3">
        <v>996</v>
      </c>
      <c r="U15" s="3">
        <v>1191</v>
      </c>
      <c r="V15" s="3">
        <v>1233</v>
      </c>
      <c r="W15" s="3">
        <v>1354</v>
      </c>
      <c r="X15" s="3">
        <v>1482</v>
      </c>
      <c r="Y15" s="3">
        <v>1573</v>
      </c>
      <c r="Z15" s="3">
        <v>1585</v>
      </c>
      <c r="AA15" s="3">
        <v>1652</v>
      </c>
      <c r="AB15" s="3">
        <v>1547</v>
      </c>
      <c r="AC15" s="3">
        <v>1528</v>
      </c>
      <c r="AD15" s="3">
        <v>1438</v>
      </c>
      <c r="AE15" s="3">
        <v>1544</v>
      </c>
      <c r="AF15" s="3">
        <v>1555</v>
      </c>
      <c r="AG15" s="3">
        <v>1541</v>
      </c>
      <c r="AH15" s="3">
        <v>1509</v>
      </c>
      <c r="AI15" s="3">
        <v>1683</v>
      </c>
      <c r="AJ15" s="35">
        <v>1755</v>
      </c>
    </row>
    <row r="16" spans="1:36" ht="15.75">
      <c r="A16" t="s">
        <v>10</v>
      </c>
      <c r="B16" s="3">
        <v>5623</v>
      </c>
      <c r="C16" s="3">
        <v>5983</v>
      </c>
      <c r="D16" s="3">
        <v>6153</v>
      </c>
      <c r="E16" s="3">
        <v>6405</v>
      </c>
      <c r="F16" s="3">
        <v>6422</v>
      </c>
      <c r="G16" s="3">
        <v>6453</v>
      </c>
      <c r="H16" s="3">
        <v>6948</v>
      </c>
      <c r="I16" s="3">
        <v>6644</v>
      </c>
      <c r="J16" s="3">
        <v>6631</v>
      </c>
      <c r="K16" s="3">
        <v>6322</v>
      </c>
      <c r="L16" s="3">
        <v>5759</v>
      </c>
      <c r="M16" s="3">
        <v>5667</v>
      </c>
      <c r="N16" s="3">
        <v>5693</v>
      </c>
      <c r="O16" s="3">
        <v>5468</v>
      </c>
      <c r="P16" s="3">
        <v>5100</v>
      </c>
      <c r="Q16" s="3">
        <v>5043</v>
      </c>
      <c r="R16" s="3">
        <v>4980</v>
      </c>
      <c r="S16" s="3">
        <v>4857</v>
      </c>
      <c r="T16" s="3">
        <v>5009</v>
      </c>
      <c r="U16" s="3">
        <v>4906</v>
      </c>
      <c r="V16" s="3">
        <v>4796</v>
      </c>
      <c r="W16" s="3">
        <v>4816</v>
      </c>
      <c r="X16" s="3">
        <v>4974</v>
      </c>
      <c r="Y16" s="3">
        <v>5390</v>
      </c>
      <c r="Z16" s="3">
        <v>5824</v>
      </c>
      <c r="AA16" s="3">
        <v>6544</v>
      </c>
      <c r="AB16" s="3">
        <v>6925</v>
      </c>
      <c r="AC16" s="3">
        <v>6788</v>
      </c>
      <c r="AD16" s="3">
        <v>6913</v>
      </c>
      <c r="AE16" s="3">
        <v>6781</v>
      </c>
      <c r="AF16" s="3">
        <v>6955</v>
      </c>
      <c r="AG16" s="3">
        <v>6937</v>
      </c>
      <c r="AH16" s="3">
        <v>6990</v>
      </c>
      <c r="AI16" s="3">
        <v>7657</v>
      </c>
      <c r="AJ16" s="35">
        <v>8199</v>
      </c>
    </row>
    <row r="17" spans="1:36" ht="15.75">
      <c r="A17" t="s">
        <v>11</v>
      </c>
      <c r="B17" s="3">
        <v>26490</v>
      </c>
      <c r="C17" s="3">
        <v>30509</v>
      </c>
      <c r="D17" s="3">
        <v>31208</v>
      </c>
      <c r="E17" s="3">
        <v>32691</v>
      </c>
      <c r="F17" s="3">
        <v>36315</v>
      </c>
      <c r="G17" s="3">
        <v>42592</v>
      </c>
      <c r="H17" s="3">
        <v>46505</v>
      </c>
      <c r="I17" s="3">
        <v>48347</v>
      </c>
      <c r="J17" s="3">
        <v>50397</v>
      </c>
      <c r="K17" s="3">
        <v>55008</v>
      </c>
      <c r="L17" s="3">
        <v>57888</v>
      </c>
      <c r="M17" s="3">
        <v>61251</v>
      </c>
      <c r="N17" s="3">
        <v>64741</v>
      </c>
      <c r="O17" s="3">
        <v>66129</v>
      </c>
      <c r="P17" s="3">
        <v>66981</v>
      </c>
      <c r="Q17" s="3">
        <v>66676</v>
      </c>
      <c r="R17" s="3">
        <v>67093</v>
      </c>
      <c r="S17" s="3">
        <v>69230</v>
      </c>
      <c r="T17" s="3">
        <v>73065</v>
      </c>
      <c r="U17" s="3">
        <v>76676</v>
      </c>
      <c r="V17" s="3">
        <v>78255</v>
      </c>
      <c r="W17" s="3">
        <v>84517</v>
      </c>
      <c r="X17" s="3">
        <v>89425</v>
      </c>
      <c r="Y17" s="3">
        <v>93285</v>
      </c>
      <c r="Z17" s="3">
        <v>93540</v>
      </c>
      <c r="AA17" s="3">
        <v>93554</v>
      </c>
      <c r="AB17" s="3">
        <v>97204</v>
      </c>
      <c r="AC17" s="3">
        <v>101652</v>
      </c>
      <c r="AD17" s="3">
        <v>107477</v>
      </c>
      <c r="AE17" s="3">
        <v>111532</v>
      </c>
      <c r="AF17" s="3">
        <v>115602</v>
      </c>
      <c r="AG17" s="3">
        <v>119725</v>
      </c>
      <c r="AH17" s="3">
        <v>127545</v>
      </c>
      <c r="AI17" s="3">
        <v>139347</v>
      </c>
      <c r="AJ17" s="35">
        <v>142617</v>
      </c>
    </row>
    <row r="18" spans="2:36" ht="15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 t="s">
        <v>12</v>
      </c>
      <c r="W18" s="3"/>
      <c r="X18" s="3"/>
      <c r="Y18" s="3"/>
      <c r="Z18" s="3"/>
      <c r="AA18" s="3"/>
      <c r="AB18" s="3"/>
      <c r="AC18" s="3"/>
      <c r="AD18" s="3"/>
      <c r="AE18" s="3"/>
      <c r="AF18" s="3" t="s">
        <v>12</v>
      </c>
      <c r="AG18" s="3"/>
      <c r="AH18" s="3"/>
      <c r="AJ18" s="35"/>
    </row>
    <row r="19" spans="1:36" ht="15.75">
      <c r="A19" t="s">
        <v>49</v>
      </c>
      <c r="B19" s="3">
        <v>1856</v>
      </c>
      <c r="C19" s="3">
        <v>2200</v>
      </c>
      <c r="D19" s="3">
        <v>2406</v>
      </c>
      <c r="E19" s="3">
        <v>2640</v>
      </c>
      <c r="F19" s="3">
        <v>2794</v>
      </c>
      <c r="G19" s="3">
        <v>3126</v>
      </c>
      <c r="H19" s="3">
        <v>3091</v>
      </c>
      <c r="I19" s="3">
        <v>3296</v>
      </c>
      <c r="J19" s="3">
        <v>2882</v>
      </c>
      <c r="K19" s="3">
        <v>3082</v>
      </c>
      <c r="L19" s="3">
        <v>3105</v>
      </c>
      <c r="M19" s="3">
        <v>3327</v>
      </c>
      <c r="N19" s="3">
        <v>3600</v>
      </c>
      <c r="O19" s="3">
        <v>3620</v>
      </c>
      <c r="P19" s="3">
        <v>3657</v>
      </c>
      <c r="Q19" s="3">
        <v>3808</v>
      </c>
      <c r="R19" s="3">
        <v>3881</v>
      </c>
      <c r="S19" s="3">
        <v>3916</v>
      </c>
      <c r="T19" s="3">
        <v>4249</v>
      </c>
      <c r="U19" s="3">
        <v>4353</v>
      </c>
      <c r="V19" s="3">
        <v>4327</v>
      </c>
      <c r="W19" s="3">
        <v>4463</v>
      </c>
      <c r="X19" s="3">
        <v>5179</v>
      </c>
      <c r="Y19" s="3">
        <v>5388</v>
      </c>
      <c r="Z19" s="3">
        <v>5559</v>
      </c>
      <c r="AA19" s="3">
        <v>5561</v>
      </c>
      <c r="AB19" s="3">
        <v>5552</v>
      </c>
      <c r="AC19" s="3">
        <v>6097</v>
      </c>
      <c r="AD19" s="3">
        <v>5556</v>
      </c>
      <c r="AE19" s="3">
        <v>5525</v>
      </c>
      <c r="AF19" s="3">
        <v>5645</v>
      </c>
      <c r="AG19" s="3">
        <v>5980</v>
      </c>
      <c r="AH19" s="3">
        <v>6495</v>
      </c>
      <c r="AI19" s="3">
        <v>6900</v>
      </c>
      <c r="AJ19" s="36">
        <f>+AJ20+AJ21</f>
        <v>7195</v>
      </c>
    </row>
    <row r="20" spans="1:36" ht="15.75">
      <c r="A20" t="s">
        <v>13</v>
      </c>
      <c r="B20" s="3">
        <v>1770</v>
      </c>
      <c r="C20" s="3">
        <v>2043</v>
      </c>
      <c r="D20" s="3">
        <v>2308</v>
      </c>
      <c r="E20" s="3">
        <v>2503</v>
      </c>
      <c r="F20" s="3">
        <v>2644</v>
      </c>
      <c r="G20" s="3">
        <v>2961</v>
      </c>
      <c r="H20" s="3">
        <v>2870</v>
      </c>
      <c r="I20" s="3">
        <v>3077</v>
      </c>
      <c r="J20" s="3">
        <v>2654</v>
      </c>
      <c r="K20" s="3">
        <v>2911</v>
      </c>
      <c r="L20" s="3">
        <v>2896</v>
      </c>
      <c r="M20" s="3">
        <v>3104</v>
      </c>
      <c r="N20" s="3">
        <v>3502</v>
      </c>
      <c r="O20" s="3">
        <v>3513</v>
      </c>
      <c r="P20" s="3">
        <v>3460</v>
      </c>
      <c r="Q20" s="3">
        <v>3500</v>
      </c>
      <c r="R20" s="3">
        <v>3622</v>
      </c>
      <c r="S20" s="3">
        <v>3678</v>
      </c>
      <c r="T20" s="3">
        <v>3940</v>
      </c>
      <c r="U20" s="3">
        <v>4063</v>
      </c>
      <c r="V20" s="3">
        <v>4123</v>
      </c>
      <c r="W20" s="3">
        <v>4180</v>
      </c>
      <c r="X20" s="3">
        <v>4754</v>
      </c>
      <c r="Y20" s="3">
        <v>5005</v>
      </c>
      <c r="Z20" s="3">
        <v>5142</v>
      </c>
      <c r="AA20" s="3">
        <v>5080</v>
      </c>
      <c r="AB20" s="3">
        <v>5227</v>
      </c>
      <c r="AC20" s="3">
        <v>5611</v>
      </c>
      <c r="AD20" s="3">
        <v>5293</v>
      </c>
      <c r="AE20" s="3">
        <v>5169</v>
      </c>
      <c r="AF20" s="3">
        <v>5218</v>
      </c>
      <c r="AG20" s="3">
        <v>5510</v>
      </c>
      <c r="AH20" s="3">
        <v>6053</v>
      </c>
      <c r="AI20" s="3">
        <v>6535</v>
      </c>
      <c r="AJ20" s="35">
        <v>6762</v>
      </c>
    </row>
    <row r="21" spans="1:36" ht="15.75">
      <c r="A21" t="s">
        <v>14</v>
      </c>
      <c r="B21" s="3">
        <v>86</v>
      </c>
      <c r="C21" s="3">
        <v>157</v>
      </c>
      <c r="D21" s="3">
        <v>98</v>
      </c>
      <c r="E21" s="3">
        <v>137</v>
      </c>
      <c r="F21" s="3">
        <v>150</v>
      </c>
      <c r="G21" s="3">
        <v>165</v>
      </c>
      <c r="H21" s="3">
        <v>221</v>
      </c>
      <c r="I21" s="3">
        <v>219</v>
      </c>
      <c r="J21" s="3">
        <v>228</v>
      </c>
      <c r="K21" s="3">
        <v>171</v>
      </c>
      <c r="L21" s="3">
        <v>209</v>
      </c>
      <c r="M21" s="3">
        <v>223</v>
      </c>
      <c r="N21" s="3">
        <v>98</v>
      </c>
      <c r="O21" s="3">
        <v>107</v>
      </c>
      <c r="P21" s="3">
        <v>197</v>
      </c>
      <c r="Q21" s="3">
        <v>308</v>
      </c>
      <c r="R21" s="3">
        <v>259</v>
      </c>
      <c r="S21" s="3">
        <v>238</v>
      </c>
      <c r="T21" s="3">
        <v>309</v>
      </c>
      <c r="U21" s="3">
        <v>290</v>
      </c>
      <c r="V21" s="3">
        <v>204</v>
      </c>
      <c r="W21" s="3">
        <v>283</v>
      </c>
      <c r="X21" s="3">
        <v>425</v>
      </c>
      <c r="Y21" s="3">
        <v>383</v>
      </c>
      <c r="Z21" s="3">
        <v>417</v>
      </c>
      <c r="AA21" s="3">
        <v>481</v>
      </c>
      <c r="AB21" s="3">
        <v>325</v>
      </c>
      <c r="AC21" s="3">
        <v>486</v>
      </c>
      <c r="AD21" s="3">
        <v>263</v>
      </c>
      <c r="AE21" s="3">
        <v>356</v>
      </c>
      <c r="AF21" s="3">
        <v>427</v>
      </c>
      <c r="AG21" s="3">
        <v>470</v>
      </c>
      <c r="AH21" s="3">
        <v>442</v>
      </c>
      <c r="AI21" s="3">
        <v>365</v>
      </c>
      <c r="AJ21" s="35">
        <v>433</v>
      </c>
    </row>
    <row r="22" spans="1:36" ht="15.75">
      <c r="A22" t="s">
        <v>15</v>
      </c>
      <c r="B22" s="3">
        <v>1588</v>
      </c>
      <c r="C22" s="3">
        <v>1977</v>
      </c>
      <c r="D22" s="3">
        <v>2113</v>
      </c>
      <c r="E22" s="3">
        <v>2276</v>
      </c>
      <c r="F22" s="3">
        <v>2299</v>
      </c>
      <c r="G22" s="3">
        <v>2603</v>
      </c>
      <c r="H22" s="3">
        <v>2798</v>
      </c>
      <c r="I22" s="3">
        <v>3038</v>
      </c>
      <c r="J22" s="3">
        <v>3055</v>
      </c>
      <c r="K22" s="3">
        <v>3647</v>
      </c>
      <c r="L22" s="3">
        <v>4218</v>
      </c>
      <c r="M22" s="3">
        <v>4935</v>
      </c>
      <c r="N22" s="3">
        <v>5321</v>
      </c>
      <c r="O22" s="3">
        <v>6190</v>
      </c>
      <c r="P22" s="3">
        <v>7101</v>
      </c>
      <c r="Q22" s="3">
        <v>8070</v>
      </c>
      <c r="R22" s="3">
        <v>8481</v>
      </c>
      <c r="S22" s="3">
        <v>9197</v>
      </c>
      <c r="T22" s="3">
        <v>9414</v>
      </c>
      <c r="U22" s="3">
        <v>9677</v>
      </c>
      <c r="V22" s="3">
        <v>9324</v>
      </c>
      <c r="W22" s="3">
        <v>9655</v>
      </c>
      <c r="X22" s="3">
        <v>10353</v>
      </c>
      <c r="Y22" s="3">
        <v>10568</v>
      </c>
      <c r="Z22" s="3">
        <v>10595</v>
      </c>
      <c r="AA22" s="3">
        <v>10579</v>
      </c>
      <c r="AB22" s="3">
        <v>10513</v>
      </c>
      <c r="AC22" s="3">
        <v>11765</v>
      </c>
      <c r="AD22" s="3">
        <v>12858</v>
      </c>
      <c r="AE22" s="3">
        <v>14990</v>
      </c>
      <c r="AF22" s="3">
        <v>16911</v>
      </c>
      <c r="AG22" s="3">
        <v>17173</v>
      </c>
      <c r="AH22" s="3">
        <v>19503</v>
      </c>
      <c r="AI22" s="3">
        <v>20143</v>
      </c>
      <c r="AJ22" s="35">
        <v>18416</v>
      </c>
    </row>
    <row r="23" spans="1:36" ht="15.75">
      <c r="A23" t="s">
        <v>16</v>
      </c>
      <c r="B23" s="3">
        <v>87666</v>
      </c>
      <c r="C23" s="3">
        <v>96668</v>
      </c>
      <c r="D23" s="3">
        <v>103777</v>
      </c>
      <c r="E23" s="3">
        <v>110402</v>
      </c>
      <c r="F23" s="3">
        <v>117841</v>
      </c>
      <c r="G23" s="3">
        <v>126061</v>
      </c>
      <c r="H23" s="3">
        <v>124267</v>
      </c>
      <c r="I23" s="3">
        <v>116916</v>
      </c>
      <c r="J23" s="3">
        <v>109866</v>
      </c>
      <c r="K23" s="3">
        <v>101819</v>
      </c>
      <c r="L23" s="3">
        <v>96713</v>
      </c>
      <c r="M23" s="3">
        <v>91601</v>
      </c>
      <c r="N23" s="3">
        <v>83254</v>
      </c>
      <c r="O23" s="3">
        <v>75700</v>
      </c>
      <c r="P23" s="3">
        <v>74667</v>
      </c>
      <c r="Q23" s="3">
        <v>74816</v>
      </c>
      <c r="R23" s="3">
        <v>72619</v>
      </c>
      <c r="S23" s="3">
        <v>75270</v>
      </c>
      <c r="T23" s="3">
        <v>79793</v>
      </c>
      <c r="U23" s="3">
        <v>84890</v>
      </c>
      <c r="V23" s="3">
        <v>87352</v>
      </c>
      <c r="W23" s="3">
        <v>91225</v>
      </c>
      <c r="X23" s="3">
        <v>94497</v>
      </c>
      <c r="Y23" s="3">
        <v>97427</v>
      </c>
      <c r="Z23" s="3">
        <v>99835</v>
      </c>
      <c r="AA23" s="3">
        <v>104936</v>
      </c>
      <c r="AB23" s="3">
        <v>108720</v>
      </c>
      <c r="AC23" s="3">
        <v>113374</v>
      </c>
      <c r="AD23" s="3">
        <v>118048</v>
      </c>
      <c r="AE23" s="3">
        <v>123045</v>
      </c>
      <c r="AF23" s="3">
        <v>127829</v>
      </c>
      <c r="AG23" s="3">
        <v>135189</v>
      </c>
      <c r="AH23" s="3">
        <v>147448</v>
      </c>
      <c r="AI23" s="3">
        <v>162345</v>
      </c>
      <c r="AJ23" s="35">
        <v>167490</v>
      </c>
    </row>
    <row r="24" spans="1:36" ht="15.75">
      <c r="A24" t="s">
        <v>50</v>
      </c>
      <c r="B24" s="3">
        <v>16947</v>
      </c>
      <c r="C24" s="3">
        <v>17299</v>
      </c>
      <c r="D24" s="3">
        <v>16988</v>
      </c>
      <c r="E24" s="3">
        <v>15851</v>
      </c>
      <c r="F24" s="3">
        <v>15837</v>
      </c>
      <c r="G24" s="3">
        <v>16800</v>
      </c>
      <c r="H24" s="3">
        <v>16659</v>
      </c>
      <c r="I24" s="3">
        <v>16887</v>
      </c>
      <c r="J24" s="3">
        <v>16012</v>
      </c>
      <c r="K24" s="3">
        <v>16765</v>
      </c>
      <c r="L24" s="3">
        <v>17216</v>
      </c>
      <c r="M24" s="3">
        <v>18475</v>
      </c>
      <c r="N24" s="3">
        <v>19949</v>
      </c>
      <c r="O24" s="3">
        <v>21197</v>
      </c>
      <c r="P24" s="3">
        <v>22124</v>
      </c>
      <c r="Q24" s="3">
        <v>22146</v>
      </c>
      <c r="R24" s="3">
        <v>23101</v>
      </c>
      <c r="S24" s="3">
        <v>23839</v>
      </c>
      <c r="T24" s="3">
        <v>25066</v>
      </c>
      <c r="U24" s="3">
        <v>25294</v>
      </c>
      <c r="V24" s="3">
        <v>25450</v>
      </c>
      <c r="W24" s="3">
        <v>26430</v>
      </c>
      <c r="X24" s="3">
        <v>29149</v>
      </c>
      <c r="Y24" s="3">
        <v>30172</v>
      </c>
      <c r="Z24" s="3">
        <v>30031</v>
      </c>
      <c r="AA24" s="3">
        <v>28946</v>
      </c>
      <c r="AB24" s="3">
        <v>27106</v>
      </c>
      <c r="AC24" s="3">
        <v>27327</v>
      </c>
      <c r="AD24" s="3">
        <v>26738</v>
      </c>
      <c r="AE24" s="3">
        <v>26726</v>
      </c>
      <c r="AF24" s="3">
        <v>27272</v>
      </c>
      <c r="AG24" s="3">
        <v>27057</v>
      </c>
      <c r="AH24" s="3">
        <v>30669</v>
      </c>
      <c r="AI24" s="3">
        <v>35197</v>
      </c>
      <c r="AJ24" s="36">
        <f>+AJ25+AJ27</f>
        <v>35133</v>
      </c>
    </row>
    <row r="25" spans="1:36" ht="15.75">
      <c r="A25" t="s">
        <v>17</v>
      </c>
      <c r="B25" s="3">
        <v>16813</v>
      </c>
      <c r="C25" s="3">
        <v>17062</v>
      </c>
      <c r="D25" s="3">
        <v>16866</v>
      </c>
      <c r="E25" s="3">
        <v>15642</v>
      </c>
      <c r="F25" s="3">
        <v>15616</v>
      </c>
      <c r="G25" s="3">
        <v>16472</v>
      </c>
      <c r="H25" s="3">
        <v>16375</v>
      </c>
      <c r="I25" s="3">
        <v>16527</v>
      </c>
      <c r="J25" s="3">
        <v>15744</v>
      </c>
      <c r="K25" s="3">
        <v>16426</v>
      </c>
      <c r="L25" s="3">
        <v>16893</v>
      </c>
      <c r="M25" s="3">
        <v>18062</v>
      </c>
      <c r="N25" s="3">
        <v>19412</v>
      </c>
      <c r="O25" s="3">
        <v>20620</v>
      </c>
      <c r="P25" s="3">
        <v>21474</v>
      </c>
      <c r="Q25" s="3">
        <v>21529</v>
      </c>
      <c r="R25" s="3">
        <v>22462</v>
      </c>
      <c r="S25" s="3">
        <v>23081</v>
      </c>
      <c r="T25" s="3">
        <v>24238</v>
      </c>
      <c r="U25" s="3">
        <v>24385</v>
      </c>
      <c r="V25" s="3">
        <v>24454</v>
      </c>
      <c r="W25" s="3">
        <v>25078</v>
      </c>
      <c r="X25" s="3">
        <v>27370</v>
      </c>
      <c r="Y25" s="3">
        <v>28293</v>
      </c>
      <c r="Z25" s="3">
        <v>28137</v>
      </c>
      <c r="AA25" s="3">
        <v>26892</v>
      </c>
      <c r="AB25" s="3">
        <v>25168</v>
      </c>
      <c r="AC25" s="3">
        <v>25146</v>
      </c>
      <c r="AD25" s="3">
        <v>24734</v>
      </c>
      <c r="AE25" s="3">
        <v>24850</v>
      </c>
      <c r="AF25" s="3">
        <v>25259</v>
      </c>
      <c r="AG25" s="3">
        <v>24908</v>
      </c>
      <c r="AH25" s="3">
        <v>28337</v>
      </c>
      <c r="AI25" s="3">
        <v>32698</v>
      </c>
      <c r="AJ25" s="35">
        <v>32633</v>
      </c>
    </row>
    <row r="26" spans="2:36" ht="15.75">
      <c r="B26" s="3"/>
      <c r="C26" s="3" t="s">
        <v>12</v>
      </c>
      <c r="D26" s="3" t="s">
        <v>12</v>
      </c>
      <c r="E26" s="3" t="s">
        <v>12</v>
      </c>
      <c r="F26" s="3" t="s">
        <v>12</v>
      </c>
      <c r="G26" s="3"/>
      <c r="H26" s="3" t="s">
        <v>12</v>
      </c>
      <c r="I26" s="3" t="s">
        <v>12</v>
      </c>
      <c r="J26" s="3" t="s">
        <v>12</v>
      </c>
      <c r="K26" s="3" t="s">
        <v>12</v>
      </c>
      <c r="L26" s="3"/>
      <c r="M26" s="3" t="s">
        <v>12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 t="s">
        <v>12</v>
      </c>
      <c r="AD26" s="3"/>
      <c r="AE26" s="3" t="s">
        <v>12</v>
      </c>
      <c r="AF26" s="3" t="s">
        <v>12</v>
      </c>
      <c r="AG26" s="3" t="s">
        <v>12</v>
      </c>
      <c r="AH26" s="3" t="s">
        <v>12</v>
      </c>
      <c r="AJ26" s="35"/>
    </row>
    <row r="27" spans="1:36" ht="15.75">
      <c r="A27" t="s">
        <v>18</v>
      </c>
      <c r="B27" s="3">
        <v>134</v>
      </c>
      <c r="C27" s="3">
        <v>237</v>
      </c>
      <c r="D27" s="3">
        <v>122</v>
      </c>
      <c r="E27" s="3">
        <v>209</v>
      </c>
      <c r="F27" s="3">
        <v>221</v>
      </c>
      <c r="G27" s="3">
        <v>328</v>
      </c>
      <c r="H27" s="3">
        <v>284</v>
      </c>
      <c r="I27" s="3">
        <v>360</v>
      </c>
      <c r="J27" s="3">
        <v>268</v>
      </c>
      <c r="K27" s="3">
        <v>339</v>
      </c>
      <c r="L27" s="3">
        <v>323</v>
      </c>
      <c r="M27" s="3">
        <v>413</v>
      </c>
      <c r="N27" s="3">
        <v>537</v>
      </c>
      <c r="O27" s="3">
        <v>577</v>
      </c>
      <c r="P27" s="3">
        <v>650</v>
      </c>
      <c r="Q27" s="3">
        <v>617</v>
      </c>
      <c r="R27" s="3">
        <v>639</v>
      </c>
      <c r="S27" s="3">
        <v>758</v>
      </c>
      <c r="T27" s="3">
        <v>828</v>
      </c>
      <c r="U27" s="3">
        <v>909</v>
      </c>
      <c r="V27" s="3">
        <v>996</v>
      </c>
      <c r="W27" s="3">
        <v>1352</v>
      </c>
      <c r="X27" s="3">
        <v>1779</v>
      </c>
      <c r="Y27" s="3">
        <v>1879</v>
      </c>
      <c r="Z27" s="3">
        <v>1894</v>
      </c>
      <c r="AA27" s="3">
        <v>2054</v>
      </c>
      <c r="AB27" s="3">
        <v>1938</v>
      </c>
      <c r="AC27" s="3">
        <v>2181</v>
      </c>
      <c r="AD27" s="3">
        <v>2004</v>
      </c>
      <c r="AE27" s="3">
        <v>1876</v>
      </c>
      <c r="AF27" s="3">
        <v>2013</v>
      </c>
      <c r="AG27" s="3">
        <v>2149</v>
      </c>
      <c r="AH27" s="3">
        <v>2332</v>
      </c>
      <c r="AI27" s="3">
        <v>2499</v>
      </c>
      <c r="AJ27" s="35">
        <v>2500</v>
      </c>
    </row>
    <row r="28" spans="1:36" ht="15.75">
      <c r="A28" t="s">
        <v>19</v>
      </c>
      <c r="B28" s="3">
        <v>10441</v>
      </c>
      <c r="C28" s="3">
        <v>10412</v>
      </c>
      <c r="D28" s="3">
        <v>10035</v>
      </c>
      <c r="E28" s="3">
        <v>9573</v>
      </c>
      <c r="F28" s="3">
        <v>9178</v>
      </c>
      <c r="G28" s="3">
        <v>8599</v>
      </c>
      <c r="H28" s="3">
        <v>7824</v>
      </c>
      <c r="I28" s="3">
        <v>7444</v>
      </c>
      <c r="J28" s="3">
        <v>6503</v>
      </c>
      <c r="K28" s="3">
        <v>6026</v>
      </c>
      <c r="L28" s="3">
        <v>5742</v>
      </c>
      <c r="M28" s="3">
        <v>5593</v>
      </c>
      <c r="N28" s="3">
        <v>4866</v>
      </c>
      <c r="O28" s="3">
        <v>4814</v>
      </c>
      <c r="P28" s="3">
        <v>4987</v>
      </c>
      <c r="Q28" s="3">
        <v>5335</v>
      </c>
      <c r="R28" s="3">
        <v>5298</v>
      </c>
      <c r="S28" s="3">
        <v>5366</v>
      </c>
      <c r="T28" s="3">
        <v>5716</v>
      </c>
      <c r="U28" s="3">
        <v>6317</v>
      </c>
      <c r="V28" s="3">
        <v>6784</v>
      </c>
      <c r="W28" s="3">
        <v>7215</v>
      </c>
      <c r="X28" s="3">
        <v>7537</v>
      </c>
      <c r="Y28" s="3">
        <v>7611</v>
      </c>
      <c r="Z28" s="3">
        <v>7612</v>
      </c>
      <c r="AA28" s="3">
        <v>7657</v>
      </c>
      <c r="AB28" s="3">
        <v>7487</v>
      </c>
      <c r="AC28" s="3">
        <v>7587</v>
      </c>
      <c r="AD28" s="3">
        <v>7288</v>
      </c>
      <c r="AE28" s="3">
        <v>7022</v>
      </c>
      <c r="AF28" s="3">
        <v>6763</v>
      </c>
      <c r="AG28" s="3">
        <v>7097</v>
      </c>
      <c r="AH28" s="3">
        <v>7413</v>
      </c>
      <c r="AI28" s="3">
        <v>7956</v>
      </c>
      <c r="AJ28" s="35">
        <v>8468</v>
      </c>
    </row>
    <row r="29" spans="1:36" ht="15.75">
      <c r="A29" t="s">
        <v>20</v>
      </c>
      <c r="B29" s="3">
        <v>1452</v>
      </c>
      <c r="C29" s="3">
        <v>1666</v>
      </c>
      <c r="D29" s="3">
        <v>1679</v>
      </c>
      <c r="E29" s="3">
        <v>1858</v>
      </c>
      <c r="F29" s="3">
        <v>1901</v>
      </c>
      <c r="G29" s="3">
        <v>2179</v>
      </c>
      <c r="H29" s="3">
        <v>2334</v>
      </c>
      <c r="I29" s="3">
        <v>2613</v>
      </c>
      <c r="J29" s="3">
        <v>2510</v>
      </c>
      <c r="K29" s="3">
        <v>2690</v>
      </c>
      <c r="L29" s="3">
        <v>2570</v>
      </c>
      <c r="M29" s="3">
        <v>2355</v>
      </c>
      <c r="N29" s="3">
        <v>2235</v>
      </c>
      <c r="O29" s="3">
        <v>2192</v>
      </c>
      <c r="P29" s="3">
        <v>2059</v>
      </c>
      <c r="Q29" s="3">
        <v>2011</v>
      </c>
      <c r="R29" s="3">
        <v>1752</v>
      </c>
      <c r="S29" s="3">
        <v>1622</v>
      </c>
      <c r="T29" s="3">
        <v>1658</v>
      </c>
      <c r="U29" s="3">
        <v>1679</v>
      </c>
      <c r="V29" s="3">
        <v>1541</v>
      </c>
      <c r="W29" s="3">
        <v>1527</v>
      </c>
      <c r="X29" s="3">
        <v>1612</v>
      </c>
      <c r="Y29" s="3">
        <v>1559</v>
      </c>
      <c r="Z29" s="3">
        <v>1702</v>
      </c>
      <c r="AA29" s="3">
        <v>1712</v>
      </c>
      <c r="AB29" s="3">
        <v>1846</v>
      </c>
      <c r="AC29" s="3">
        <v>1838</v>
      </c>
      <c r="AD29" s="3">
        <v>1736</v>
      </c>
      <c r="AE29" s="3">
        <v>1882</v>
      </c>
      <c r="AF29" s="3">
        <v>1838</v>
      </c>
      <c r="AG29" s="3">
        <v>1683</v>
      </c>
      <c r="AH29" s="3">
        <v>1610</v>
      </c>
      <c r="AI29" s="3">
        <v>1794</v>
      </c>
      <c r="AJ29" s="35">
        <v>1827</v>
      </c>
    </row>
    <row r="30" spans="1:36" ht="15.75">
      <c r="A30" t="s">
        <v>21</v>
      </c>
      <c r="B30" s="3">
        <v>5480</v>
      </c>
      <c r="C30" s="3">
        <v>5283</v>
      </c>
      <c r="D30" s="3">
        <v>5068</v>
      </c>
      <c r="E30" s="3">
        <v>4851</v>
      </c>
      <c r="F30" s="3">
        <v>4721</v>
      </c>
      <c r="G30" s="3">
        <v>4432</v>
      </c>
      <c r="H30" s="3">
        <v>4056</v>
      </c>
      <c r="I30" s="3">
        <v>3624</v>
      </c>
      <c r="J30" s="3">
        <v>3248</v>
      </c>
      <c r="K30" s="3">
        <v>3067</v>
      </c>
      <c r="L30" s="3">
        <v>2934</v>
      </c>
      <c r="M30" s="3">
        <v>2892</v>
      </c>
      <c r="N30" s="3">
        <v>2706</v>
      </c>
      <c r="O30" s="3">
        <v>2814</v>
      </c>
      <c r="P30" s="3">
        <v>2708</v>
      </c>
      <c r="Q30" s="3">
        <v>2690</v>
      </c>
      <c r="R30" s="3">
        <v>2574</v>
      </c>
      <c r="S30" s="3">
        <v>2680</v>
      </c>
      <c r="T30" s="3">
        <v>2837</v>
      </c>
      <c r="U30" s="3">
        <v>3018</v>
      </c>
      <c r="V30" s="3">
        <v>3049</v>
      </c>
      <c r="W30" s="3">
        <v>3229</v>
      </c>
      <c r="X30" s="3">
        <v>3513</v>
      </c>
      <c r="Y30" s="3">
        <v>3612</v>
      </c>
      <c r="Z30" s="3">
        <v>3439</v>
      </c>
      <c r="AA30" s="3">
        <v>3443</v>
      </c>
      <c r="AB30" s="3">
        <v>3361</v>
      </c>
      <c r="AC30" s="3">
        <v>3181</v>
      </c>
      <c r="AD30" s="3">
        <v>3106</v>
      </c>
      <c r="AE30" s="3">
        <v>3037</v>
      </c>
      <c r="AF30" s="3">
        <v>3035</v>
      </c>
      <c r="AG30" s="3">
        <v>3075</v>
      </c>
      <c r="AH30" s="3">
        <v>3049</v>
      </c>
      <c r="AI30" s="3">
        <v>3124</v>
      </c>
      <c r="AJ30" s="35">
        <v>3407</v>
      </c>
    </row>
    <row r="31" spans="1:36" ht="15.75">
      <c r="A31" t="s">
        <v>22</v>
      </c>
      <c r="B31" s="3">
        <v>5330</v>
      </c>
      <c r="C31" s="3">
        <v>6811</v>
      </c>
      <c r="D31" s="3">
        <v>7978</v>
      </c>
      <c r="E31" s="3">
        <v>9232</v>
      </c>
      <c r="F31" s="3">
        <v>10277</v>
      </c>
      <c r="G31" s="3">
        <v>12164</v>
      </c>
      <c r="H31" s="3">
        <v>12627</v>
      </c>
      <c r="I31" s="3">
        <v>14027</v>
      </c>
      <c r="J31" s="3">
        <v>15110</v>
      </c>
      <c r="K31" s="3">
        <v>15374</v>
      </c>
      <c r="L31" s="3">
        <v>16176</v>
      </c>
      <c r="M31" s="3">
        <v>16212</v>
      </c>
      <c r="N31" s="3">
        <v>16941</v>
      </c>
      <c r="O31" s="3">
        <v>17351</v>
      </c>
      <c r="P31" s="3">
        <v>17442</v>
      </c>
      <c r="Q31" s="3">
        <v>18603</v>
      </c>
      <c r="R31" s="3">
        <v>18442</v>
      </c>
      <c r="S31" s="3">
        <v>18774</v>
      </c>
      <c r="T31" s="3">
        <v>19493</v>
      </c>
      <c r="U31" s="3">
        <v>20406</v>
      </c>
      <c r="V31" s="3">
        <v>21354</v>
      </c>
      <c r="W31" s="3">
        <v>23671</v>
      </c>
      <c r="X31" s="3">
        <v>26190</v>
      </c>
      <c r="Y31" s="3">
        <v>28442</v>
      </c>
      <c r="Z31" s="3">
        <v>31770</v>
      </c>
      <c r="AA31" s="3">
        <v>33920</v>
      </c>
      <c r="AB31" s="3">
        <v>36162</v>
      </c>
      <c r="AC31" s="3">
        <v>39567</v>
      </c>
      <c r="AD31" s="3">
        <v>40707</v>
      </c>
      <c r="AE31" s="3">
        <v>42593</v>
      </c>
      <c r="AF31" s="3">
        <v>43623</v>
      </c>
      <c r="AG31" s="3">
        <v>43560</v>
      </c>
      <c r="AH31" s="3">
        <v>42715</v>
      </c>
      <c r="AI31" s="3">
        <v>44939</v>
      </c>
      <c r="AJ31" s="35">
        <v>46703</v>
      </c>
    </row>
    <row r="32" spans="2:36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J32" s="35"/>
    </row>
    <row r="33" spans="1:36" ht="15.75">
      <c r="A33" t="s">
        <v>23</v>
      </c>
      <c r="B33" s="3">
        <v>955</v>
      </c>
      <c r="C33" s="3">
        <v>917</v>
      </c>
      <c r="D33" s="3">
        <v>1048</v>
      </c>
      <c r="E33" s="3">
        <v>1181</v>
      </c>
      <c r="F33" s="3">
        <v>1245</v>
      </c>
      <c r="G33" s="3">
        <v>1442</v>
      </c>
      <c r="H33" s="3">
        <v>1574</v>
      </c>
      <c r="I33" s="3">
        <v>1786</v>
      </c>
      <c r="J33" s="3">
        <v>1647</v>
      </c>
      <c r="K33" s="3">
        <v>1817</v>
      </c>
      <c r="L33" s="3">
        <v>1832</v>
      </c>
      <c r="M33" s="3">
        <v>1893</v>
      </c>
      <c r="N33" s="3">
        <v>2091</v>
      </c>
      <c r="O33" s="3">
        <v>1802</v>
      </c>
      <c r="P33" s="3">
        <v>1796</v>
      </c>
      <c r="Q33" s="3">
        <v>1924</v>
      </c>
      <c r="R33" s="3">
        <v>1943</v>
      </c>
      <c r="S33" s="3">
        <v>1880</v>
      </c>
      <c r="T33" s="3">
        <v>2013</v>
      </c>
      <c r="U33" s="3">
        <v>1888</v>
      </c>
      <c r="V33" s="3">
        <v>2057</v>
      </c>
      <c r="W33" s="3">
        <v>2369</v>
      </c>
      <c r="X33" s="3">
        <v>2197</v>
      </c>
      <c r="Y33" s="3">
        <v>2432</v>
      </c>
      <c r="Z33" s="3">
        <v>2511</v>
      </c>
      <c r="AA33" s="3">
        <v>2751</v>
      </c>
      <c r="AB33" s="3">
        <v>2886</v>
      </c>
      <c r="AC33" s="3">
        <v>3228</v>
      </c>
      <c r="AD33" s="3">
        <v>3308</v>
      </c>
      <c r="AE33" s="3">
        <v>3750</v>
      </c>
      <c r="AF33" s="3">
        <v>3829</v>
      </c>
      <c r="AG33" s="3">
        <v>4053</v>
      </c>
      <c r="AH33" s="3">
        <v>4126</v>
      </c>
      <c r="AI33" s="3">
        <v>4243</v>
      </c>
      <c r="AJ33" s="35">
        <v>4170</v>
      </c>
    </row>
    <row r="34" spans="1:36" ht="15.75">
      <c r="A34" t="s">
        <v>24</v>
      </c>
      <c r="B34" s="3">
        <v>885</v>
      </c>
      <c r="C34" s="3">
        <v>1241</v>
      </c>
      <c r="D34" s="3">
        <v>1425</v>
      </c>
      <c r="E34" s="3">
        <v>2291</v>
      </c>
      <c r="F34" s="3">
        <v>2394</v>
      </c>
      <c r="G34" s="3">
        <v>2633</v>
      </c>
      <c r="H34" s="3">
        <v>2324</v>
      </c>
      <c r="I34" s="3">
        <v>2259</v>
      </c>
      <c r="J34" s="3">
        <v>2452</v>
      </c>
      <c r="K34" s="3">
        <v>2646</v>
      </c>
      <c r="L34" s="3">
        <v>2375</v>
      </c>
      <c r="M34" s="3">
        <v>2425</v>
      </c>
      <c r="N34" s="3">
        <v>1286</v>
      </c>
      <c r="O34" s="3">
        <v>1796</v>
      </c>
      <c r="P34" s="3">
        <v>1696</v>
      </c>
      <c r="Q34" s="3">
        <v>1586</v>
      </c>
      <c r="R34" s="3">
        <v>1581</v>
      </c>
      <c r="S34" s="3">
        <v>1814</v>
      </c>
      <c r="T34" s="3">
        <v>1850</v>
      </c>
      <c r="U34" s="3">
        <v>1999</v>
      </c>
      <c r="V34" s="3">
        <v>2213</v>
      </c>
      <c r="W34" s="3">
        <v>2394</v>
      </c>
      <c r="X34" s="3">
        <v>2416</v>
      </c>
      <c r="Y34" s="3">
        <v>2496</v>
      </c>
      <c r="Z34" s="3">
        <v>2565</v>
      </c>
      <c r="AA34" s="3">
        <v>2778</v>
      </c>
      <c r="AB34" s="3">
        <v>2661</v>
      </c>
      <c r="AC34" s="3">
        <v>2801</v>
      </c>
      <c r="AD34" s="3">
        <v>3101</v>
      </c>
      <c r="AE34" s="3">
        <v>3256</v>
      </c>
      <c r="AF34" s="3">
        <v>3193</v>
      </c>
      <c r="AG34" s="3">
        <v>2754</v>
      </c>
      <c r="AH34" s="3">
        <v>3312</v>
      </c>
      <c r="AI34" s="3">
        <v>3697</v>
      </c>
      <c r="AJ34" s="35">
        <v>3680</v>
      </c>
    </row>
    <row r="35" spans="1:36" ht="15.75">
      <c r="A35" t="s">
        <v>25</v>
      </c>
      <c r="B35" s="3">
        <v>7001</v>
      </c>
      <c r="C35" s="3">
        <v>7383</v>
      </c>
      <c r="D35" s="3">
        <v>7696</v>
      </c>
      <c r="E35" s="3">
        <v>8134</v>
      </c>
      <c r="F35" s="3">
        <v>8091</v>
      </c>
      <c r="G35" s="3">
        <v>8037</v>
      </c>
      <c r="H35" s="3">
        <v>7572</v>
      </c>
      <c r="I35" s="3">
        <v>6914</v>
      </c>
      <c r="J35" s="3">
        <v>5906</v>
      </c>
      <c r="K35" s="3">
        <v>5374</v>
      </c>
      <c r="L35" s="3">
        <v>4859</v>
      </c>
      <c r="M35" s="3">
        <v>4506</v>
      </c>
      <c r="N35" s="3">
        <v>3904</v>
      </c>
      <c r="O35" s="3">
        <v>3782</v>
      </c>
      <c r="P35" s="3">
        <v>3870</v>
      </c>
      <c r="Q35" s="3">
        <v>3564</v>
      </c>
      <c r="R35" s="3">
        <v>3783</v>
      </c>
      <c r="S35" s="3">
        <v>3674</v>
      </c>
      <c r="T35" s="3">
        <v>3906</v>
      </c>
      <c r="U35" s="3">
        <v>4341</v>
      </c>
      <c r="V35" s="3">
        <v>4763</v>
      </c>
      <c r="W35" s="3">
        <v>4893</v>
      </c>
      <c r="X35" s="3">
        <v>4871</v>
      </c>
      <c r="Y35" s="3">
        <v>5116</v>
      </c>
      <c r="Z35" s="3">
        <v>5057</v>
      </c>
      <c r="AA35" s="3">
        <v>5099</v>
      </c>
      <c r="AB35" s="3">
        <v>4982</v>
      </c>
      <c r="AC35" s="3">
        <v>4871</v>
      </c>
      <c r="AD35" s="3">
        <v>4752</v>
      </c>
      <c r="AE35" s="3">
        <v>4577</v>
      </c>
      <c r="AF35" s="3">
        <v>4727</v>
      </c>
      <c r="AG35" s="3">
        <v>5113</v>
      </c>
      <c r="AH35" s="3">
        <v>5314</v>
      </c>
      <c r="AI35" s="3">
        <v>6015</v>
      </c>
      <c r="AJ35" s="35">
        <v>6213</v>
      </c>
    </row>
    <row r="36" spans="1:36" ht="15.75">
      <c r="A36" t="s">
        <v>26</v>
      </c>
      <c r="B36" s="3">
        <v>5191</v>
      </c>
      <c r="C36" s="3">
        <v>5198</v>
      </c>
      <c r="D36" s="3">
        <v>5028</v>
      </c>
      <c r="E36" s="3">
        <v>4834</v>
      </c>
      <c r="F36" s="3">
        <v>4327</v>
      </c>
      <c r="G36" s="3">
        <v>3857</v>
      </c>
      <c r="H36" s="3">
        <v>3695</v>
      </c>
      <c r="I36" s="3">
        <v>3373</v>
      </c>
      <c r="J36" s="3">
        <v>3036</v>
      </c>
      <c r="K36" s="3">
        <v>2860</v>
      </c>
      <c r="L36" s="3">
        <v>2567</v>
      </c>
      <c r="M36" s="3">
        <v>2727</v>
      </c>
      <c r="N36" s="3">
        <v>2810</v>
      </c>
      <c r="O36" s="3">
        <v>2723</v>
      </c>
      <c r="P36" s="3">
        <v>2859</v>
      </c>
      <c r="Q36" s="3">
        <v>3131</v>
      </c>
      <c r="R36" s="3">
        <v>3283</v>
      </c>
      <c r="S36" s="3">
        <v>3413</v>
      </c>
      <c r="T36" s="3">
        <v>3405</v>
      </c>
      <c r="U36" s="3">
        <v>3624</v>
      </c>
      <c r="V36" s="3">
        <v>3549</v>
      </c>
      <c r="W36" s="3">
        <v>3558</v>
      </c>
      <c r="X36" s="3">
        <v>3644</v>
      </c>
      <c r="Y36" s="3">
        <v>3682</v>
      </c>
      <c r="Z36" s="3">
        <v>3820</v>
      </c>
      <c r="AA36" s="3">
        <v>3651</v>
      </c>
      <c r="AB36" s="3">
        <v>3504</v>
      </c>
      <c r="AC36" s="3">
        <v>3409</v>
      </c>
      <c r="AD36" s="3">
        <v>3286</v>
      </c>
      <c r="AE36" s="3">
        <v>3208</v>
      </c>
      <c r="AF36" s="3">
        <v>3209</v>
      </c>
      <c r="AG36" s="3">
        <v>3350</v>
      </c>
      <c r="AH36" s="3">
        <v>3626</v>
      </c>
      <c r="AI36" s="3">
        <v>4191</v>
      </c>
      <c r="AJ36" s="35">
        <v>4477</v>
      </c>
    </row>
    <row r="37" spans="1:36" ht="15.75">
      <c r="A37" t="s">
        <v>27</v>
      </c>
      <c r="B37" s="3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43</v>
      </c>
      <c r="I37" s="3">
        <v>45</v>
      </c>
      <c r="J37" s="3">
        <v>38</v>
      </c>
      <c r="K37" s="3">
        <v>46</v>
      </c>
      <c r="L37" s="3">
        <v>43</v>
      </c>
      <c r="M37" s="3">
        <v>49</v>
      </c>
      <c r="N37" s="3">
        <v>110</v>
      </c>
      <c r="O37" s="3">
        <v>127</v>
      </c>
      <c r="P37" s="3">
        <v>119</v>
      </c>
      <c r="Q37" s="3">
        <v>83</v>
      </c>
      <c r="R37" s="3">
        <v>119</v>
      </c>
      <c r="S37" s="3">
        <v>49</v>
      </c>
      <c r="T37" s="3">
        <v>0</v>
      </c>
      <c r="U37" s="3">
        <v>0</v>
      </c>
      <c r="V37" s="3">
        <v>0</v>
      </c>
      <c r="W37" s="3">
        <v>0</v>
      </c>
      <c r="X37" s="3">
        <v>108</v>
      </c>
      <c r="Y37" s="3">
        <v>124</v>
      </c>
      <c r="Z37" s="3">
        <v>124</v>
      </c>
      <c r="AA37" s="3">
        <v>136</v>
      </c>
      <c r="AB37" s="3">
        <v>136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5">
        <v>0</v>
      </c>
    </row>
    <row r="38" spans="2:36" ht="15.75">
      <c r="B38" s="3"/>
      <c r="D38" s="3"/>
      <c r="E38" s="3"/>
      <c r="F38" s="3"/>
      <c r="AJ38" s="35"/>
    </row>
    <row r="39" spans="1:36" ht="15.75">
      <c r="A39" t="s">
        <v>28</v>
      </c>
      <c r="B39" s="3">
        <v>926</v>
      </c>
      <c r="C39" s="3">
        <v>1020</v>
      </c>
      <c r="D39" s="3">
        <v>1231</v>
      </c>
      <c r="E39" s="3">
        <v>1293</v>
      </c>
      <c r="F39" s="3">
        <v>1302</v>
      </c>
      <c r="G39" s="3">
        <v>1287</v>
      </c>
      <c r="H39" s="3">
        <v>2340</v>
      </c>
      <c r="I39" s="3">
        <v>2390</v>
      </c>
      <c r="J39" s="3">
        <v>2334</v>
      </c>
      <c r="K39" s="3">
        <v>2494</v>
      </c>
      <c r="L39" s="3">
        <v>2363</v>
      </c>
      <c r="M39" s="3">
        <v>2760</v>
      </c>
      <c r="N39" s="3">
        <v>2798</v>
      </c>
      <c r="O39" s="3">
        <v>2688</v>
      </c>
      <c r="P39" s="3">
        <v>2845</v>
      </c>
      <c r="Q39" s="3">
        <v>2890</v>
      </c>
      <c r="R39" s="3">
        <v>2761</v>
      </c>
      <c r="S39" s="3">
        <v>2847</v>
      </c>
      <c r="T39" s="3">
        <v>3027</v>
      </c>
      <c r="U39" s="3">
        <v>3182</v>
      </c>
      <c r="V39" s="3">
        <v>2117</v>
      </c>
      <c r="W39" s="3">
        <v>2470</v>
      </c>
      <c r="X39" s="3">
        <v>2794</v>
      </c>
      <c r="Y39" s="3">
        <v>2821</v>
      </c>
      <c r="Z39" s="3">
        <v>2787</v>
      </c>
      <c r="AA39" s="3">
        <v>2762</v>
      </c>
      <c r="AB39" s="3">
        <v>3333</v>
      </c>
      <c r="AC39" s="3">
        <v>3067</v>
      </c>
      <c r="AD39" s="3">
        <v>3073</v>
      </c>
      <c r="AE39" s="3">
        <v>3487</v>
      </c>
      <c r="AF39" s="3">
        <v>3475</v>
      </c>
      <c r="AG39" s="3">
        <v>3708</v>
      </c>
      <c r="AH39" s="3">
        <v>3780</v>
      </c>
      <c r="AI39" s="3">
        <v>4047</v>
      </c>
      <c r="AJ39" s="35">
        <v>4252</v>
      </c>
    </row>
    <row r="40" spans="1:36" ht="15.75">
      <c r="A40" t="s">
        <v>29</v>
      </c>
      <c r="B40">
        <v>218</v>
      </c>
      <c r="C40">
        <v>369</v>
      </c>
      <c r="D40">
        <v>391</v>
      </c>
      <c r="E40">
        <v>440</v>
      </c>
      <c r="F40">
        <v>604</v>
      </c>
      <c r="G40">
        <v>571</v>
      </c>
      <c r="H40">
        <v>609</v>
      </c>
      <c r="I40">
        <v>574</v>
      </c>
      <c r="J40">
        <v>755</v>
      </c>
      <c r="K40">
        <v>647</v>
      </c>
      <c r="L40">
        <v>643</v>
      </c>
      <c r="M40">
        <v>526</v>
      </c>
      <c r="N40">
        <v>608</v>
      </c>
      <c r="O40">
        <v>603</v>
      </c>
      <c r="P40">
        <v>596</v>
      </c>
      <c r="Q40">
        <v>570</v>
      </c>
      <c r="R40">
        <v>560</v>
      </c>
      <c r="S40">
        <v>544</v>
      </c>
      <c r="T40">
        <v>535</v>
      </c>
      <c r="U40">
        <v>529</v>
      </c>
      <c r="V40">
        <v>483</v>
      </c>
      <c r="W40" s="3">
        <v>1301</v>
      </c>
      <c r="X40" s="3">
        <v>1341</v>
      </c>
      <c r="Y40" s="3">
        <v>1559</v>
      </c>
      <c r="Z40" s="3">
        <v>1684</v>
      </c>
      <c r="AA40" s="3">
        <v>1684</v>
      </c>
      <c r="AB40" s="3">
        <v>1873</v>
      </c>
      <c r="AC40" s="3">
        <v>1917</v>
      </c>
      <c r="AD40" s="3">
        <v>2011</v>
      </c>
      <c r="AE40" s="3">
        <v>2322</v>
      </c>
      <c r="AF40" s="3">
        <v>2354</v>
      </c>
      <c r="AG40" s="3">
        <v>2580</v>
      </c>
      <c r="AH40" s="3">
        <v>2978</v>
      </c>
      <c r="AI40" s="3">
        <v>3199</v>
      </c>
      <c r="AJ40" s="35">
        <v>3740</v>
      </c>
    </row>
    <row r="41" spans="1:36" ht="15.75">
      <c r="A41" t="s">
        <v>30</v>
      </c>
      <c r="B41" s="3">
        <v>1326</v>
      </c>
      <c r="C41" s="3">
        <v>1388</v>
      </c>
      <c r="D41" s="3">
        <v>1218</v>
      </c>
      <c r="E41" s="3">
        <v>1384</v>
      </c>
      <c r="F41" s="3">
        <v>1402</v>
      </c>
      <c r="G41" s="3">
        <v>1358</v>
      </c>
      <c r="H41" s="3">
        <v>1300</v>
      </c>
      <c r="I41" s="3">
        <v>1251</v>
      </c>
      <c r="J41" s="3">
        <v>1145</v>
      </c>
      <c r="K41" s="3">
        <v>1204</v>
      </c>
      <c r="L41" s="3">
        <v>1231</v>
      </c>
      <c r="M41" s="3">
        <v>1152</v>
      </c>
      <c r="N41" s="3">
        <v>1093</v>
      </c>
      <c r="O41" s="3">
        <v>1159</v>
      </c>
      <c r="P41" s="3">
        <v>1187</v>
      </c>
      <c r="Q41" s="3">
        <v>1193</v>
      </c>
      <c r="R41" s="3">
        <v>1129</v>
      </c>
      <c r="S41" s="3">
        <v>1115</v>
      </c>
      <c r="T41" s="3">
        <v>1300</v>
      </c>
      <c r="U41" s="3">
        <v>1327</v>
      </c>
      <c r="V41" s="3">
        <v>1471</v>
      </c>
      <c r="W41" s="3">
        <v>1177</v>
      </c>
      <c r="X41" s="3">
        <v>1466</v>
      </c>
      <c r="Y41" s="3">
        <v>1410</v>
      </c>
      <c r="Z41" s="3">
        <v>1434</v>
      </c>
      <c r="AA41" s="3">
        <v>1363</v>
      </c>
      <c r="AB41" s="3">
        <v>1356</v>
      </c>
      <c r="AC41" s="3">
        <v>1396</v>
      </c>
      <c r="AD41" s="3">
        <v>1357</v>
      </c>
      <c r="AE41" s="3">
        <v>1376</v>
      </c>
      <c r="AF41" s="3">
        <v>1386</v>
      </c>
      <c r="AG41" s="3">
        <v>1371</v>
      </c>
      <c r="AH41" s="3">
        <v>1578</v>
      </c>
      <c r="AI41" s="3">
        <v>1578</v>
      </c>
      <c r="AJ41" s="35">
        <v>1647</v>
      </c>
    </row>
    <row r="42" spans="1:36" ht="15.75">
      <c r="A42" t="s">
        <v>31</v>
      </c>
      <c r="B42" s="3">
        <v>6336</v>
      </c>
      <c r="C42" s="3">
        <v>6268</v>
      </c>
      <c r="D42" s="3">
        <v>6230</v>
      </c>
      <c r="E42" s="3">
        <v>6019</v>
      </c>
      <c r="F42" s="3">
        <v>5782</v>
      </c>
      <c r="G42" s="3">
        <v>5428</v>
      </c>
      <c r="H42" s="3">
        <v>5281</v>
      </c>
      <c r="I42" s="3">
        <v>5507</v>
      </c>
      <c r="J42" s="3">
        <v>5418</v>
      </c>
      <c r="K42" s="3">
        <v>5167</v>
      </c>
      <c r="L42" s="3">
        <v>5246</v>
      </c>
      <c r="M42" s="3">
        <v>5446</v>
      </c>
      <c r="N42" s="3">
        <v>5250</v>
      </c>
      <c r="O42" s="3">
        <v>5541</v>
      </c>
      <c r="P42" s="3">
        <v>5752</v>
      </c>
      <c r="Q42" s="3">
        <v>5860</v>
      </c>
      <c r="R42" s="3">
        <v>5586</v>
      </c>
      <c r="S42" s="3">
        <v>5696</v>
      </c>
      <c r="T42" s="3">
        <v>5691</v>
      </c>
      <c r="U42" s="3">
        <v>5410</v>
      </c>
      <c r="V42" s="3">
        <v>5281</v>
      </c>
      <c r="W42" s="3">
        <v>5340</v>
      </c>
      <c r="X42" s="3">
        <v>5346</v>
      </c>
      <c r="Y42" s="3">
        <v>5648</v>
      </c>
      <c r="Z42" s="3">
        <v>5716</v>
      </c>
      <c r="AA42" s="3">
        <v>5807</v>
      </c>
      <c r="AB42" s="3">
        <v>5526</v>
      </c>
      <c r="AC42" s="3">
        <v>5328</v>
      </c>
      <c r="AD42" s="3">
        <v>5124</v>
      </c>
      <c r="AE42" s="3">
        <v>4810</v>
      </c>
      <c r="AF42" s="3">
        <v>5049</v>
      </c>
      <c r="AG42" s="3">
        <v>5012</v>
      </c>
      <c r="AH42" s="3">
        <v>5109</v>
      </c>
      <c r="AI42" s="3">
        <v>5570</v>
      </c>
      <c r="AJ42" s="35">
        <v>5678</v>
      </c>
    </row>
    <row r="43" spans="1:36" ht="15.75">
      <c r="A43" t="s">
        <v>32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1</v>
      </c>
      <c r="T43" s="3">
        <v>0</v>
      </c>
      <c r="U43" s="3">
        <v>3</v>
      </c>
      <c r="V43" s="3">
        <v>0</v>
      </c>
      <c r="W43" s="3">
        <v>0</v>
      </c>
      <c r="X43" s="3">
        <v>2</v>
      </c>
      <c r="Y43" s="3">
        <v>2</v>
      </c>
      <c r="Z43" s="3">
        <v>5</v>
      </c>
      <c r="AA43" s="3">
        <v>8</v>
      </c>
      <c r="AB43" s="3">
        <v>3</v>
      </c>
      <c r="AC43" s="3">
        <v>10</v>
      </c>
      <c r="AD43" s="3">
        <v>7</v>
      </c>
      <c r="AE43" s="3">
        <v>5</v>
      </c>
      <c r="AF43" s="3">
        <v>2</v>
      </c>
      <c r="AG43" s="3">
        <v>2</v>
      </c>
      <c r="AH43" s="3">
        <v>3</v>
      </c>
      <c r="AI43" s="3">
        <v>13</v>
      </c>
      <c r="AJ43" s="35">
        <v>6</v>
      </c>
    </row>
    <row r="44" spans="2:36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 t="s">
        <v>12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s">
        <v>12</v>
      </c>
      <c r="AB44" s="3"/>
      <c r="AC44" s="3"/>
      <c r="AD44" s="3"/>
      <c r="AE44" s="3"/>
      <c r="AF44" s="3" t="s">
        <v>12</v>
      </c>
      <c r="AG44" s="3"/>
      <c r="AH44" s="3"/>
      <c r="AJ44" s="35"/>
    </row>
    <row r="45" spans="1:36" ht="15.75">
      <c r="A45" t="s">
        <v>33</v>
      </c>
      <c r="B45" s="3">
        <v>5717</v>
      </c>
      <c r="C45" s="3">
        <v>6764</v>
      </c>
      <c r="D45" s="3">
        <v>7619</v>
      </c>
      <c r="E45" s="3">
        <v>8796</v>
      </c>
      <c r="F45" s="3">
        <v>9394</v>
      </c>
      <c r="G45" s="3">
        <v>10167</v>
      </c>
      <c r="H45" s="3">
        <v>10859</v>
      </c>
      <c r="I45" s="3">
        <v>10282</v>
      </c>
      <c r="J45" s="3">
        <v>10132</v>
      </c>
      <c r="K45" s="3">
        <v>9938</v>
      </c>
      <c r="L45" s="3">
        <v>10223</v>
      </c>
      <c r="M45" s="3">
        <v>9947</v>
      </c>
      <c r="N45" s="3">
        <v>9981</v>
      </c>
      <c r="O45" s="3">
        <v>9525</v>
      </c>
      <c r="P45" s="3">
        <v>9891</v>
      </c>
      <c r="Q45" s="3">
        <v>9845</v>
      </c>
      <c r="R45" s="3">
        <v>11000</v>
      </c>
      <c r="S45" s="3">
        <v>10488</v>
      </c>
      <c r="T45" s="3">
        <v>11329</v>
      </c>
      <c r="U45" s="3">
        <v>10730</v>
      </c>
      <c r="V45" s="3">
        <v>11349</v>
      </c>
      <c r="W45" s="3">
        <v>11659</v>
      </c>
      <c r="X45" s="3">
        <v>12518</v>
      </c>
      <c r="Y45" s="3">
        <v>13723</v>
      </c>
      <c r="Z45" s="3">
        <v>15378</v>
      </c>
      <c r="AA45" s="3">
        <v>15152</v>
      </c>
      <c r="AB45" s="3">
        <v>15769</v>
      </c>
      <c r="AC45" s="3">
        <v>15142</v>
      </c>
      <c r="AD45" s="3">
        <v>15688</v>
      </c>
      <c r="AE45" s="3">
        <v>15740</v>
      </c>
      <c r="AF45" s="3">
        <v>16539</v>
      </c>
      <c r="AG45" s="3">
        <v>16357</v>
      </c>
      <c r="AH45" s="3">
        <v>17123</v>
      </c>
      <c r="AI45" s="3">
        <v>17898</v>
      </c>
      <c r="AJ45" s="35">
        <v>18830</v>
      </c>
    </row>
    <row r="46" spans="1:36" ht="15.75">
      <c r="A46" t="s">
        <v>34</v>
      </c>
      <c r="B46" s="3">
        <v>7785</v>
      </c>
      <c r="C46" s="3">
        <v>8756</v>
      </c>
      <c r="D46" s="3">
        <v>10068</v>
      </c>
      <c r="E46" s="3">
        <v>11415</v>
      </c>
      <c r="F46" s="3">
        <v>13617</v>
      </c>
      <c r="G46" s="3">
        <v>15209</v>
      </c>
      <c r="H46" s="3">
        <v>17026</v>
      </c>
      <c r="I46" s="3">
        <v>17337</v>
      </c>
      <c r="J46" s="3">
        <v>17306</v>
      </c>
      <c r="K46" s="3">
        <v>17560</v>
      </c>
      <c r="L46" s="3">
        <v>17803</v>
      </c>
      <c r="M46" s="3">
        <v>17416</v>
      </c>
      <c r="N46" s="3">
        <v>16046</v>
      </c>
      <c r="O46" s="3">
        <v>15060</v>
      </c>
      <c r="P46" s="3">
        <v>15575</v>
      </c>
      <c r="Q46" s="3">
        <v>15692</v>
      </c>
      <c r="R46" s="3">
        <v>16432</v>
      </c>
      <c r="S46" s="3">
        <v>16424</v>
      </c>
      <c r="T46" s="3">
        <v>17020</v>
      </c>
      <c r="U46" s="3">
        <v>17399</v>
      </c>
      <c r="V46" s="3">
        <v>17905</v>
      </c>
      <c r="W46" s="3">
        <v>19243</v>
      </c>
      <c r="X46" s="3">
        <v>20634</v>
      </c>
      <c r="Y46" s="3">
        <v>21833</v>
      </c>
      <c r="Z46" s="3">
        <v>23501</v>
      </c>
      <c r="AA46" s="3">
        <v>24229</v>
      </c>
      <c r="AB46" s="3">
        <v>24781</v>
      </c>
      <c r="AC46" s="3">
        <v>25144</v>
      </c>
      <c r="AD46" s="3">
        <v>24925</v>
      </c>
      <c r="AE46" s="3">
        <v>25594</v>
      </c>
      <c r="AF46" s="3">
        <v>25268</v>
      </c>
      <c r="AG46" s="3">
        <v>25448</v>
      </c>
      <c r="AH46" s="3">
        <v>25894</v>
      </c>
      <c r="AI46" s="3">
        <v>28250</v>
      </c>
      <c r="AJ46" s="35">
        <v>29552</v>
      </c>
    </row>
    <row r="47" spans="1:36" ht="15.75">
      <c r="A47" t="s">
        <v>35</v>
      </c>
      <c r="B47">
        <v>194</v>
      </c>
      <c r="C47">
        <v>211</v>
      </c>
      <c r="D47">
        <v>342</v>
      </c>
      <c r="E47">
        <v>561</v>
      </c>
      <c r="F47">
        <v>993</v>
      </c>
      <c r="G47" s="3">
        <v>1197</v>
      </c>
      <c r="H47" s="3">
        <v>1681</v>
      </c>
      <c r="I47" s="3">
        <v>1902</v>
      </c>
      <c r="J47" s="3">
        <v>1729</v>
      </c>
      <c r="K47" s="3">
        <v>1805</v>
      </c>
      <c r="L47" s="3">
        <v>1538</v>
      </c>
      <c r="M47" s="3">
        <v>1336</v>
      </c>
      <c r="N47" s="3">
        <v>1300</v>
      </c>
      <c r="O47" s="3">
        <v>1219</v>
      </c>
      <c r="P47" s="3">
        <v>1235</v>
      </c>
      <c r="Q47" s="3">
        <v>1074</v>
      </c>
      <c r="R47" s="3">
        <v>1019</v>
      </c>
      <c r="S47" s="3">
        <v>1024</v>
      </c>
      <c r="T47" s="3">
        <v>1047</v>
      </c>
      <c r="U47" s="3">
        <v>1151</v>
      </c>
      <c r="V47" s="3">
        <v>1108</v>
      </c>
      <c r="W47" s="3">
        <v>1249</v>
      </c>
      <c r="X47" s="3">
        <v>1357</v>
      </c>
      <c r="Y47" s="3">
        <v>1437</v>
      </c>
      <c r="Z47" s="3">
        <v>1706</v>
      </c>
      <c r="AA47" s="3">
        <v>1812</v>
      </c>
      <c r="AB47" s="3">
        <v>1845</v>
      </c>
      <c r="AC47" s="3">
        <v>2000</v>
      </c>
      <c r="AD47" s="3">
        <v>2249</v>
      </c>
      <c r="AE47" s="3">
        <v>2609</v>
      </c>
      <c r="AF47" s="3">
        <v>2514</v>
      </c>
      <c r="AG47" s="3">
        <v>2935</v>
      </c>
      <c r="AH47" s="3">
        <v>2955</v>
      </c>
      <c r="AI47" s="3">
        <v>3717</v>
      </c>
      <c r="AJ47" s="35">
        <v>3991</v>
      </c>
    </row>
    <row r="48" spans="1:36" ht="15.75">
      <c r="A48" t="s">
        <v>36</v>
      </c>
      <c r="B48" s="3">
        <v>16539</v>
      </c>
      <c r="C48" s="3">
        <v>17445</v>
      </c>
      <c r="D48" s="3">
        <v>17477</v>
      </c>
      <c r="E48" s="3">
        <v>17293</v>
      </c>
      <c r="F48" s="3">
        <v>16977</v>
      </c>
      <c r="G48" s="3">
        <v>15953</v>
      </c>
      <c r="H48" s="3">
        <v>15533</v>
      </c>
      <c r="I48" s="3">
        <v>14718</v>
      </c>
      <c r="J48" s="3">
        <v>12963</v>
      </c>
      <c r="K48" s="3">
        <v>12176</v>
      </c>
      <c r="L48" s="3">
        <v>11945</v>
      </c>
      <c r="M48" s="3">
        <v>12002</v>
      </c>
      <c r="N48" s="3">
        <v>11205</v>
      </c>
      <c r="O48" s="3">
        <v>10577</v>
      </c>
      <c r="P48" s="3">
        <v>10503</v>
      </c>
      <c r="Q48" s="3">
        <v>10564</v>
      </c>
      <c r="R48" s="3">
        <v>10506</v>
      </c>
      <c r="S48" s="3">
        <v>10412</v>
      </c>
      <c r="T48" s="3">
        <v>11023</v>
      </c>
      <c r="U48" s="3">
        <v>11634</v>
      </c>
      <c r="V48" s="3">
        <v>12233</v>
      </c>
      <c r="W48" s="3">
        <v>12702</v>
      </c>
      <c r="X48" s="3">
        <v>13471</v>
      </c>
      <c r="Y48" s="3">
        <v>14561</v>
      </c>
      <c r="Z48" s="3">
        <v>14845</v>
      </c>
      <c r="AA48" s="3">
        <v>15012</v>
      </c>
      <c r="AB48" s="3">
        <v>14787</v>
      </c>
      <c r="AC48" s="3">
        <v>14938</v>
      </c>
      <c r="AD48" s="3">
        <v>14431</v>
      </c>
      <c r="AE48" s="3">
        <v>14066</v>
      </c>
      <c r="AF48" s="3">
        <v>13791</v>
      </c>
      <c r="AG48" s="3">
        <v>14112</v>
      </c>
      <c r="AH48" s="3">
        <v>14634</v>
      </c>
      <c r="AI48" s="3">
        <v>16110</v>
      </c>
      <c r="AJ48" s="35">
        <v>16952</v>
      </c>
    </row>
    <row r="49" spans="1:36" ht="15.75">
      <c r="A49" t="s">
        <v>37</v>
      </c>
      <c r="B49" s="3">
        <v>2692</v>
      </c>
      <c r="C49" s="3">
        <v>2750</v>
      </c>
      <c r="D49" s="3">
        <v>2772</v>
      </c>
      <c r="E49" s="3">
        <v>2822</v>
      </c>
      <c r="F49" s="3">
        <v>3204</v>
      </c>
      <c r="G49" s="3">
        <v>3258</v>
      </c>
      <c r="H49" s="3">
        <v>3593</v>
      </c>
      <c r="I49" s="3">
        <v>3293</v>
      </c>
      <c r="J49" s="3">
        <v>3522</v>
      </c>
      <c r="K49" s="3">
        <v>3872</v>
      </c>
      <c r="L49" s="3">
        <v>4163</v>
      </c>
      <c r="M49" s="3">
        <v>4008</v>
      </c>
      <c r="N49" s="3">
        <v>4825</v>
      </c>
      <c r="O49" s="3">
        <v>5174</v>
      </c>
      <c r="P49" s="3">
        <v>4398</v>
      </c>
      <c r="Q49" s="3">
        <v>4543</v>
      </c>
      <c r="R49" s="3">
        <v>4956</v>
      </c>
      <c r="S49" s="3">
        <v>4890</v>
      </c>
      <c r="T49" s="3">
        <v>4741</v>
      </c>
      <c r="U49" s="3">
        <v>4941</v>
      </c>
      <c r="V49" s="3">
        <v>4803</v>
      </c>
      <c r="W49" s="3">
        <v>5117</v>
      </c>
      <c r="X49" s="3">
        <v>4923</v>
      </c>
      <c r="Y49" s="3">
        <v>4906</v>
      </c>
      <c r="Z49" s="3">
        <v>5170</v>
      </c>
      <c r="AA49" s="3">
        <v>5030</v>
      </c>
      <c r="AB49" s="3">
        <v>4932</v>
      </c>
      <c r="AC49" s="3">
        <v>4649</v>
      </c>
      <c r="AD49" s="3">
        <v>4679</v>
      </c>
      <c r="AE49" s="3">
        <v>5534</v>
      </c>
      <c r="AF49" s="3">
        <v>4850</v>
      </c>
      <c r="AG49" s="3">
        <v>4909</v>
      </c>
      <c r="AH49" s="3">
        <v>5099</v>
      </c>
      <c r="AI49" s="3">
        <v>5486</v>
      </c>
      <c r="AJ49" s="35">
        <v>5815</v>
      </c>
    </row>
    <row r="50" spans="2:36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 t="s">
        <v>12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J50" s="35"/>
    </row>
    <row r="51" spans="1:36" ht="15.75">
      <c r="A51" t="s">
        <v>38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91</v>
      </c>
      <c r="O51" s="3">
        <v>194</v>
      </c>
      <c r="P51" s="3">
        <v>295</v>
      </c>
      <c r="Q51" s="3">
        <v>454</v>
      </c>
      <c r="R51" s="3">
        <v>433</v>
      </c>
      <c r="S51" s="3">
        <v>679</v>
      </c>
      <c r="T51" s="3">
        <v>692</v>
      </c>
      <c r="U51" s="3">
        <v>538</v>
      </c>
      <c r="V51" s="3">
        <v>406</v>
      </c>
      <c r="W51" s="3">
        <v>385</v>
      </c>
      <c r="X51" s="3">
        <v>495</v>
      </c>
      <c r="Y51" s="3">
        <v>664</v>
      </c>
      <c r="Z51" s="3">
        <v>823</v>
      </c>
      <c r="AA51" s="3">
        <v>919</v>
      </c>
      <c r="AB51" s="3">
        <v>919</v>
      </c>
      <c r="AC51" s="3">
        <v>736</v>
      </c>
      <c r="AD51" s="3">
        <v>713</v>
      </c>
      <c r="AE51" s="3">
        <v>697</v>
      </c>
      <c r="AF51" s="3">
        <v>756</v>
      </c>
      <c r="AG51" s="3">
        <v>709</v>
      </c>
      <c r="AH51" s="3">
        <v>765</v>
      </c>
      <c r="AI51" s="3">
        <v>728</v>
      </c>
      <c r="AJ51" s="35">
        <v>802</v>
      </c>
    </row>
    <row r="52" spans="1:36" ht="15.75">
      <c r="A52" t="s">
        <v>39</v>
      </c>
      <c r="B52" s="3">
        <v>6675</v>
      </c>
      <c r="C52" s="3">
        <v>7537</v>
      </c>
      <c r="D52" s="3">
        <v>7254</v>
      </c>
      <c r="E52" s="3">
        <v>8001</v>
      </c>
      <c r="F52" s="3">
        <v>8362</v>
      </c>
      <c r="G52" s="3">
        <v>8817</v>
      </c>
      <c r="H52" s="3">
        <v>8636</v>
      </c>
      <c r="I52" s="3">
        <v>9036</v>
      </c>
      <c r="J52" s="3">
        <v>8524</v>
      </c>
      <c r="K52" s="3">
        <v>8708</v>
      </c>
      <c r="L52" s="3">
        <v>8629</v>
      </c>
      <c r="M52" s="3">
        <v>8746</v>
      </c>
      <c r="N52" s="3">
        <v>8763</v>
      </c>
      <c r="O52" s="3">
        <v>8526</v>
      </c>
      <c r="P52" s="3">
        <v>8720</v>
      </c>
      <c r="Q52" s="3">
        <v>8420</v>
      </c>
      <c r="R52" s="3">
        <v>8508</v>
      </c>
      <c r="S52" s="3">
        <v>7939</v>
      </c>
      <c r="T52" s="3">
        <v>8267</v>
      </c>
      <c r="U52" s="3">
        <v>8481</v>
      </c>
      <c r="V52" s="3">
        <v>8657</v>
      </c>
      <c r="W52" s="3">
        <v>9353</v>
      </c>
      <c r="X52" s="3">
        <v>9440</v>
      </c>
      <c r="Y52" s="3">
        <v>9925</v>
      </c>
      <c r="Z52" s="3">
        <v>10277</v>
      </c>
      <c r="AA52" s="3">
        <v>10280</v>
      </c>
      <c r="AB52" s="3">
        <v>10627</v>
      </c>
      <c r="AC52" s="3">
        <v>11145</v>
      </c>
      <c r="AD52" s="3">
        <v>10753</v>
      </c>
      <c r="AE52" s="3">
        <v>10918</v>
      </c>
      <c r="AF52" s="3">
        <v>11404</v>
      </c>
      <c r="AG52" s="3">
        <v>11595</v>
      </c>
      <c r="AH52" s="3">
        <v>11986</v>
      </c>
      <c r="AI52" s="3">
        <v>12906</v>
      </c>
      <c r="AJ52" s="35">
        <v>13183</v>
      </c>
    </row>
    <row r="53" spans="1:36" ht="15.75">
      <c r="A53" t="s">
        <v>40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3">
        <v>4144</v>
      </c>
      <c r="T53">
        <v>851</v>
      </c>
      <c r="U53" s="3">
        <v>1836</v>
      </c>
      <c r="V53" s="3">
        <v>8523</v>
      </c>
      <c r="W53" s="3">
        <v>4156</v>
      </c>
      <c r="X53">
        <v>884</v>
      </c>
      <c r="Y53" s="3">
        <v>1651</v>
      </c>
      <c r="Z53">
        <v>577</v>
      </c>
      <c r="AA53">
        <v>780</v>
      </c>
      <c r="AB53" s="3">
        <v>4519</v>
      </c>
      <c r="AC53">
        <v>868</v>
      </c>
      <c r="AD53">
        <v>88</v>
      </c>
      <c r="AE53" s="3">
        <v>1802</v>
      </c>
      <c r="AF53">
        <v>528</v>
      </c>
      <c r="AG53">
        <v>24</v>
      </c>
      <c r="AH53">
        <v>0</v>
      </c>
      <c r="AI53" s="3">
        <v>0</v>
      </c>
      <c r="AJ53" s="35">
        <v>0</v>
      </c>
    </row>
    <row r="54" spans="1:36" ht="15.75">
      <c r="A54" t="s">
        <v>0</v>
      </c>
      <c r="B54" s="3">
        <f>+B37+B43+B51+B53</f>
        <v>2</v>
      </c>
      <c r="C54" s="3">
        <f aca="true" t="shared" si="0" ref="C54:AJ54">+C37+C43+C51+C53</f>
        <v>0</v>
      </c>
      <c r="D54" s="3">
        <f t="shared" si="0"/>
        <v>0</v>
      </c>
      <c r="E54" s="3">
        <f t="shared" si="0"/>
        <v>0</v>
      </c>
      <c r="F54" s="3">
        <f t="shared" si="0"/>
        <v>0</v>
      </c>
      <c r="G54" s="3">
        <f t="shared" si="0"/>
        <v>0</v>
      </c>
      <c r="H54" s="3">
        <f t="shared" si="0"/>
        <v>43</v>
      </c>
      <c r="I54" s="3">
        <f t="shared" si="0"/>
        <v>45</v>
      </c>
      <c r="J54" s="3">
        <f t="shared" si="0"/>
        <v>38</v>
      </c>
      <c r="K54" s="3">
        <f t="shared" si="0"/>
        <v>46</v>
      </c>
      <c r="L54" s="3">
        <f t="shared" si="0"/>
        <v>43</v>
      </c>
      <c r="M54" s="3">
        <f t="shared" si="0"/>
        <v>49</v>
      </c>
      <c r="N54" s="3">
        <f t="shared" si="0"/>
        <v>201</v>
      </c>
      <c r="O54" s="3">
        <f t="shared" si="0"/>
        <v>321</v>
      </c>
      <c r="P54" s="3">
        <f t="shared" si="0"/>
        <v>415</v>
      </c>
      <c r="Q54" s="3">
        <f t="shared" si="0"/>
        <v>537</v>
      </c>
      <c r="R54" s="3">
        <f t="shared" si="0"/>
        <v>552</v>
      </c>
      <c r="S54" s="3">
        <f t="shared" si="0"/>
        <v>4873</v>
      </c>
      <c r="T54" s="3">
        <f t="shared" si="0"/>
        <v>1543</v>
      </c>
      <c r="U54" s="3">
        <f t="shared" si="0"/>
        <v>2377</v>
      </c>
      <c r="V54" s="3">
        <f t="shared" si="0"/>
        <v>8929</v>
      </c>
      <c r="W54" s="3">
        <f t="shared" si="0"/>
        <v>4541</v>
      </c>
      <c r="X54" s="3">
        <f t="shared" si="0"/>
        <v>1489</v>
      </c>
      <c r="Y54" s="3">
        <f t="shared" si="0"/>
        <v>2441</v>
      </c>
      <c r="Z54" s="3">
        <f t="shared" si="0"/>
        <v>1529</v>
      </c>
      <c r="AA54" s="3">
        <f t="shared" si="0"/>
        <v>1843</v>
      </c>
      <c r="AB54" s="3">
        <f t="shared" si="0"/>
        <v>5577</v>
      </c>
      <c r="AC54" s="3">
        <f t="shared" si="0"/>
        <v>1614</v>
      </c>
      <c r="AD54" s="3">
        <f t="shared" si="0"/>
        <v>808</v>
      </c>
      <c r="AE54" s="3">
        <f t="shared" si="0"/>
        <v>2504</v>
      </c>
      <c r="AF54" s="3">
        <f t="shared" si="0"/>
        <v>1286</v>
      </c>
      <c r="AG54" s="3">
        <f t="shared" si="0"/>
        <v>735</v>
      </c>
      <c r="AH54" s="3">
        <f t="shared" si="0"/>
        <v>768</v>
      </c>
      <c r="AI54" s="3">
        <f t="shared" si="0"/>
        <v>741</v>
      </c>
      <c r="AJ54" s="35">
        <f t="shared" si="0"/>
        <v>808</v>
      </c>
    </row>
    <row r="55" spans="2:36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J55" s="36"/>
    </row>
    <row r="56" spans="2:36" ht="15.75" hidden="1">
      <c r="B56" s="3">
        <f>SUM(B63:B67)+SUM(B70:B73)+SUM(B75:B100)-B61</f>
        <v>0</v>
      </c>
      <c r="C56" s="3">
        <f aca="true" t="shared" si="1" ref="C56:AH56">SUM(C63:C67)+SUM(C70:C73)+SUM(C75:C100)-C61</f>
        <v>0</v>
      </c>
      <c r="D56" s="3">
        <f t="shared" si="1"/>
        <v>0</v>
      </c>
      <c r="E56" s="3">
        <f t="shared" si="1"/>
        <v>0</v>
      </c>
      <c r="F56" s="3">
        <f t="shared" si="1"/>
        <v>0</v>
      </c>
      <c r="G56" s="3">
        <f t="shared" si="1"/>
        <v>0</v>
      </c>
      <c r="H56" s="3">
        <f t="shared" si="1"/>
        <v>0</v>
      </c>
      <c r="I56" s="3">
        <f t="shared" si="1"/>
        <v>0</v>
      </c>
      <c r="J56" s="3">
        <f t="shared" si="1"/>
        <v>0</v>
      </c>
      <c r="K56" s="3">
        <f t="shared" si="1"/>
        <v>0</v>
      </c>
      <c r="L56" s="3">
        <f t="shared" si="1"/>
        <v>0</v>
      </c>
      <c r="M56" s="3">
        <f t="shared" si="1"/>
        <v>0</v>
      </c>
      <c r="N56" s="3">
        <f t="shared" si="1"/>
        <v>0</v>
      </c>
      <c r="O56" s="3">
        <f t="shared" si="1"/>
        <v>0</v>
      </c>
      <c r="P56" s="3">
        <f t="shared" si="1"/>
        <v>0</v>
      </c>
      <c r="Q56" s="3">
        <f t="shared" si="1"/>
        <v>0</v>
      </c>
      <c r="R56" s="3">
        <f t="shared" si="1"/>
        <v>0</v>
      </c>
      <c r="S56" s="3">
        <f t="shared" si="1"/>
        <v>0</v>
      </c>
      <c r="T56" s="3">
        <f t="shared" si="1"/>
        <v>0</v>
      </c>
      <c r="U56" s="3">
        <f t="shared" si="1"/>
        <v>0</v>
      </c>
      <c r="V56" s="3">
        <f t="shared" si="1"/>
        <v>0</v>
      </c>
      <c r="W56" s="3">
        <f t="shared" si="1"/>
        <v>0</v>
      </c>
      <c r="X56" s="3">
        <f t="shared" si="1"/>
        <v>0</v>
      </c>
      <c r="Y56" s="3">
        <f t="shared" si="1"/>
        <v>0</v>
      </c>
      <c r="Z56" s="3">
        <f t="shared" si="1"/>
        <v>0</v>
      </c>
      <c r="AA56" s="3">
        <f t="shared" si="1"/>
        <v>0</v>
      </c>
      <c r="AB56" s="3">
        <f t="shared" si="1"/>
        <v>0</v>
      </c>
      <c r="AC56" s="3">
        <f t="shared" si="1"/>
        <v>0</v>
      </c>
      <c r="AD56" s="3">
        <f t="shared" si="1"/>
        <v>0</v>
      </c>
      <c r="AE56" s="3">
        <f t="shared" si="1"/>
        <v>0</v>
      </c>
      <c r="AF56" s="3">
        <f t="shared" si="1"/>
        <v>0</v>
      </c>
      <c r="AG56" s="3">
        <f t="shared" si="1"/>
        <v>0</v>
      </c>
      <c r="AH56" s="3">
        <f t="shared" si="1"/>
        <v>0</v>
      </c>
      <c r="AI56" s="3">
        <f>SUM(AI63:AI67)+SUM(AI70:AI73)+SUM(AI75:AI100)-AI61</f>
        <v>0</v>
      </c>
      <c r="AJ56" s="35">
        <f>SUM(AJ63:AJ67)+SUM(AJ70:AJ73)+SUM(AJ75:AJ100)-AJ61</f>
        <v>0</v>
      </c>
    </row>
    <row r="57" spans="2:36" ht="15.75" hidden="1">
      <c r="B57" s="3">
        <f>+SUM(B63:B69)+SUM(B72:B74)+SUM(B78:B101)-B61-B85-B98-B100</f>
        <v>0</v>
      </c>
      <c r="C57" s="3">
        <f aca="true" t="shared" si="2" ref="C57:AH57">+SUM(C63:C69)+SUM(C72:C74)+SUM(C78:C101)-C61-C85-C98-C100</f>
        <v>0</v>
      </c>
      <c r="D57" s="3">
        <f t="shared" si="2"/>
        <v>0</v>
      </c>
      <c r="E57" s="3">
        <f t="shared" si="2"/>
        <v>0</v>
      </c>
      <c r="F57" s="3">
        <f t="shared" si="2"/>
        <v>0</v>
      </c>
      <c r="G57" s="3">
        <f t="shared" si="2"/>
        <v>0</v>
      </c>
      <c r="H57" s="3">
        <f t="shared" si="2"/>
        <v>0</v>
      </c>
      <c r="I57" s="3">
        <f t="shared" si="2"/>
        <v>0</v>
      </c>
      <c r="J57" s="3">
        <f t="shared" si="2"/>
        <v>0</v>
      </c>
      <c r="K57" s="3">
        <f t="shared" si="2"/>
        <v>0</v>
      </c>
      <c r="L57" s="3">
        <f t="shared" si="2"/>
        <v>0</v>
      </c>
      <c r="M57" s="3">
        <f t="shared" si="2"/>
        <v>0</v>
      </c>
      <c r="N57" s="3">
        <f t="shared" si="2"/>
        <v>0</v>
      </c>
      <c r="O57" s="3">
        <f t="shared" si="2"/>
        <v>0</v>
      </c>
      <c r="P57" s="3">
        <f t="shared" si="2"/>
        <v>0</v>
      </c>
      <c r="Q57" s="3">
        <f t="shared" si="2"/>
        <v>0</v>
      </c>
      <c r="R57" s="3">
        <f t="shared" si="2"/>
        <v>0</v>
      </c>
      <c r="S57" s="3">
        <f t="shared" si="2"/>
        <v>0</v>
      </c>
      <c r="T57" s="3">
        <f t="shared" si="2"/>
        <v>0</v>
      </c>
      <c r="U57" s="3">
        <f t="shared" si="2"/>
        <v>0</v>
      </c>
      <c r="V57" s="3">
        <f t="shared" si="2"/>
        <v>0</v>
      </c>
      <c r="W57" s="3">
        <f t="shared" si="2"/>
        <v>0</v>
      </c>
      <c r="X57" s="3">
        <f t="shared" si="2"/>
        <v>0</v>
      </c>
      <c r="Y57" s="3">
        <f t="shared" si="2"/>
        <v>0</v>
      </c>
      <c r="Z57" s="3">
        <f t="shared" si="2"/>
        <v>0</v>
      </c>
      <c r="AA57" s="3">
        <f t="shared" si="2"/>
        <v>0</v>
      </c>
      <c r="AB57" s="3">
        <f t="shared" si="2"/>
        <v>0</v>
      </c>
      <c r="AC57" s="3">
        <f t="shared" si="2"/>
        <v>0</v>
      </c>
      <c r="AD57" s="3">
        <f t="shared" si="2"/>
        <v>0</v>
      </c>
      <c r="AE57" s="3">
        <f t="shared" si="2"/>
        <v>0</v>
      </c>
      <c r="AF57" s="3">
        <f t="shared" si="2"/>
        <v>0</v>
      </c>
      <c r="AG57" s="3">
        <f t="shared" si="2"/>
        <v>0</v>
      </c>
      <c r="AH57" s="3">
        <f t="shared" si="2"/>
        <v>0</v>
      </c>
      <c r="AI57" s="3">
        <f>+SUM(AI63:AI69)+SUM(AI72:AI74)+SUM(AI78:AI101)-AI61-AI85-AI98-AI100</f>
        <v>0</v>
      </c>
      <c r="AJ57" s="37">
        <f>+SUM(AJ63:AJ100)-AJ61</f>
        <v>0</v>
      </c>
    </row>
    <row r="58" spans="2:36" ht="15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J58" s="36"/>
    </row>
    <row r="59" spans="1:36" ht="15.75">
      <c r="A59" s="13" t="s">
        <v>43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J59" s="36"/>
    </row>
    <row r="60" spans="2:36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J60" s="36"/>
    </row>
    <row r="61" spans="1:36" s="8" customFormat="1" ht="16.5">
      <c r="A61" s="8" t="s">
        <v>6</v>
      </c>
      <c r="B61" s="7">
        <v>32107</v>
      </c>
      <c r="C61" s="7">
        <v>33363</v>
      </c>
      <c r="D61" s="7">
        <v>34777</v>
      </c>
      <c r="E61" s="7">
        <v>33816</v>
      </c>
      <c r="F61" s="7">
        <v>34083</v>
      </c>
      <c r="G61" s="7">
        <v>34064</v>
      </c>
      <c r="H61" s="7">
        <v>33232</v>
      </c>
      <c r="I61" s="7">
        <v>32131</v>
      </c>
      <c r="J61" s="7">
        <v>32730</v>
      </c>
      <c r="K61" s="7">
        <v>32615</v>
      </c>
      <c r="L61" s="7">
        <v>32958</v>
      </c>
      <c r="M61" s="7">
        <v>32707</v>
      </c>
      <c r="N61" s="7">
        <v>32775</v>
      </c>
      <c r="O61" s="7">
        <v>33209</v>
      </c>
      <c r="P61" s="7">
        <v>32943</v>
      </c>
      <c r="Q61" s="7">
        <v>33653</v>
      </c>
      <c r="R61" s="7">
        <v>34041</v>
      </c>
      <c r="S61" s="7">
        <v>34870</v>
      </c>
      <c r="T61" s="7">
        <v>35720</v>
      </c>
      <c r="U61" s="7">
        <v>38371</v>
      </c>
      <c r="V61" s="7">
        <v>39294</v>
      </c>
      <c r="W61" s="7">
        <v>40659</v>
      </c>
      <c r="X61" s="7">
        <v>42132</v>
      </c>
      <c r="Y61" s="7">
        <v>43185</v>
      </c>
      <c r="Z61" s="7">
        <v>44446</v>
      </c>
      <c r="AA61" s="7">
        <v>44652</v>
      </c>
      <c r="AB61" s="7">
        <v>45876</v>
      </c>
      <c r="AC61" s="7">
        <v>46010</v>
      </c>
      <c r="AD61" s="7">
        <v>44077</v>
      </c>
      <c r="AE61" s="7">
        <v>44808</v>
      </c>
      <c r="AF61" s="7">
        <v>44904</v>
      </c>
      <c r="AG61" s="7">
        <v>44160</v>
      </c>
      <c r="AH61" s="7">
        <v>46024</v>
      </c>
      <c r="AI61" s="7">
        <v>48378</v>
      </c>
      <c r="AJ61" s="33">
        <v>52631</v>
      </c>
    </row>
    <row r="62" spans="2:36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J62" s="36"/>
    </row>
    <row r="63" spans="1:36" ht="15.75">
      <c r="A63" t="s">
        <v>7</v>
      </c>
      <c r="B63" s="3">
        <v>1086</v>
      </c>
      <c r="C63" s="3">
        <v>971</v>
      </c>
      <c r="D63" s="3">
        <v>1059</v>
      </c>
      <c r="E63" s="3">
        <v>930</v>
      </c>
      <c r="F63" s="3">
        <v>991</v>
      </c>
      <c r="G63" s="3">
        <v>928</v>
      </c>
      <c r="H63" s="3">
        <v>893</v>
      </c>
      <c r="I63" s="3">
        <v>971</v>
      </c>
      <c r="J63" s="3">
        <v>950</v>
      </c>
      <c r="K63" s="3">
        <v>991</v>
      </c>
      <c r="L63" s="3">
        <v>1067</v>
      </c>
      <c r="M63" s="3">
        <v>1079</v>
      </c>
      <c r="N63" s="3">
        <v>1149</v>
      </c>
      <c r="O63" s="3">
        <v>1172</v>
      </c>
      <c r="P63" s="3">
        <v>1213</v>
      </c>
      <c r="Q63" s="3">
        <v>1158</v>
      </c>
      <c r="R63" s="3">
        <v>1049</v>
      </c>
      <c r="S63" s="3">
        <v>1142</v>
      </c>
      <c r="T63" s="3">
        <v>1183</v>
      </c>
      <c r="U63" s="3">
        <v>1295</v>
      </c>
      <c r="V63" s="3">
        <v>1185</v>
      </c>
      <c r="W63" s="3">
        <v>1205</v>
      </c>
      <c r="X63" s="3">
        <v>1159</v>
      </c>
      <c r="Y63" s="3">
        <v>1262</v>
      </c>
      <c r="Z63" s="3">
        <v>1256</v>
      </c>
      <c r="AA63" s="3">
        <v>1259</v>
      </c>
      <c r="AB63" s="3">
        <v>1202</v>
      </c>
      <c r="AC63" s="3">
        <v>1290</v>
      </c>
      <c r="AD63" s="3">
        <v>1231</v>
      </c>
      <c r="AE63" s="3">
        <v>1168</v>
      </c>
      <c r="AF63" s="3">
        <v>1127</v>
      </c>
      <c r="AG63" s="3">
        <v>1148</v>
      </c>
      <c r="AH63" s="3">
        <v>1229</v>
      </c>
      <c r="AI63" s="3">
        <v>1185</v>
      </c>
      <c r="AJ63" s="35">
        <v>1173</v>
      </c>
    </row>
    <row r="64" spans="1:36" ht="15.75">
      <c r="A64" t="s">
        <v>8</v>
      </c>
      <c r="B64" s="3">
        <v>36</v>
      </c>
      <c r="C64" s="3">
        <v>50</v>
      </c>
      <c r="D64" s="3">
        <v>58</v>
      </c>
      <c r="E64" s="3">
        <v>69</v>
      </c>
      <c r="F64" s="3">
        <v>69</v>
      </c>
      <c r="G64" s="3">
        <v>82</v>
      </c>
      <c r="H64" s="3">
        <v>73</v>
      </c>
      <c r="I64" s="3">
        <v>73</v>
      </c>
      <c r="J64" s="3">
        <v>96</v>
      </c>
      <c r="K64" s="3">
        <v>79</v>
      </c>
      <c r="L64" s="3">
        <v>93</v>
      </c>
      <c r="M64" s="3">
        <v>80</v>
      </c>
      <c r="N64" s="3">
        <v>97</v>
      </c>
      <c r="O64" s="3">
        <v>84</v>
      </c>
      <c r="P64" s="3">
        <v>89</v>
      </c>
      <c r="Q64" s="3">
        <v>73</v>
      </c>
      <c r="R64" s="3">
        <v>92</v>
      </c>
      <c r="S64" s="3">
        <v>98</v>
      </c>
      <c r="T64" s="3">
        <v>86</v>
      </c>
      <c r="U64" s="3">
        <v>103</v>
      </c>
      <c r="V64" s="3">
        <v>135</v>
      </c>
      <c r="W64" s="3">
        <v>132</v>
      </c>
      <c r="X64" s="3">
        <v>148</v>
      </c>
      <c r="Y64" s="3">
        <v>161</v>
      </c>
      <c r="Z64" s="3">
        <v>141</v>
      </c>
      <c r="AA64" s="3">
        <v>141</v>
      </c>
      <c r="AB64" s="3">
        <v>135</v>
      </c>
      <c r="AC64" s="3">
        <v>131</v>
      </c>
      <c r="AD64" s="3">
        <v>123</v>
      </c>
      <c r="AE64" s="3">
        <v>129</v>
      </c>
      <c r="AF64" s="3">
        <v>153</v>
      </c>
      <c r="AG64" s="3">
        <v>183</v>
      </c>
      <c r="AH64" s="3">
        <v>152</v>
      </c>
      <c r="AI64" s="3">
        <v>173</v>
      </c>
      <c r="AJ64" s="35">
        <v>179</v>
      </c>
    </row>
    <row r="65" spans="1:36" ht="15.75">
      <c r="A65" t="s">
        <v>9</v>
      </c>
      <c r="B65" s="3">
        <v>143</v>
      </c>
      <c r="C65" s="3">
        <v>151</v>
      </c>
      <c r="D65" s="3">
        <v>161</v>
      </c>
      <c r="E65" s="3">
        <v>164</v>
      </c>
      <c r="F65" s="3">
        <v>164</v>
      </c>
      <c r="G65" s="3">
        <v>186</v>
      </c>
      <c r="H65" s="3">
        <v>153</v>
      </c>
      <c r="I65" s="3">
        <v>143</v>
      </c>
      <c r="J65" s="3">
        <v>135</v>
      </c>
      <c r="K65" s="3">
        <v>151</v>
      </c>
      <c r="L65" s="3">
        <v>161</v>
      </c>
      <c r="M65" s="3">
        <v>102</v>
      </c>
      <c r="N65" s="3">
        <v>155</v>
      </c>
      <c r="O65" s="3">
        <v>140</v>
      </c>
      <c r="P65" s="3">
        <v>138</v>
      </c>
      <c r="Q65" s="3">
        <v>156</v>
      </c>
      <c r="R65" s="3">
        <v>133</v>
      </c>
      <c r="S65" s="3">
        <v>140</v>
      </c>
      <c r="T65" s="3">
        <v>114</v>
      </c>
      <c r="U65" s="3">
        <v>125</v>
      </c>
      <c r="V65" s="3">
        <v>159</v>
      </c>
      <c r="W65" s="3">
        <v>154</v>
      </c>
      <c r="X65" s="3">
        <v>177</v>
      </c>
      <c r="Y65" s="3">
        <v>149</v>
      </c>
      <c r="Z65" s="3">
        <v>185</v>
      </c>
      <c r="AA65" s="3">
        <v>183</v>
      </c>
      <c r="AB65" s="3">
        <v>171</v>
      </c>
      <c r="AC65" s="3">
        <v>176</v>
      </c>
      <c r="AD65" s="3">
        <v>187</v>
      </c>
      <c r="AE65" s="3">
        <v>205</v>
      </c>
      <c r="AF65" s="3">
        <v>216</v>
      </c>
      <c r="AG65" s="3">
        <v>212</v>
      </c>
      <c r="AH65" s="3">
        <v>186</v>
      </c>
      <c r="AI65" s="3">
        <v>209</v>
      </c>
      <c r="AJ65" s="35">
        <v>189</v>
      </c>
    </row>
    <row r="66" spans="1:36" ht="15.75">
      <c r="A66" t="s">
        <v>10</v>
      </c>
      <c r="B66" s="3">
        <v>3595</v>
      </c>
      <c r="C66" s="3">
        <v>3566</v>
      </c>
      <c r="D66" s="3">
        <v>3569</v>
      </c>
      <c r="E66" s="3">
        <v>3342</v>
      </c>
      <c r="F66" s="3">
        <v>3315</v>
      </c>
      <c r="G66" s="3">
        <v>3313</v>
      </c>
      <c r="H66" s="3">
        <v>3299</v>
      </c>
      <c r="I66" s="3">
        <v>3218</v>
      </c>
      <c r="J66" s="3">
        <v>3410</v>
      </c>
      <c r="K66" s="3">
        <v>3527</v>
      </c>
      <c r="L66" s="3">
        <v>3591</v>
      </c>
      <c r="M66" s="3">
        <v>3611</v>
      </c>
      <c r="N66" s="3">
        <v>3331</v>
      </c>
      <c r="O66" s="3">
        <v>3435</v>
      </c>
      <c r="P66" s="3">
        <v>3408</v>
      </c>
      <c r="Q66" s="3">
        <v>3352</v>
      </c>
      <c r="R66" s="3">
        <v>3397</v>
      </c>
      <c r="S66" s="3">
        <v>3606</v>
      </c>
      <c r="T66" s="3">
        <v>3535</v>
      </c>
      <c r="U66" s="3">
        <v>3837</v>
      </c>
      <c r="V66" s="3">
        <v>4034</v>
      </c>
      <c r="W66" s="3">
        <v>4323</v>
      </c>
      <c r="X66" s="3">
        <v>4595</v>
      </c>
      <c r="Y66" s="3">
        <v>4724</v>
      </c>
      <c r="Z66" s="3">
        <v>4881</v>
      </c>
      <c r="AA66" s="3">
        <v>5035</v>
      </c>
      <c r="AB66" s="3">
        <v>5094</v>
      </c>
      <c r="AC66" s="3">
        <v>5236</v>
      </c>
      <c r="AD66" s="3">
        <v>5024</v>
      </c>
      <c r="AE66" s="3">
        <v>5180</v>
      </c>
      <c r="AF66" s="3">
        <v>4953</v>
      </c>
      <c r="AG66" s="3">
        <v>4823</v>
      </c>
      <c r="AH66" s="3">
        <v>5003</v>
      </c>
      <c r="AI66" s="3">
        <v>5242</v>
      </c>
      <c r="AJ66" s="35">
        <v>5578</v>
      </c>
    </row>
    <row r="67" spans="1:36" ht="15.75">
      <c r="A67" t="s">
        <v>11</v>
      </c>
      <c r="B67" s="3">
        <v>774</v>
      </c>
      <c r="C67" s="3">
        <v>876</v>
      </c>
      <c r="D67" s="3">
        <v>917</v>
      </c>
      <c r="E67" s="3">
        <v>922</v>
      </c>
      <c r="F67" s="3">
        <v>939</v>
      </c>
      <c r="G67" s="3">
        <v>906</v>
      </c>
      <c r="H67" s="3">
        <v>839</v>
      </c>
      <c r="I67" s="3">
        <v>834</v>
      </c>
      <c r="J67" s="3">
        <v>852</v>
      </c>
      <c r="K67" s="3">
        <v>767</v>
      </c>
      <c r="L67" s="3">
        <v>808</v>
      </c>
      <c r="M67" s="3">
        <v>826</v>
      </c>
      <c r="N67" s="3">
        <v>770</v>
      </c>
      <c r="O67" s="3">
        <v>926</v>
      </c>
      <c r="P67" s="3">
        <v>827</v>
      </c>
      <c r="Q67" s="3">
        <v>923</v>
      </c>
      <c r="R67" s="3">
        <v>1062</v>
      </c>
      <c r="S67" s="3">
        <v>1063</v>
      </c>
      <c r="T67" s="3">
        <v>1100</v>
      </c>
      <c r="U67" s="3">
        <v>1093</v>
      </c>
      <c r="V67" s="3">
        <v>1185</v>
      </c>
      <c r="W67" s="3">
        <v>1242</v>
      </c>
      <c r="X67" s="3">
        <v>1346</v>
      </c>
      <c r="Y67" s="3">
        <v>1364</v>
      </c>
      <c r="Z67" s="3">
        <v>1391</v>
      </c>
      <c r="AA67" s="3">
        <v>1366</v>
      </c>
      <c r="AB67" s="3">
        <v>1336</v>
      </c>
      <c r="AC67" s="3">
        <v>1290</v>
      </c>
      <c r="AD67" s="3">
        <v>1201</v>
      </c>
      <c r="AE67" s="3">
        <v>1194</v>
      </c>
      <c r="AF67" s="3">
        <v>1180</v>
      </c>
      <c r="AG67" s="3">
        <v>1156</v>
      </c>
      <c r="AH67" s="3">
        <v>1251</v>
      </c>
      <c r="AI67" s="3">
        <v>1481</v>
      </c>
      <c r="AJ67" s="35">
        <v>1498</v>
      </c>
    </row>
    <row r="68" spans="2:36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12</v>
      </c>
      <c r="AE68" s="3"/>
      <c r="AF68" s="3"/>
      <c r="AG68" s="3"/>
      <c r="AH68" s="3"/>
      <c r="AJ68" s="35"/>
    </row>
    <row r="69" spans="1:36" ht="15.75">
      <c r="A69" t="s">
        <v>0</v>
      </c>
      <c r="B69" s="3">
        <v>145</v>
      </c>
      <c r="C69" s="3">
        <v>111</v>
      </c>
      <c r="D69" s="3">
        <v>139</v>
      </c>
      <c r="E69" s="3">
        <v>175</v>
      </c>
      <c r="F69" s="3">
        <v>165</v>
      </c>
      <c r="G69" s="3">
        <v>204</v>
      </c>
      <c r="H69" s="3">
        <v>171</v>
      </c>
      <c r="I69" s="3">
        <v>191</v>
      </c>
      <c r="J69" s="3">
        <v>192</v>
      </c>
      <c r="K69" s="3">
        <v>193</v>
      </c>
      <c r="L69" s="3">
        <v>182</v>
      </c>
      <c r="M69" s="3">
        <v>200</v>
      </c>
      <c r="N69" s="3">
        <v>208</v>
      </c>
      <c r="O69" s="3">
        <v>216</v>
      </c>
      <c r="P69" s="3">
        <v>232</v>
      </c>
      <c r="Q69" s="3">
        <v>218</v>
      </c>
      <c r="R69" s="3">
        <v>275</v>
      </c>
      <c r="S69" s="3">
        <v>233</v>
      </c>
      <c r="T69" s="3">
        <v>248</v>
      </c>
      <c r="U69" s="3">
        <v>272</v>
      </c>
      <c r="V69" s="3">
        <v>272</v>
      </c>
      <c r="W69" s="3">
        <v>255</v>
      </c>
      <c r="X69" s="3">
        <v>301</v>
      </c>
      <c r="Y69" s="3">
        <v>345</v>
      </c>
      <c r="Z69" s="3">
        <v>321</v>
      </c>
      <c r="AA69" s="3">
        <v>345</v>
      </c>
      <c r="AB69" s="3">
        <v>300</v>
      </c>
      <c r="AC69" s="3">
        <v>359</v>
      </c>
      <c r="AD69" s="3">
        <v>352</v>
      </c>
      <c r="AE69" s="3">
        <v>357</v>
      </c>
      <c r="AF69" s="3">
        <v>370</v>
      </c>
      <c r="AG69" s="3">
        <v>383</v>
      </c>
      <c r="AH69" s="3">
        <v>398</v>
      </c>
      <c r="AI69" s="3">
        <v>426</v>
      </c>
      <c r="AJ69" s="36"/>
    </row>
    <row r="70" spans="1:36" ht="15.75">
      <c r="A70" t="s">
        <v>13</v>
      </c>
      <c r="B70" s="3">
        <v>145</v>
      </c>
      <c r="C70" s="3">
        <v>105</v>
      </c>
      <c r="D70" s="3">
        <v>139</v>
      </c>
      <c r="E70" s="3">
        <v>168</v>
      </c>
      <c r="F70" s="3">
        <v>162</v>
      </c>
      <c r="G70" s="3">
        <v>196</v>
      </c>
      <c r="H70" s="3">
        <v>162</v>
      </c>
      <c r="I70" s="3">
        <v>179</v>
      </c>
      <c r="J70" s="3">
        <v>182</v>
      </c>
      <c r="K70" s="3">
        <v>182</v>
      </c>
      <c r="L70" s="3">
        <v>171</v>
      </c>
      <c r="M70" s="3">
        <v>182</v>
      </c>
      <c r="N70" s="3">
        <v>205</v>
      </c>
      <c r="O70" s="3">
        <v>215</v>
      </c>
      <c r="P70" s="3">
        <v>228</v>
      </c>
      <c r="Q70" s="3">
        <v>212</v>
      </c>
      <c r="R70" s="3">
        <v>273</v>
      </c>
      <c r="S70" s="3">
        <v>230</v>
      </c>
      <c r="T70" s="3">
        <v>247</v>
      </c>
      <c r="U70" s="3">
        <v>267</v>
      </c>
      <c r="V70" s="3">
        <v>259</v>
      </c>
      <c r="W70" s="3">
        <v>252</v>
      </c>
      <c r="X70" s="3">
        <v>293</v>
      </c>
      <c r="Y70" s="3">
        <v>337</v>
      </c>
      <c r="Z70" s="3">
        <v>320</v>
      </c>
      <c r="AA70" s="3">
        <v>338</v>
      </c>
      <c r="AB70" s="3">
        <v>296</v>
      </c>
      <c r="AC70" s="3">
        <v>354</v>
      </c>
      <c r="AD70" s="3">
        <v>347</v>
      </c>
      <c r="AE70" s="3">
        <v>347</v>
      </c>
      <c r="AF70" s="3">
        <v>368</v>
      </c>
      <c r="AG70" s="3">
        <v>374</v>
      </c>
      <c r="AH70" s="3">
        <v>394</v>
      </c>
      <c r="AI70" s="3">
        <v>418</v>
      </c>
      <c r="AJ70" s="35">
        <v>465</v>
      </c>
    </row>
    <row r="71" spans="1:36" ht="15.75">
      <c r="A71" t="s">
        <v>14</v>
      </c>
      <c r="B71" s="3">
        <v>0</v>
      </c>
      <c r="C71" s="3">
        <v>6</v>
      </c>
      <c r="D71" s="3">
        <v>0</v>
      </c>
      <c r="E71" s="3">
        <v>7</v>
      </c>
      <c r="F71" s="3">
        <v>3</v>
      </c>
      <c r="G71" s="3">
        <v>8</v>
      </c>
      <c r="H71" s="3">
        <v>9</v>
      </c>
      <c r="I71" s="3">
        <v>12</v>
      </c>
      <c r="J71" s="3">
        <v>10</v>
      </c>
      <c r="K71" s="3">
        <v>11</v>
      </c>
      <c r="L71" s="3">
        <v>11</v>
      </c>
      <c r="M71" s="3">
        <v>18</v>
      </c>
      <c r="N71" s="3">
        <v>3</v>
      </c>
      <c r="O71" s="3">
        <v>1</v>
      </c>
      <c r="P71" s="3">
        <v>4</v>
      </c>
      <c r="Q71" s="3">
        <v>6</v>
      </c>
      <c r="R71" s="3">
        <v>2</v>
      </c>
      <c r="S71" s="3">
        <v>3</v>
      </c>
      <c r="T71" s="3">
        <v>1</v>
      </c>
      <c r="U71" s="3">
        <v>5</v>
      </c>
      <c r="V71" s="3">
        <v>13</v>
      </c>
      <c r="W71" s="3">
        <v>3</v>
      </c>
      <c r="X71" s="3">
        <v>8</v>
      </c>
      <c r="Y71" s="3">
        <v>8</v>
      </c>
      <c r="Z71" s="3">
        <v>1</v>
      </c>
      <c r="AA71" s="3">
        <v>7</v>
      </c>
      <c r="AB71" s="3">
        <v>4</v>
      </c>
      <c r="AC71" s="3">
        <v>5</v>
      </c>
      <c r="AD71" s="3">
        <v>5</v>
      </c>
      <c r="AE71" s="3">
        <v>10</v>
      </c>
      <c r="AF71" s="3">
        <v>2</v>
      </c>
      <c r="AG71" s="3">
        <v>9</v>
      </c>
      <c r="AH71" s="3">
        <v>4</v>
      </c>
      <c r="AI71" s="3">
        <v>8</v>
      </c>
      <c r="AJ71" s="35">
        <v>3</v>
      </c>
    </row>
    <row r="72" spans="1:36" ht="15.75">
      <c r="A72" t="s">
        <v>15</v>
      </c>
      <c r="B72" s="3">
        <v>128</v>
      </c>
      <c r="C72" s="3">
        <v>167</v>
      </c>
      <c r="D72" s="3">
        <v>196</v>
      </c>
      <c r="E72" s="3">
        <v>198</v>
      </c>
      <c r="F72" s="3">
        <v>213</v>
      </c>
      <c r="G72" s="3">
        <v>244</v>
      </c>
      <c r="H72" s="3">
        <v>216</v>
      </c>
      <c r="I72" s="3">
        <v>196</v>
      </c>
      <c r="J72" s="3">
        <v>236</v>
      </c>
      <c r="K72" s="3">
        <v>240</v>
      </c>
      <c r="L72" s="3">
        <v>252</v>
      </c>
      <c r="M72" s="3">
        <v>251</v>
      </c>
      <c r="N72" s="3">
        <v>262</v>
      </c>
      <c r="O72" s="3">
        <v>251</v>
      </c>
      <c r="P72" s="3">
        <v>248</v>
      </c>
      <c r="Q72" s="3">
        <v>344</v>
      </c>
      <c r="R72" s="3">
        <v>374</v>
      </c>
      <c r="S72" s="3">
        <v>428</v>
      </c>
      <c r="T72" s="3">
        <v>551</v>
      </c>
      <c r="U72" s="3">
        <v>627</v>
      </c>
      <c r="V72" s="3">
        <v>676</v>
      </c>
      <c r="W72" s="3">
        <v>772</v>
      </c>
      <c r="X72" s="3">
        <v>805</v>
      </c>
      <c r="Y72" s="3">
        <v>810</v>
      </c>
      <c r="Z72" s="3">
        <v>887</v>
      </c>
      <c r="AA72" s="3">
        <v>869</v>
      </c>
      <c r="AB72" s="3">
        <v>857</v>
      </c>
      <c r="AC72" s="3">
        <v>858</v>
      </c>
      <c r="AD72" s="3">
        <v>801</v>
      </c>
      <c r="AE72" s="3">
        <v>779</v>
      </c>
      <c r="AF72" s="3">
        <v>768</v>
      </c>
      <c r="AG72" s="3">
        <v>752</v>
      </c>
      <c r="AH72" s="3">
        <v>816</v>
      </c>
      <c r="AI72" s="3">
        <v>909</v>
      </c>
      <c r="AJ72" s="35">
        <v>1119</v>
      </c>
    </row>
    <row r="73" spans="1:36" ht="15.75">
      <c r="A73" t="s">
        <v>16</v>
      </c>
      <c r="B73" s="3">
        <v>6041</v>
      </c>
      <c r="C73" s="3">
        <v>6648</v>
      </c>
      <c r="D73" s="3">
        <v>6857</v>
      </c>
      <c r="E73" s="3">
        <v>6757</v>
      </c>
      <c r="F73" s="3">
        <v>6975</v>
      </c>
      <c r="G73" s="3">
        <v>7202</v>
      </c>
      <c r="H73" s="3">
        <v>7338</v>
      </c>
      <c r="I73" s="3">
        <v>7018</v>
      </c>
      <c r="J73" s="3">
        <v>7170</v>
      </c>
      <c r="K73" s="3">
        <v>7314</v>
      </c>
      <c r="L73" s="3">
        <v>7279</v>
      </c>
      <c r="M73" s="3">
        <v>6999</v>
      </c>
      <c r="N73" s="3">
        <v>7063</v>
      </c>
      <c r="O73" s="3">
        <v>6914</v>
      </c>
      <c r="P73" s="3">
        <v>6614</v>
      </c>
      <c r="Q73" s="3">
        <v>6610</v>
      </c>
      <c r="R73" s="3">
        <v>5905</v>
      </c>
      <c r="S73" s="3">
        <v>5568</v>
      </c>
      <c r="T73" s="3">
        <v>5884</v>
      </c>
      <c r="U73" s="3">
        <v>6503</v>
      </c>
      <c r="V73" s="3">
        <v>6189</v>
      </c>
      <c r="W73" s="3">
        <v>6423</v>
      </c>
      <c r="X73" s="3">
        <v>6581</v>
      </c>
      <c r="Y73" s="3">
        <v>6450</v>
      </c>
      <c r="Z73" s="3">
        <v>6475</v>
      </c>
      <c r="AA73" s="3">
        <v>6246</v>
      </c>
      <c r="AB73" s="3">
        <v>6297</v>
      </c>
      <c r="AC73" s="3">
        <v>6261</v>
      </c>
      <c r="AD73" s="3">
        <v>6394</v>
      </c>
      <c r="AE73" s="3">
        <v>6409</v>
      </c>
      <c r="AF73" s="3">
        <v>6284</v>
      </c>
      <c r="AG73" s="3">
        <v>6549</v>
      </c>
      <c r="AH73" s="3">
        <v>6835</v>
      </c>
      <c r="AI73" s="3">
        <v>7088</v>
      </c>
      <c r="AJ73" s="35">
        <v>7681</v>
      </c>
    </row>
    <row r="74" spans="1:36" ht="15.75">
      <c r="A74" t="s">
        <v>0</v>
      </c>
      <c r="B74" s="3">
        <v>3688</v>
      </c>
      <c r="C74" s="3">
        <v>3708</v>
      </c>
      <c r="D74" s="3">
        <v>3513</v>
      </c>
      <c r="E74" s="3">
        <v>3374</v>
      </c>
      <c r="F74" s="3">
        <v>3181</v>
      </c>
      <c r="G74" s="3">
        <v>2874</v>
      </c>
      <c r="H74" s="3">
        <v>2622</v>
      </c>
      <c r="I74" s="3">
        <v>2483</v>
      </c>
      <c r="J74" s="3">
        <v>2545</v>
      </c>
      <c r="K74" s="3">
        <v>2546</v>
      </c>
      <c r="L74" s="3">
        <v>2608</v>
      </c>
      <c r="M74" s="3">
        <v>2676</v>
      </c>
      <c r="N74" s="3">
        <v>2871</v>
      </c>
      <c r="O74" s="3">
        <v>3032</v>
      </c>
      <c r="P74" s="3">
        <v>3269</v>
      </c>
      <c r="Q74" s="3">
        <v>3456</v>
      </c>
      <c r="R74" s="3">
        <v>3854</v>
      </c>
      <c r="S74" s="3">
        <v>4237</v>
      </c>
      <c r="T74" s="3">
        <v>4572</v>
      </c>
      <c r="U74" s="3">
        <v>5030</v>
      </c>
      <c r="V74" s="3">
        <v>5330</v>
      </c>
      <c r="W74" s="3">
        <v>5533</v>
      </c>
      <c r="X74" s="3">
        <v>5894</v>
      </c>
      <c r="Y74" s="3">
        <v>6011</v>
      </c>
      <c r="Z74" s="3">
        <v>6173</v>
      </c>
      <c r="AA74" s="3">
        <v>6431</v>
      </c>
      <c r="AB74" s="3">
        <v>6250</v>
      </c>
      <c r="AC74" s="3">
        <v>6038</v>
      </c>
      <c r="AD74" s="3">
        <v>5461</v>
      </c>
      <c r="AE74" s="3">
        <v>5421</v>
      </c>
      <c r="AF74" s="3">
        <v>5604</v>
      </c>
      <c r="AG74" s="3">
        <v>5245</v>
      </c>
      <c r="AH74" s="3">
        <v>5333</v>
      </c>
      <c r="AI74" s="3">
        <v>5981</v>
      </c>
      <c r="AJ74" s="36"/>
    </row>
    <row r="75" spans="1:36" ht="15.75">
      <c r="A75" t="s">
        <v>17</v>
      </c>
      <c r="B75" s="3">
        <v>3687</v>
      </c>
      <c r="C75" s="3">
        <v>3693</v>
      </c>
      <c r="D75" s="3">
        <v>3494</v>
      </c>
      <c r="E75" s="3">
        <v>3370</v>
      </c>
      <c r="F75" s="3">
        <v>3179</v>
      </c>
      <c r="G75" s="3">
        <v>2872</v>
      </c>
      <c r="H75" s="3">
        <v>2619</v>
      </c>
      <c r="I75" s="3">
        <v>2480</v>
      </c>
      <c r="J75" s="3">
        <v>2539</v>
      </c>
      <c r="K75" s="3">
        <v>2541</v>
      </c>
      <c r="L75" s="3">
        <v>2598</v>
      </c>
      <c r="M75" s="3">
        <v>2661</v>
      </c>
      <c r="N75" s="3">
        <v>2858</v>
      </c>
      <c r="O75" s="3">
        <v>3030</v>
      </c>
      <c r="P75" s="3">
        <v>3260</v>
      </c>
      <c r="Q75" s="3">
        <v>3444</v>
      </c>
      <c r="R75" s="3">
        <v>3837</v>
      </c>
      <c r="S75" s="3">
        <v>4220</v>
      </c>
      <c r="T75" s="3">
        <v>4555</v>
      </c>
      <c r="U75" s="3">
        <v>5016</v>
      </c>
      <c r="V75" s="3">
        <v>5316</v>
      </c>
      <c r="W75" s="3">
        <v>5507</v>
      </c>
      <c r="X75" s="3">
        <v>5850</v>
      </c>
      <c r="Y75" s="3">
        <v>5968</v>
      </c>
      <c r="Z75" s="3">
        <v>6122</v>
      </c>
      <c r="AA75" s="3">
        <v>6381</v>
      </c>
      <c r="AB75" s="3">
        <v>6203</v>
      </c>
      <c r="AC75" s="3">
        <v>5996</v>
      </c>
      <c r="AD75" s="3">
        <v>5432</v>
      </c>
      <c r="AE75" s="3">
        <v>5390</v>
      </c>
      <c r="AF75" s="3">
        <v>5542</v>
      </c>
      <c r="AG75" s="3">
        <v>5187</v>
      </c>
      <c r="AH75" s="3">
        <v>5276</v>
      </c>
      <c r="AI75" s="3">
        <v>5923</v>
      </c>
      <c r="AJ75" s="35">
        <v>6547</v>
      </c>
    </row>
    <row r="76" spans="2:36" ht="15.75">
      <c r="B76" s="3"/>
      <c r="C76" s="3"/>
      <c r="D76" s="3"/>
      <c r="E76" s="3"/>
      <c r="F76" s="3"/>
      <c r="G76" s="3"/>
      <c r="H76" s="3" t="s">
        <v>12</v>
      </c>
      <c r="I76" s="3"/>
      <c r="J76" s="3" t="s">
        <v>12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 t="s">
        <v>12</v>
      </c>
      <c r="AA76" s="3" t="s">
        <v>12</v>
      </c>
      <c r="AB76" s="3" t="s">
        <v>12</v>
      </c>
      <c r="AC76" s="3" t="s">
        <v>12</v>
      </c>
      <c r="AD76" s="3" t="s">
        <v>12</v>
      </c>
      <c r="AE76" s="3" t="s">
        <v>12</v>
      </c>
      <c r="AF76" s="3"/>
      <c r="AG76" s="3"/>
      <c r="AH76" s="3"/>
      <c r="AJ76" s="35"/>
    </row>
    <row r="77" spans="1:36" ht="15.75">
      <c r="A77" t="s">
        <v>18</v>
      </c>
      <c r="B77" s="3">
        <v>1</v>
      </c>
      <c r="C77" s="3">
        <v>15</v>
      </c>
      <c r="D77" s="3">
        <v>19</v>
      </c>
      <c r="E77" s="3">
        <v>4</v>
      </c>
      <c r="F77" s="3">
        <v>2</v>
      </c>
      <c r="G77" s="3">
        <v>2</v>
      </c>
      <c r="H77" s="3">
        <v>3</v>
      </c>
      <c r="I77" s="3">
        <v>3</v>
      </c>
      <c r="J77" s="3">
        <v>6</v>
      </c>
      <c r="K77" s="3">
        <v>5</v>
      </c>
      <c r="L77" s="3">
        <v>10</v>
      </c>
      <c r="M77" s="3">
        <v>15</v>
      </c>
      <c r="N77" s="3">
        <v>13</v>
      </c>
      <c r="O77" s="3">
        <v>2</v>
      </c>
      <c r="P77" s="3">
        <v>9</v>
      </c>
      <c r="Q77" s="3">
        <v>12</v>
      </c>
      <c r="R77" s="3">
        <v>17</v>
      </c>
      <c r="S77" s="3">
        <v>17</v>
      </c>
      <c r="T77" s="3">
        <v>17</v>
      </c>
      <c r="U77" s="3">
        <v>14</v>
      </c>
      <c r="V77" s="3">
        <v>14</v>
      </c>
      <c r="W77" s="3">
        <v>26</v>
      </c>
      <c r="X77" s="3">
        <v>44</v>
      </c>
      <c r="Y77" s="3">
        <v>43</v>
      </c>
      <c r="Z77" s="3">
        <v>51</v>
      </c>
      <c r="AA77" s="3">
        <v>50</v>
      </c>
      <c r="AB77" s="3">
        <v>47</v>
      </c>
      <c r="AC77" s="3">
        <v>42</v>
      </c>
      <c r="AD77" s="3">
        <v>29</v>
      </c>
      <c r="AE77" s="3">
        <v>31</v>
      </c>
      <c r="AF77" s="3">
        <v>62</v>
      </c>
      <c r="AG77" s="3">
        <v>58</v>
      </c>
      <c r="AH77" s="3">
        <v>57</v>
      </c>
      <c r="AI77" s="3">
        <v>58</v>
      </c>
      <c r="AJ77" s="35">
        <v>54</v>
      </c>
    </row>
    <row r="78" spans="1:36" ht="15.75">
      <c r="A78" t="s">
        <v>19</v>
      </c>
      <c r="B78" s="3">
        <v>1554</v>
      </c>
      <c r="C78" s="3">
        <v>1734</v>
      </c>
      <c r="D78" s="3">
        <v>1817</v>
      </c>
      <c r="E78" s="3">
        <v>1755</v>
      </c>
      <c r="F78" s="3">
        <v>1595</v>
      </c>
      <c r="G78" s="3">
        <v>1514</v>
      </c>
      <c r="H78" s="3">
        <v>1373</v>
      </c>
      <c r="I78" s="3">
        <v>1272</v>
      </c>
      <c r="J78" s="3">
        <v>1186</v>
      </c>
      <c r="K78" s="3">
        <v>1196</v>
      </c>
      <c r="L78" s="3">
        <v>1040</v>
      </c>
      <c r="M78" s="3">
        <v>986</v>
      </c>
      <c r="N78" s="3">
        <v>877</v>
      </c>
      <c r="O78" s="3">
        <v>899</v>
      </c>
      <c r="P78" s="3">
        <v>915</v>
      </c>
      <c r="Q78" s="3">
        <v>895</v>
      </c>
      <c r="R78" s="3">
        <v>853</v>
      </c>
      <c r="S78" s="3">
        <v>858</v>
      </c>
      <c r="T78" s="3">
        <v>929</v>
      </c>
      <c r="U78" s="3">
        <v>986</v>
      </c>
      <c r="V78" s="3">
        <v>1056</v>
      </c>
      <c r="W78" s="3">
        <v>1142</v>
      </c>
      <c r="X78" s="3">
        <v>1201</v>
      </c>
      <c r="Y78" s="3">
        <v>1205</v>
      </c>
      <c r="Z78" s="3">
        <v>1393</v>
      </c>
      <c r="AA78" s="3">
        <v>1395</v>
      </c>
      <c r="AB78" s="3">
        <v>1431</v>
      </c>
      <c r="AC78" s="3">
        <v>1489</v>
      </c>
      <c r="AD78" s="3">
        <v>1407</v>
      </c>
      <c r="AE78" s="3">
        <v>1470</v>
      </c>
      <c r="AF78" s="3">
        <v>1330</v>
      </c>
      <c r="AG78" s="3">
        <v>1291</v>
      </c>
      <c r="AH78" s="3">
        <v>1246</v>
      </c>
      <c r="AI78" s="3">
        <v>1207</v>
      </c>
      <c r="AJ78" s="35">
        <v>1212</v>
      </c>
    </row>
    <row r="79" spans="1:36" ht="15.75">
      <c r="A79" t="s">
        <v>20</v>
      </c>
      <c r="B79" s="3">
        <v>123</v>
      </c>
      <c r="C79" s="3">
        <v>104</v>
      </c>
      <c r="D79" s="3">
        <v>165</v>
      </c>
      <c r="E79" s="3">
        <v>136</v>
      </c>
      <c r="F79" s="3">
        <v>156</v>
      </c>
      <c r="G79" s="3">
        <v>178</v>
      </c>
      <c r="H79" s="3">
        <v>160</v>
      </c>
      <c r="I79" s="3">
        <v>203</v>
      </c>
      <c r="J79" s="3">
        <v>219</v>
      </c>
      <c r="K79" s="3">
        <v>192</v>
      </c>
      <c r="L79" s="3">
        <v>247</v>
      </c>
      <c r="M79" s="3">
        <v>247</v>
      </c>
      <c r="N79" s="3">
        <v>248</v>
      </c>
      <c r="O79" s="3">
        <v>264</v>
      </c>
      <c r="P79" s="3">
        <v>264</v>
      </c>
      <c r="Q79" s="3">
        <v>307</v>
      </c>
      <c r="R79" s="3">
        <v>270</v>
      </c>
      <c r="S79" s="3">
        <v>274</v>
      </c>
      <c r="T79" s="3">
        <v>236</v>
      </c>
      <c r="U79" s="3">
        <v>273</v>
      </c>
      <c r="V79" s="3">
        <v>229</v>
      </c>
      <c r="W79" s="3">
        <v>264</v>
      </c>
      <c r="X79" s="3">
        <v>308</v>
      </c>
      <c r="Y79" s="3">
        <v>318</v>
      </c>
      <c r="Z79" s="3">
        <v>346</v>
      </c>
      <c r="AA79" s="3">
        <v>375</v>
      </c>
      <c r="AB79" s="3">
        <v>352</v>
      </c>
      <c r="AC79" s="3">
        <v>386</v>
      </c>
      <c r="AD79" s="3">
        <v>323</v>
      </c>
      <c r="AE79" s="3">
        <v>327</v>
      </c>
      <c r="AF79" s="3">
        <v>354</v>
      </c>
      <c r="AG79" s="3">
        <v>311</v>
      </c>
      <c r="AH79" s="3">
        <v>372</v>
      </c>
      <c r="AI79" s="3">
        <v>329</v>
      </c>
      <c r="AJ79" s="35">
        <v>331</v>
      </c>
    </row>
    <row r="80" spans="1:36" ht="15.75">
      <c r="A80" t="s">
        <v>21</v>
      </c>
      <c r="B80" s="3">
        <v>1084</v>
      </c>
      <c r="C80" s="3">
        <v>1134</v>
      </c>
      <c r="D80" s="3">
        <v>1347</v>
      </c>
      <c r="E80" s="3">
        <v>1248</v>
      </c>
      <c r="F80" s="3">
        <v>1220</v>
      </c>
      <c r="G80" s="3">
        <v>1245</v>
      </c>
      <c r="H80" s="3">
        <v>1103</v>
      </c>
      <c r="I80" s="3">
        <v>1002</v>
      </c>
      <c r="J80" s="3">
        <v>960</v>
      </c>
      <c r="K80" s="3">
        <v>857</v>
      </c>
      <c r="L80" s="3">
        <v>931</v>
      </c>
      <c r="M80" s="3">
        <v>869</v>
      </c>
      <c r="N80" s="3">
        <v>790</v>
      </c>
      <c r="O80" s="3">
        <v>779</v>
      </c>
      <c r="P80" s="3">
        <v>761</v>
      </c>
      <c r="Q80" s="3">
        <v>768</v>
      </c>
      <c r="R80" s="3">
        <v>769</v>
      </c>
      <c r="S80" s="3">
        <v>725</v>
      </c>
      <c r="T80" s="3">
        <v>727</v>
      </c>
      <c r="U80" s="3">
        <v>816</v>
      </c>
      <c r="V80" s="3">
        <v>889</v>
      </c>
      <c r="W80" s="3">
        <v>984</v>
      </c>
      <c r="X80" s="3">
        <v>977</v>
      </c>
      <c r="Y80" s="3">
        <v>1033</v>
      </c>
      <c r="Z80" s="3">
        <v>1081</v>
      </c>
      <c r="AA80" s="3">
        <v>1020</v>
      </c>
      <c r="AB80" s="3">
        <v>1064</v>
      </c>
      <c r="AC80" s="3">
        <v>1118</v>
      </c>
      <c r="AD80" s="3">
        <v>1049</v>
      </c>
      <c r="AE80" s="3">
        <v>1086</v>
      </c>
      <c r="AF80" s="3">
        <v>1078</v>
      </c>
      <c r="AG80" s="3">
        <v>1003</v>
      </c>
      <c r="AH80" s="3">
        <v>1042</v>
      </c>
      <c r="AI80" s="3">
        <v>1031</v>
      </c>
      <c r="AJ80" s="35">
        <v>1027</v>
      </c>
    </row>
    <row r="81" spans="1:36" ht="15.75">
      <c r="A81" t="s">
        <v>22</v>
      </c>
      <c r="B81" s="3">
        <v>518</v>
      </c>
      <c r="C81" s="3">
        <v>459</v>
      </c>
      <c r="D81" s="3">
        <v>685</v>
      </c>
      <c r="E81" s="3">
        <v>645</v>
      </c>
      <c r="F81" s="3">
        <v>666</v>
      </c>
      <c r="G81" s="3">
        <v>617</v>
      </c>
      <c r="H81" s="3">
        <v>578</v>
      </c>
      <c r="I81" s="3">
        <v>704</v>
      </c>
      <c r="J81" s="3">
        <v>731</v>
      </c>
      <c r="K81" s="3">
        <v>821</v>
      </c>
      <c r="L81" s="3">
        <v>868</v>
      </c>
      <c r="M81" s="3">
        <v>956</v>
      </c>
      <c r="N81" s="3">
        <v>1093</v>
      </c>
      <c r="O81" s="3">
        <v>1077</v>
      </c>
      <c r="P81" s="3">
        <v>1142</v>
      </c>
      <c r="Q81" s="3">
        <v>1139</v>
      </c>
      <c r="R81" s="3">
        <v>1120</v>
      </c>
      <c r="S81" s="3">
        <v>1188</v>
      </c>
      <c r="T81" s="3">
        <v>1329</v>
      </c>
      <c r="U81" s="3">
        <v>1449</v>
      </c>
      <c r="V81" s="3">
        <v>1534</v>
      </c>
      <c r="W81" s="3">
        <v>1432</v>
      </c>
      <c r="X81" s="3">
        <v>1451</v>
      </c>
      <c r="Y81" s="3">
        <v>1552</v>
      </c>
      <c r="Z81" s="3">
        <v>1653</v>
      </c>
      <c r="AA81" s="3">
        <v>1651</v>
      </c>
      <c r="AB81" s="3">
        <v>2179</v>
      </c>
      <c r="AC81" s="3">
        <v>1975</v>
      </c>
      <c r="AD81" s="3">
        <v>1920</v>
      </c>
      <c r="AE81" s="3">
        <v>2053</v>
      </c>
      <c r="AF81" s="3">
        <v>2242</v>
      </c>
      <c r="AG81" s="3">
        <v>2913</v>
      </c>
      <c r="AH81" s="3">
        <v>3328</v>
      </c>
      <c r="AI81" s="3">
        <v>4361</v>
      </c>
      <c r="AJ81" s="35">
        <v>5868</v>
      </c>
    </row>
    <row r="82" spans="2:36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35"/>
    </row>
    <row r="83" spans="1:36" ht="15.75">
      <c r="A83" t="s">
        <v>23</v>
      </c>
      <c r="B83" s="3">
        <v>20</v>
      </c>
      <c r="C83" s="3">
        <v>40</v>
      </c>
      <c r="D83" s="3">
        <v>37</v>
      </c>
      <c r="E83" s="3">
        <v>27</v>
      </c>
      <c r="F83" s="3">
        <v>21</v>
      </c>
      <c r="G83" s="3">
        <v>76</v>
      </c>
      <c r="H83" s="3">
        <v>60</v>
      </c>
      <c r="I83" s="3">
        <v>39</v>
      </c>
      <c r="J83" s="3">
        <v>46</v>
      </c>
      <c r="K83" s="3">
        <v>40</v>
      </c>
      <c r="L83" s="3">
        <v>60</v>
      </c>
      <c r="M83" s="3">
        <v>22</v>
      </c>
      <c r="N83" s="3">
        <v>72</v>
      </c>
      <c r="O83" s="3">
        <v>121</v>
      </c>
      <c r="P83" s="3">
        <v>105</v>
      </c>
      <c r="Q83" s="3">
        <v>54</v>
      </c>
      <c r="R83" s="3">
        <v>120</v>
      </c>
      <c r="S83" s="3">
        <v>89</v>
      </c>
      <c r="T83" s="3">
        <v>76</v>
      </c>
      <c r="U83" s="3">
        <v>111</v>
      </c>
      <c r="V83" s="3">
        <v>90</v>
      </c>
      <c r="W83" s="3">
        <v>68</v>
      </c>
      <c r="X83" s="3">
        <v>86</v>
      </c>
      <c r="Y83" s="3">
        <v>79</v>
      </c>
      <c r="Z83" s="3">
        <v>88</v>
      </c>
      <c r="AA83" s="3">
        <v>91</v>
      </c>
      <c r="AB83" s="3">
        <v>81</v>
      </c>
      <c r="AC83" s="3">
        <v>66</v>
      </c>
      <c r="AD83" s="3">
        <v>58</v>
      </c>
      <c r="AE83" s="3">
        <v>74</v>
      </c>
      <c r="AF83" s="3">
        <v>286</v>
      </c>
      <c r="AG83" s="3">
        <v>79</v>
      </c>
      <c r="AH83" s="3">
        <v>105</v>
      </c>
      <c r="AI83" s="3">
        <v>119</v>
      </c>
      <c r="AJ83" s="35">
        <v>98</v>
      </c>
    </row>
    <row r="84" spans="1:36" ht="15.75">
      <c r="A84" t="s">
        <v>24</v>
      </c>
      <c r="B84" s="3">
        <v>32</v>
      </c>
      <c r="C84" s="3">
        <v>42</v>
      </c>
      <c r="D84" s="3">
        <v>29</v>
      </c>
      <c r="E84" s="3">
        <v>90</v>
      </c>
      <c r="F84" s="3">
        <v>82</v>
      </c>
      <c r="G84" s="3">
        <v>162</v>
      </c>
      <c r="H84" s="3">
        <v>125</v>
      </c>
      <c r="I84" s="3">
        <v>139</v>
      </c>
      <c r="J84" s="3">
        <v>367</v>
      </c>
      <c r="K84" s="3">
        <v>192</v>
      </c>
      <c r="L84" s="3">
        <v>121</v>
      </c>
      <c r="M84" s="3">
        <v>155</v>
      </c>
      <c r="N84" s="3">
        <v>215</v>
      </c>
      <c r="O84" s="3">
        <v>173</v>
      </c>
      <c r="P84" s="3">
        <v>112</v>
      </c>
      <c r="Q84" s="3">
        <v>90</v>
      </c>
      <c r="R84" s="3">
        <v>56</v>
      </c>
      <c r="S84" s="3">
        <v>66</v>
      </c>
      <c r="T84" s="3">
        <v>72</v>
      </c>
      <c r="U84" s="3">
        <v>63</v>
      </c>
      <c r="V84" s="3">
        <v>70</v>
      </c>
      <c r="W84" s="3">
        <v>67</v>
      </c>
      <c r="X84" s="3">
        <v>81</v>
      </c>
      <c r="Y84" s="3">
        <v>80</v>
      </c>
      <c r="Z84" s="3">
        <v>90</v>
      </c>
      <c r="AA84" s="3">
        <v>75</v>
      </c>
      <c r="AB84" s="3">
        <v>77</v>
      </c>
      <c r="AC84" s="3">
        <v>87</v>
      </c>
      <c r="AD84" s="3">
        <v>78</v>
      </c>
      <c r="AE84" s="3">
        <v>83</v>
      </c>
      <c r="AF84" s="3">
        <v>102</v>
      </c>
      <c r="AG84" s="3">
        <v>113</v>
      </c>
      <c r="AH84" s="3">
        <v>78</v>
      </c>
      <c r="AI84" s="3">
        <v>95</v>
      </c>
      <c r="AJ84" s="35">
        <v>109</v>
      </c>
    </row>
    <row r="85" spans="1:36" ht="15.75">
      <c r="A85" t="s">
        <v>25</v>
      </c>
      <c r="B85" s="3">
        <v>39</v>
      </c>
      <c r="C85" s="3">
        <v>64</v>
      </c>
      <c r="D85" s="3">
        <v>102</v>
      </c>
      <c r="E85" s="3">
        <v>60</v>
      </c>
      <c r="F85" s="3">
        <v>56</v>
      </c>
      <c r="G85" s="3">
        <v>71</v>
      </c>
      <c r="H85" s="3">
        <v>75</v>
      </c>
      <c r="I85" s="3">
        <v>67</v>
      </c>
      <c r="J85" s="3">
        <v>70</v>
      </c>
      <c r="K85" s="3">
        <v>73</v>
      </c>
      <c r="L85" s="3">
        <v>71</v>
      </c>
      <c r="M85" s="3">
        <v>84</v>
      </c>
      <c r="N85" s="3">
        <v>52</v>
      </c>
      <c r="O85" s="3">
        <v>74</v>
      </c>
      <c r="P85" s="3">
        <v>87</v>
      </c>
      <c r="Q85" s="3">
        <v>62</v>
      </c>
      <c r="R85" s="3">
        <v>57</v>
      </c>
      <c r="S85" s="3">
        <v>46</v>
      </c>
      <c r="T85" s="3">
        <v>61</v>
      </c>
      <c r="U85" s="3">
        <v>42</v>
      </c>
      <c r="V85" s="3">
        <v>56</v>
      </c>
      <c r="W85" s="3">
        <v>50</v>
      </c>
      <c r="X85" s="3">
        <v>77</v>
      </c>
      <c r="Y85" s="3">
        <v>45</v>
      </c>
      <c r="Z85" s="3">
        <v>55</v>
      </c>
      <c r="AA85" s="3">
        <v>53</v>
      </c>
      <c r="AB85" s="3">
        <v>46</v>
      </c>
      <c r="AC85" s="3">
        <v>48</v>
      </c>
      <c r="AD85" s="3">
        <v>55</v>
      </c>
      <c r="AE85" s="3">
        <v>68</v>
      </c>
      <c r="AF85" s="3">
        <v>58</v>
      </c>
      <c r="AG85" s="3">
        <v>45</v>
      </c>
      <c r="AH85" s="3">
        <v>62</v>
      </c>
      <c r="AI85" s="3">
        <v>47</v>
      </c>
      <c r="AJ85" s="35">
        <v>42</v>
      </c>
    </row>
    <row r="86" spans="1:36" ht="15.75">
      <c r="A86" t="s">
        <v>26</v>
      </c>
      <c r="B86" s="3">
        <v>1199</v>
      </c>
      <c r="C86" s="3">
        <v>1128</v>
      </c>
      <c r="D86" s="3">
        <v>1068</v>
      </c>
      <c r="E86" s="3">
        <v>1031</v>
      </c>
      <c r="F86" s="3">
        <v>975</v>
      </c>
      <c r="G86" s="3">
        <v>856</v>
      </c>
      <c r="H86" s="3">
        <v>823</v>
      </c>
      <c r="I86" s="3">
        <v>805</v>
      </c>
      <c r="J86" s="3">
        <v>730</v>
      </c>
      <c r="K86" s="3">
        <v>724</v>
      </c>
      <c r="L86" s="3">
        <v>728</v>
      </c>
      <c r="M86" s="3">
        <v>681</v>
      </c>
      <c r="N86" s="3">
        <v>697</v>
      </c>
      <c r="O86" s="3">
        <v>695</v>
      </c>
      <c r="P86" s="3">
        <v>699</v>
      </c>
      <c r="Q86" s="3">
        <v>742</v>
      </c>
      <c r="R86" s="3">
        <v>723</v>
      </c>
      <c r="S86" s="3">
        <v>750</v>
      </c>
      <c r="T86" s="3">
        <v>866</v>
      </c>
      <c r="U86" s="3">
        <v>917</v>
      </c>
      <c r="V86" s="3">
        <v>978</v>
      </c>
      <c r="W86" s="3">
        <v>1048</v>
      </c>
      <c r="X86" s="3">
        <v>1138</v>
      </c>
      <c r="Y86" s="3">
        <v>1125</v>
      </c>
      <c r="Z86" s="3">
        <v>1181</v>
      </c>
      <c r="AA86" s="3">
        <v>1158</v>
      </c>
      <c r="AB86" s="3">
        <v>1134</v>
      </c>
      <c r="AC86" s="3">
        <v>1215</v>
      </c>
      <c r="AD86" s="3">
        <v>1090</v>
      </c>
      <c r="AE86" s="3">
        <v>1075</v>
      </c>
      <c r="AF86" s="3">
        <v>997</v>
      </c>
      <c r="AG86" s="3">
        <v>923</v>
      </c>
      <c r="AH86" s="3">
        <v>1007</v>
      </c>
      <c r="AI86" s="3">
        <v>1060</v>
      </c>
      <c r="AJ86" s="35">
        <v>1176</v>
      </c>
    </row>
    <row r="87" spans="1:36" ht="15.75">
      <c r="A87" t="s">
        <v>28</v>
      </c>
      <c r="B87" s="3">
        <v>109</v>
      </c>
      <c r="C87" s="3">
        <v>193</v>
      </c>
      <c r="D87" s="3">
        <v>237</v>
      </c>
      <c r="E87" s="3">
        <v>203</v>
      </c>
      <c r="F87" s="3">
        <v>257</v>
      </c>
      <c r="G87" s="3">
        <v>190</v>
      </c>
      <c r="H87" s="3">
        <v>277</v>
      </c>
      <c r="I87" s="3">
        <v>253</v>
      </c>
      <c r="J87" s="3">
        <v>474</v>
      </c>
      <c r="K87" s="3">
        <v>318</v>
      </c>
      <c r="L87" s="3">
        <v>285</v>
      </c>
      <c r="M87" s="3">
        <v>370</v>
      </c>
      <c r="N87" s="3">
        <v>359</v>
      </c>
      <c r="O87" s="3">
        <v>388</v>
      </c>
      <c r="P87" s="3">
        <v>363</v>
      </c>
      <c r="Q87" s="3">
        <v>405</v>
      </c>
      <c r="R87" s="3">
        <v>432</v>
      </c>
      <c r="S87" s="3">
        <v>404</v>
      </c>
      <c r="T87" s="3">
        <v>396</v>
      </c>
      <c r="U87" s="3">
        <v>442</v>
      </c>
      <c r="V87" s="3">
        <v>424</v>
      </c>
      <c r="W87" s="3">
        <v>465</v>
      </c>
      <c r="X87" s="3">
        <v>450</v>
      </c>
      <c r="Y87" s="3">
        <v>505</v>
      </c>
      <c r="Z87" s="3">
        <v>530</v>
      </c>
      <c r="AA87" s="3">
        <v>764</v>
      </c>
      <c r="AB87" s="3">
        <v>764</v>
      </c>
      <c r="AC87" s="3">
        <v>843</v>
      </c>
      <c r="AD87" s="3">
        <v>754</v>
      </c>
      <c r="AE87" s="3">
        <v>792</v>
      </c>
      <c r="AF87" s="3">
        <v>784</v>
      </c>
      <c r="AG87" s="3">
        <v>765</v>
      </c>
      <c r="AH87" s="3">
        <v>899</v>
      </c>
      <c r="AI87" s="3">
        <v>876</v>
      </c>
      <c r="AJ87" s="35">
        <v>983</v>
      </c>
    </row>
    <row r="88" spans="2:36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5"/>
    </row>
    <row r="89" spans="1:36" ht="15.75">
      <c r="A89" t="s">
        <v>29</v>
      </c>
      <c r="B89" s="3">
        <v>2</v>
      </c>
      <c r="C89" s="3">
        <v>12</v>
      </c>
      <c r="D89" s="3">
        <v>14</v>
      </c>
      <c r="E89" s="3">
        <v>25</v>
      </c>
      <c r="F89" s="3">
        <v>14</v>
      </c>
      <c r="G89" s="3">
        <v>15</v>
      </c>
      <c r="H89" s="3">
        <v>15</v>
      </c>
      <c r="I89" s="3">
        <v>10</v>
      </c>
      <c r="J89" s="3">
        <v>25</v>
      </c>
      <c r="K89" s="3">
        <v>21</v>
      </c>
      <c r="L89" s="3">
        <v>42</v>
      </c>
      <c r="M89" s="3">
        <v>33</v>
      </c>
      <c r="N89" s="3">
        <v>33</v>
      </c>
      <c r="O89" s="3">
        <v>27</v>
      </c>
      <c r="P89" s="3">
        <v>36</v>
      </c>
      <c r="Q89" s="3">
        <v>39</v>
      </c>
      <c r="R89" s="3">
        <v>32</v>
      </c>
      <c r="S89" s="3">
        <v>29</v>
      </c>
      <c r="T89" s="3">
        <v>35</v>
      </c>
      <c r="U89" s="3">
        <v>35</v>
      </c>
      <c r="V89" s="3">
        <v>28</v>
      </c>
      <c r="W89" s="3">
        <v>61</v>
      </c>
      <c r="X89" s="3">
        <v>106</v>
      </c>
      <c r="Y89" s="3">
        <v>116</v>
      </c>
      <c r="Z89" s="3">
        <v>149</v>
      </c>
      <c r="AA89" s="3">
        <v>104</v>
      </c>
      <c r="AB89" s="3">
        <v>108</v>
      </c>
      <c r="AC89" s="3">
        <v>129</v>
      </c>
      <c r="AD89" s="3">
        <v>137</v>
      </c>
      <c r="AE89" s="3">
        <v>134</v>
      </c>
      <c r="AF89" s="3">
        <v>177</v>
      </c>
      <c r="AG89" s="3">
        <v>151</v>
      </c>
      <c r="AH89" s="3">
        <v>199</v>
      </c>
      <c r="AI89" s="3">
        <v>222</v>
      </c>
      <c r="AJ89" s="35">
        <v>207</v>
      </c>
    </row>
    <row r="90" spans="1:36" ht="15.75">
      <c r="A90" t="s">
        <v>30</v>
      </c>
      <c r="B90" s="3">
        <v>555</v>
      </c>
      <c r="C90" s="3">
        <v>567</v>
      </c>
      <c r="D90" s="3">
        <v>582</v>
      </c>
      <c r="E90" s="3">
        <v>558</v>
      </c>
      <c r="F90" s="3">
        <v>545</v>
      </c>
      <c r="G90" s="3">
        <v>556</v>
      </c>
      <c r="H90" s="3">
        <v>468</v>
      </c>
      <c r="I90" s="3">
        <v>446</v>
      </c>
      <c r="J90" s="3">
        <v>415</v>
      </c>
      <c r="K90" s="3">
        <v>374</v>
      </c>
      <c r="L90" s="3">
        <v>411</v>
      </c>
      <c r="M90" s="3">
        <v>364</v>
      </c>
      <c r="N90" s="3">
        <v>404</v>
      </c>
      <c r="O90" s="3">
        <v>443</v>
      </c>
      <c r="P90" s="3">
        <v>470</v>
      </c>
      <c r="Q90" s="3">
        <v>480</v>
      </c>
      <c r="R90" s="3">
        <v>422</v>
      </c>
      <c r="S90" s="3">
        <v>407</v>
      </c>
      <c r="T90" s="3">
        <v>465</v>
      </c>
      <c r="U90" s="3">
        <v>445</v>
      </c>
      <c r="V90" s="3">
        <v>464</v>
      </c>
      <c r="W90" s="3">
        <v>476</v>
      </c>
      <c r="X90" s="3">
        <v>449</v>
      </c>
      <c r="Y90" s="3">
        <v>534</v>
      </c>
      <c r="Z90" s="3">
        <v>508</v>
      </c>
      <c r="AA90" s="3">
        <v>550</v>
      </c>
      <c r="AB90" s="3">
        <v>604</v>
      </c>
      <c r="AC90" s="3">
        <v>590</v>
      </c>
      <c r="AD90" s="3">
        <v>584</v>
      </c>
      <c r="AE90" s="3">
        <v>598</v>
      </c>
      <c r="AF90" s="3">
        <v>600</v>
      </c>
      <c r="AG90" s="3">
        <v>610</v>
      </c>
      <c r="AH90" s="3">
        <v>662</v>
      </c>
      <c r="AI90" s="3">
        <v>595</v>
      </c>
      <c r="AJ90" s="35">
        <v>586</v>
      </c>
    </row>
    <row r="91" spans="1:36" ht="15.75">
      <c r="A91" t="s">
        <v>31</v>
      </c>
      <c r="B91" s="3">
        <v>4324</v>
      </c>
      <c r="C91" s="3">
        <v>4075</v>
      </c>
      <c r="D91" s="3">
        <v>3961</v>
      </c>
      <c r="E91" s="3">
        <v>3558</v>
      </c>
      <c r="F91" s="3">
        <v>3577</v>
      </c>
      <c r="G91" s="3">
        <v>3388</v>
      </c>
      <c r="H91" s="3">
        <v>3295</v>
      </c>
      <c r="I91" s="3">
        <v>3073</v>
      </c>
      <c r="J91" s="3">
        <v>3061</v>
      </c>
      <c r="K91" s="3">
        <v>3044</v>
      </c>
      <c r="L91" s="3">
        <v>3105</v>
      </c>
      <c r="M91" s="3">
        <v>3246</v>
      </c>
      <c r="N91" s="3">
        <v>3214</v>
      </c>
      <c r="O91" s="3">
        <v>3269</v>
      </c>
      <c r="P91" s="3">
        <v>3349</v>
      </c>
      <c r="Q91" s="3">
        <v>3521</v>
      </c>
      <c r="R91" s="3">
        <v>3629</v>
      </c>
      <c r="S91" s="3">
        <v>3758</v>
      </c>
      <c r="T91" s="3">
        <v>3795</v>
      </c>
      <c r="U91" s="3">
        <v>4116</v>
      </c>
      <c r="V91" s="3">
        <v>4248</v>
      </c>
      <c r="W91" s="3">
        <v>4344</v>
      </c>
      <c r="X91" s="3">
        <v>4348</v>
      </c>
      <c r="Y91" s="3">
        <v>4595</v>
      </c>
      <c r="Z91" s="3">
        <v>4421</v>
      </c>
      <c r="AA91" s="3">
        <v>4512</v>
      </c>
      <c r="AB91" s="3">
        <v>4417</v>
      </c>
      <c r="AC91" s="3">
        <v>4520</v>
      </c>
      <c r="AD91" s="3">
        <v>4142</v>
      </c>
      <c r="AE91" s="3">
        <v>3963</v>
      </c>
      <c r="AF91" s="3">
        <v>3911</v>
      </c>
      <c r="AG91" s="3">
        <v>3760</v>
      </c>
      <c r="AH91" s="3">
        <v>3858</v>
      </c>
      <c r="AI91" s="3">
        <v>3815</v>
      </c>
      <c r="AJ91" s="35">
        <v>4114</v>
      </c>
    </row>
    <row r="92" spans="1:36" ht="15.75">
      <c r="A92" t="s">
        <v>33</v>
      </c>
      <c r="B92" s="3">
        <v>2144</v>
      </c>
      <c r="C92" s="3">
        <v>2277</v>
      </c>
      <c r="D92" s="3">
        <v>2550</v>
      </c>
      <c r="E92" s="3">
        <v>2872</v>
      </c>
      <c r="F92" s="3">
        <v>2913</v>
      </c>
      <c r="G92" s="3">
        <v>3157</v>
      </c>
      <c r="H92" s="3">
        <v>3386</v>
      </c>
      <c r="I92" s="3">
        <v>3164</v>
      </c>
      <c r="J92" s="3">
        <v>3228</v>
      </c>
      <c r="K92" s="3">
        <v>3395</v>
      </c>
      <c r="L92" s="3">
        <v>3576</v>
      </c>
      <c r="M92" s="3">
        <v>3461</v>
      </c>
      <c r="N92" s="3">
        <v>3602</v>
      </c>
      <c r="O92" s="3">
        <v>3535</v>
      </c>
      <c r="P92" s="3">
        <v>3447</v>
      </c>
      <c r="Q92" s="3">
        <v>3593</v>
      </c>
      <c r="R92" s="3">
        <v>4062</v>
      </c>
      <c r="S92" s="3">
        <v>3973</v>
      </c>
      <c r="T92" s="3">
        <v>4143</v>
      </c>
      <c r="U92" s="3">
        <v>3811</v>
      </c>
      <c r="V92" s="3">
        <v>3932</v>
      </c>
      <c r="W92" s="3">
        <v>3814</v>
      </c>
      <c r="X92" s="3">
        <v>4100</v>
      </c>
      <c r="Y92" s="3">
        <v>4021</v>
      </c>
      <c r="Z92" s="3">
        <v>4252</v>
      </c>
      <c r="AA92" s="3">
        <v>4141</v>
      </c>
      <c r="AB92" s="3">
        <v>4507</v>
      </c>
      <c r="AC92" s="3">
        <v>4541</v>
      </c>
      <c r="AD92" s="3">
        <v>4695</v>
      </c>
      <c r="AE92" s="3">
        <v>4731</v>
      </c>
      <c r="AF92" s="3">
        <v>5091</v>
      </c>
      <c r="AG92" s="3">
        <v>4759</v>
      </c>
      <c r="AH92" s="3">
        <v>4831</v>
      </c>
      <c r="AI92" s="3">
        <v>4827</v>
      </c>
      <c r="AJ92" s="35">
        <v>5106</v>
      </c>
    </row>
    <row r="93" spans="1:36" ht="15.75">
      <c r="A93" t="s">
        <v>34</v>
      </c>
      <c r="B93" s="3">
        <v>174</v>
      </c>
      <c r="C93" s="3">
        <v>193</v>
      </c>
      <c r="D93" s="3">
        <v>198</v>
      </c>
      <c r="E93" s="3">
        <v>201</v>
      </c>
      <c r="F93" s="3">
        <v>257</v>
      </c>
      <c r="G93" s="3">
        <v>292</v>
      </c>
      <c r="H93" s="3">
        <v>292</v>
      </c>
      <c r="I93" s="3">
        <v>357</v>
      </c>
      <c r="J93" s="3">
        <v>315</v>
      </c>
      <c r="K93" s="3">
        <v>342</v>
      </c>
      <c r="L93" s="3">
        <v>362</v>
      </c>
      <c r="M93" s="3">
        <v>372</v>
      </c>
      <c r="N93" s="3">
        <v>347</v>
      </c>
      <c r="O93" s="3">
        <v>420</v>
      </c>
      <c r="P93" s="3">
        <v>431</v>
      </c>
      <c r="Q93" s="3">
        <v>382</v>
      </c>
      <c r="R93" s="3">
        <v>398</v>
      </c>
      <c r="S93" s="3">
        <v>470</v>
      </c>
      <c r="T93" s="3">
        <v>428</v>
      </c>
      <c r="U93" s="3">
        <v>508</v>
      </c>
      <c r="V93" s="3">
        <v>430</v>
      </c>
      <c r="W93" s="3">
        <v>432</v>
      </c>
      <c r="X93" s="3">
        <v>459</v>
      </c>
      <c r="Y93" s="3">
        <v>519</v>
      </c>
      <c r="Z93" s="3">
        <v>556</v>
      </c>
      <c r="AA93" s="3">
        <v>499</v>
      </c>
      <c r="AB93" s="3">
        <v>518</v>
      </c>
      <c r="AC93" s="3">
        <v>499</v>
      </c>
      <c r="AD93" s="3">
        <v>532</v>
      </c>
      <c r="AE93" s="3">
        <v>537</v>
      </c>
      <c r="AF93" s="3">
        <v>574</v>
      </c>
      <c r="AG93" s="3">
        <v>571</v>
      </c>
      <c r="AH93" s="3">
        <v>596</v>
      </c>
      <c r="AI93" s="3">
        <v>649</v>
      </c>
      <c r="AJ93" s="35">
        <v>673</v>
      </c>
    </row>
    <row r="94" spans="2:36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J94" s="35"/>
    </row>
    <row r="95" spans="1:36" ht="15.75">
      <c r="A95" t="s">
        <v>35</v>
      </c>
      <c r="B95" s="3">
        <v>1</v>
      </c>
      <c r="C95" s="3">
        <v>3</v>
      </c>
      <c r="D95" s="3">
        <v>3</v>
      </c>
      <c r="E95" s="3">
        <v>3</v>
      </c>
      <c r="F95" s="3">
        <v>11</v>
      </c>
      <c r="G95" s="3">
        <v>9</v>
      </c>
      <c r="H95" s="3">
        <v>10</v>
      </c>
      <c r="I95" s="3">
        <v>17</v>
      </c>
      <c r="J95" s="3">
        <v>15</v>
      </c>
      <c r="K95" s="3">
        <v>18</v>
      </c>
      <c r="L95" s="3">
        <v>21</v>
      </c>
      <c r="M95" s="3">
        <v>24</v>
      </c>
      <c r="N95" s="3">
        <v>38</v>
      </c>
      <c r="O95" s="3">
        <v>31</v>
      </c>
      <c r="P95" s="3">
        <v>33</v>
      </c>
      <c r="Q95" s="3">
        <v>21</v>
      </c>
      <c r="R95" s="3">
        <v>18</v>
      </c>
      <c r="S95" s="3">
        <v>32</v>
      </c>
      <c r="T95" s="3">
        <v>26</v>
      </c>
      <c r="U95" s="3">
        <v>38</v>
      </c>
      <c r="V95" s="3">
        <v>28</v>
      </c>
      <c r="W95" s="3">
        <v>24</v>
      </c>
      <c r="X95" s="3">
        <v>32</v>
      </c>
      <c r="Y95" s="3">
        <v>25</v>
      </c>
      <c r="Z95" s="3">
        <v>26</v>
      </c>
      <c r="AA95" s="3">
        <v>38</v>
      </c>
      <c r="AB95" s="3">
        <v>31</v>
      </c>
      <c r="AC95" s="3">
        <v>39</v>
      </c>
      <c r="AD95" s="3">
        <v>48</v>
      </c>
      <c r="AE95" s="3">
        <v>52</v>
      </c>
      <c r="AF95" s="3">
        <v>44</v>
      </c>
      <c r="AG95" s="3">
        <v>49</v>
      </c>
      <c r="AH95" s="3">
        <v>72</v>
      </c>
      <c r="AI95" s="3">
        <v>54</v>
      </c>
      <c r="AJ95" s="35">
        <v>94</v>
      </c>
    </row>
    <row r="96" spans="1:36" ht="15.75">
      <c r="A96" t="s">
        <v>36</v>
      </c>
      <c r="B96" s="3">
        <v>3660</v>
      </c>
      <c r="C96" s="3">
        <v>4081</v>
      </c>
      <c r="D96" s="3">
        <v>4234</v>
      </c>
      <c r="E96" s="3">
        <v>4124</v>
      </c>
      <c r="F96" s="3">
        <v>4212</v>
      </c>
      <c r="G96" s="3">
        <v>4157</v>
      </c>
      <c r="H96" s="3">
        <v>3802</v>
      </c>
      <c r="I96" s="3">
        <v>3594</v>
      </c>
      <c r="J96" s="3">
        <v>3371</v>
      </c>
      <c r="K96" s="3">
        <v>3230</v>
      </c>
      <c r="L96" s="3">
        <v>3122</v>
      </c>
      <c r="M96" s="3">
        <v>3061</v>
      </c>
      <c r="N96" s="3">
        <v>2931</v>
      </c>
      <c r="O96" s="3">
        <v>2911</v>
      </c>
      <c r="P96" s="3">
        <v>2851</v>
      </c>
      <c r="Q96" s="3">
        <v>2955</v>
      </c>
      <c r="R96" s="3">
        <v>2916</v>
      </c>
      <c r="S96" s="3">
        <v>2781</v>
      </c>
      <c r="T96" s="3">
        <v>2885</v>
      </c>
      <c r="U96" s="3">
        <v>3010</v>
      </c>
      <c r="V96" s="3">
        <v>3012</v>
      </c>
      <c r="W96" s="3">
        <v>3218</v>
      </c>
      <c r="X96" s="3">
        <v>3460</v>
      </c>
      <c r="Y96" s="3">
        <v>3627</v>
      </c>
      <c r="Z96" s="3">
        <v>3725</v>
      </c>
      <c r="AA96" s="3">
        <v>3760</v>
      </c>
      <c r="AB96" s="3">
        <v>3989</v>
      </c>
      <c r="AC96" s="3">
        <v>4127</v>
      </c>
      <c r="AD96" s="3">
        <v>3855</v>
      </c>
      <c r="AE96" s="3">
        <v>4095</v>
      </c>
      <c r="AF96" s="3">
        <v>3930</v>
      </c>
      <c r="AG96" s="3">
        <v>3902</v>
      </c>
      <c r="AH96" s="3">
        <v>3850</v>
      </c>
      <c r="AI96" s="3">
        <v>3811</v>
      </c>
      <c r="AJ96" s="35">
        <v>3819</v>
      </c>
    </row>
    <row r="97" spans="1:36" ht="15.75">
      <c r="A97" t="s">
        <v>37</v>
      </c>
      <c r="B97" s="3">
        <v>312</v>
      </c>
      <c r="C97" s="3">
        <v>437</v>
      </c>
      <c r="D97" s="3">
        <v>663</v>
      </c>
      <c r="E97" s="3">
        <v>764</v>
      </c>
      <c r="F97" s="3">
        <v>865</v>
      </c>
      <c r="G97" s="3">
        <v>1022</v>
      </c>
      <c r="H97" s="3">
        <v>1124</v>
      </c>
      <c r="I97" s="3">
        <v>1151</v>
      </c>
      <c r="J97" s="3">
        <v>1231</v>
      </c>
      <c r="K97" s="3">
        <v>1315</v>
      </c>
      <c r="L97" s="3">
        <v>1273</v>
      </c>
      <c r="M97" s="3">
        <v>1282</v>
      </c>
      <c r="N97" s="3">
        <v>1205</v>
      </c>
      <c r="O97" s="3">
        <v>1203</v>
      </c>
      <c r="P97" s="3">
        <v>1144</v>
      </c>
      <c r="Q97" s="3">
        <v>1185</v>
      </c>
      <c r="R97" s="3">
        <v>1230</v>
      </c>
      <c r="S97" s="3">
        <v>1199</v>
      </c>
      <c r="T97" s="3">
        <v>1164</v>
      </c>
      <c r="U97" s="3">
        <v>1317</v>
      </c>
      <c r="V97" s="3">
        <v>1076</v>
      </c>
      <c r="W97" s="3">
        <v>1256</v>
      </c>
      <c r="X97" s="3">
        <v>1410</v>
      </c>
      <c r="Y97" s="3">
        <v>1440</v>
      </c>
      <c r="Z97" s="3">
        <v>1583</v>
      </c>
      <c r="AA97" s="3">
        <v>1517</v>
      </c>
      <c r="AB97" s="3">
        <v>1390</v>
      </c>
      <c r="AC97" s="3">
        <v>1451</v>
      </c>
      <c r="AD97" s="3">
        <v>1440</v>
      </c>
      <c r="AE97" s="3">
        <v>1630</v>
      </c>
      <c r="AF97" s="3">
        <v>1461</v>
      </c>
      <c r="AG97" s="3">
        <v>1350</v>
      </c>
      <c r="AH97" s="3">
        <v>1321</v>
      </c>
      <c r="AI97" s="3">
        <v>1304</v>
      </c>
      <c r="AJ97" s="35">
        <v>1422</v>
      </c>
    </row>
    <row r="98" spans="1:36" ht="15.75">
      <c r="A98" t="s">
        <v>38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3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5">
        <v>0</v>
      </c>
    </row>
    <row r="99" spans="1:36" ht="15.75">
      <c r="A99" t="s">
        <v>39</v>
      </c>
      <c r="B99" s="3">
        <v>621</v>
      </c>
      <c r="C99" s="3">
        <v>572</v>
      </c>
      <c r="D99" s="3">
        <v>616</v>
      </c>
      <c r="E99" s="3">
        <v>585</v>
      </c>
      <c r="F99" s="3">
        <v>649</v>
      </c>
      <c r="G99" s="3">
        <v>620</v>
      </c>
      <c r="H99" s="3">
        <v>662</v>
      </c>
      <c r="I99" s="3">
        <v>708</v>
      </c>
      <c r="J99" s="3">
        <v>700</v>
      </c>
      <c r="K99" s="3">
        <v>655</v>
      </c>
      <c r="L99" s="3">
        <v>654</v>
      </c>
      <c r="M99" s="3">
        <v>670</v>
      </c>
      <c r="N99" s="3">
        <v>692</v>
      </c>
      <c r="O99" s="3">
        <v>730</v>
      </c>
      <c r="P99" s="3">
        <v>696</v>
      </c>
      <c r="Q99" s="3">
        <v>722</v>
      </c>
      <c r="R99" s="3">
        <v>793</v>
      </c>
      <c r="S99" s="3">
        <v>727</v>
      </c>
      <c r="T99" s="3">
        <v>753</v>
      </c>
      <c r="U99" s="3">
        <v>849</v>
      </c>
      <c r="V99" s="3">
        <v>838</v>
      </c>
      <c r="W99" s="3">
        <v>906</v>
      </c>
      <c r="X99" s="3">
        <v>882</v>
      </c>
      <c r="Y99" s="3">
        <v>1054</v>
      </c>
      <c r="Z99" s="3">
        <v>1080</v>
      </c>
      <c r="AA99" s="3">
        <v>1067</v>
      </c>
      <c r="AB99" s="3">
        <v>1060</v>
      </c>
      <c r="AC99" s="3">
        <v>1163</v>
      </c>
      <c r="AD99" s="3">
        <v>1130</v>
      </c>
      <c r="AE99" s="3">
        <v>1127</v>
      </c>
      <c r="AF99" s="3">
        <v>1167</v>
      </c>
      <c r="AG99" s="3">
        <v>1114</v>
      </c>
      <c r="AH99" s="3">
        <v>1293</v>
      </c>
      <c r="AI99" s="3">
        <v>1282</v>
      </c>
      <c r="AJ99" s="35">
        <v>1278</v>
      </c>
    </row>
    <row r="100" spans="1:36" ht="15.75">
      <c r="A100" t="s">
        <v>45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579</v>
      </c>
      <c r="T100" s="3">
        <v>61</v>
      </c>
      <c r="U100" s="3">
        <v>258</v>
      </c>
      <c r="V100" s="3">
        <v>747</v>
      </c>
      <c r="W100" s="3">
        <v>569</v>
      </c>
      <c r="X100" s="3">
        <v>111</v>
      </c>
      <c r="Y100" s="3">
        <v>36</v>
      </c>
      <c r="Z100" s="3">
        <v>19</v>
      </c>
      <c r="AA100" s="3">
        <v>7</v>
      </c>
      <c r="AB100" s="3">
        <v>482</v>
      </c>
      <c r="AC100" s="3">
        <v>85</v>
      </c>
      <c r="AD100" s="3">
        <v>6</v>
      </c>
      <c r="AE100" s="3">
        <v>71</v>
      </c>
      <c r="AF100" s="3">
        <v>63</v>
      </c>
      <c r="AG100" s="3">
        <v>0</v>
      </c>
      <c r="AH100" s="3">
        <v>0</v>
      </c>
      <c r="AI100" s="16">
        <v>0</v>
      </c>
      <c r="AJ100" s="35">
        <v>0</v>
      </c>
    </row>
    <row r="101" spans="1:37" ht="15.75">
      <c r="A101" t="s">
        <v>0</v>
      </c>
      <c r="B101" s="3">
        <f>+B85+B98+B100</f>
        <v>39</v>
      </c>
      <c r="C101" s="3">
        <f aca="true" t="shared" si="3" ref="C101:AK101">+C85+C98+C100</f>
        <v>64</v>
      </c>
      <c r="D101" s="3">
        <f t="shared" si="3"/>
        <v>102</v>
      </c>
      <c r="E101" s="3">
        <f t="shared" si="3"/>
        <v>60</v>
      </c>
      <c r="F101" s="3">
        <f t="shared" si="3"/>
        <v>56</v>
      </c>
      <c r="G101" s="3">
        <f t="shared" si="3"/>
        <v>71</v>
      </c>
      <c r="H101" s="3">
        <f t="shared" si="3"/>
        <v>75</v>
      </c>
      <c r="I101" s="3">
        <f t="shared" si="3"/>
        <v>67</v>
      </c>
      <c r="J101" s="3">
        <f t="shared" si="3"/>
        <v>70</v>
      </c>
      <c r="K101" s="3">
        <f t="shared" si="3"/>
        <v>73</v>
      </c>
      <c r="L101" s="3">
        <f t="shared" si="3"/>
        <v>71</v>
      </c>
      <c r="M101" s="3">
        <f t="shared" si="3"/>
        <v>84</v>
      </c>
      <c r="N101" s="3">
        <f t="shared" si="3"/>
        <v>52</v>
      </c>
      <c r="O101" s="3">
        <f t="shared" si="3"/>
        <v>74</v>
      </c>
      <c r="P101" s="3">
        <f t="shared" si="3"/>
        <v>87</v>
      </c>
      <c r="Q101" s="3">
        <f t="shared" si="3"/>
        <v>65</v>
      </c>
      <c r="R101" s="3">
        <f t="shared" si="3"/>
        <v>57</v>
      </c>
      <c r="S101" s="3">
        <f t="shared" si="3"/>
        <v>625</v>
      </c>
      <c r="T101" s="3">
        <f t="shared" si="3"/>
        <v>122</v>
      </c>
      <c r="U101" s="3">
        <f t="shared" si="3"/>
        <v>300</v>
      </c>
      <c r="V101" s="3">
        <f t="shared" si="3"/>
        <v>803</v>
      </c>
      <c r="W101" s="3">
        <f t="shared" si="3"/>
        <v>619</v>
      </c>
      <c r="X101" s="3">
        <f t="shared" si="3"/>
        <v>188</v>
      </c>
      <c r="Y101" s="3">
        <f t="shared" si="3"/>
        <v>81</v>
      </c>
      <c r="Z101" s="3">
        <f t="shared" si="3"/>
        <v>74</v>
      </c>
      <c r="AA101" s="3">
        <f t="shared" si="3"/>
        <v>60</v>
      </c>
      <c r="AB101" s="3">
        <f t="shared" si="3"/>
        <v>528</v>
      </c>
      <c r="AC101" s="3">
        <f t="shared" si="3"/>
        <v>133</v>
      </c>
      <c r="AD101" s="3">
        <f t="shared" si="3"/>
        <v>61</v>
      </c>
      <c r="AE101" s="3">
        <f t="shared" si="3"/>
        <v>139</v>
      </c>
      <c r="AF101" s="3">
        <f t="shared" si="3"/>
        <v>121</v>
      </c>
      <c r="AG101" s="3">
        <f t="shared" si="3"/>
        <v>45</v>
      </c>
      <c r="AH101" s="3">
        <f t="shared" si="3"/>
        <v>62</v>
      </c>
      <c r="AI101" s="3">
        <f t="shared" si="3"/>
        <v>47</v>
      </c>
      <c r="AJ101" s="35">
        <f t="shared" si="3"/>
        <v>42</v>
      </c>
      <c r="AK101" s="35">
        <f t="shared" si="3"/>
        <v>0</v>
      </c>
    </row>
    <row r="102" spans="1:37" ht="15.75">
      <c r="A102" s="12"/>
      <c r="B102" s="3"/>
      <c r="C102" s="3"/>
      <c r="D102" s="3"/>
      <c r="E102" s="3"/>
      <c r="F102" s="3"/>
      <c r="G102" s="3"/>
      <c r="H102" s="3"/>
      <c r="I102" s="3"/>
      <c r="J102" s="3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4" ht="15.75" hidden="1"/>
    <row r="105" ht="15.75" hidden="1">
      <c r="A105" s="4" t="s">
        <v>0</v>
      </c>
    </row>
    <row r="106" ht="15.75" hidden="1">
      <c r="A106" s="4"/>
    </row>
    <row r="107" ht="15.75">
      <c r="A107" s="17" t="s">
        <v>48</v>
      </c>
    </row>
    <row r="109" ht="15.75">
      <c r="A109" s="1" t="s">
        <v>2</v>
      </c>
    </row>
    <row r="110" ht="15.75">
      <c r="A110" s="2" t="s">
        <v>44</v>
      </c>
    </row>
    <row r="111" ht="15.75">
      <c r="A111" s="1"/>
    </row>
    <row r="112" ht="15.75">
      <c r="A112" s="1"/>
    </row>
    <row r="113" ht="15.75">
      <c r="A113" s="1"/>
    </row>
    <row r="114" ht="15.75">
      <c r="A114" s="5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2008-07-30T19:30:35Z</cp:lastPrinted>
  <dcterms:created xsi:type="dcterms:W3CDTF">2005-02-02T13:58:02Z</dcterms:created>
  <dcterms:modified xsi:type="dcterms:W3CDTF">2008-11-12T21:53:38Z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