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620" windowWidth="22800" windowHeight="18220" tabRatio="828" activeTab="4"/>
  </bookViews>
  <sheets>
    <sheet name="1st 5 years" sheetId="1" r:id="rId1"/>
    <sheet name="Last 5 years" sheetId="2" r:id="rId2"/>
    <sheet name="Comparison Chart" sheetId="3" r:id="rId3"/>
    <sheet name="Portland Averages" sheetId="4" r:id="rId4"/>
    <sheet name="Your City Averages" sheetId="5" r:id="rId5"/>
    <sheet name="Raw data" sheetId="6" r:id="rId6"/>
  </sheets>
  <definedNames>
    <definedName name="pdx__20LW_20down__2084_04" localSheetId="3">'Portland Averages'!$A$3:$C$37</definedName>
    <definedName name="pdx__20LW_20down__2084_04" localSheetId="5">'Raw data'!$A$1:$D$260</definedName>
    <definedName name="pdx__20LW_20down__2084_04" localSheetId="4">'Your City Averages'!$A$3:$C$37</definedName>
  </definedNames>
  <calcPr fullCalcOnLoad="1"/>
</workbook>
</file>

<file path=xl/sharedStrings.xml><?xml version="1.0" encoding="utf-8"?>
<sst xmlns="http://schemas.openxmlformats.org/spreadsheetml/2006/main" count="338" uniqueCount="285">
  <si>
    <t>VARIABLE : M</t>
  </si>
  <si>
    <t>onthly Sfc Clear-sky Longwave Downward Flux (SRB) (Watts/m^2)</t>
  </si>
  <si>
    <t>mon25_sfc_cs_lw_dn_8307-0412.nc</t>
  </si>
  <si>
    <t>/usr/local/fer_data/data/</t>
  </si>
  <si>
    <t>252 points (TIME)</t>
  </si>
  <si>
    <t>122W</t>
  </si>
  <si>
    <t>PORTLAND, OR, USA - AVERAGE Clear Sky LW DOWNWARD FLUX  1984-1988 AND 2000-2004</t>
  </si>
  <si>
    <t>Moonthly Surface Clear-sky Longwave Downward Flux (SRB) (Watts/m^2)</t>
  </si>
  <si>
    <t>00 / 122:</t>
  </si>
  <si>
    <t>00 / 123:</t>
  </si>
  <si>
    <t>00 / 124:</t>
  </si>
  <si>
    <t>00 / 125:</t>
  </si>
  <si>
    <t>00 / 126:</t>
  </si>
  <si>
    <t>00 / 127:</t>
  </si>
  <si>
    <t>00 / 128:</t>
  </si>
  <si>
    <t>00 / 129:</t>
  </si>
  <si>
    <t>00 / 130:</t>
  </si>
  <si>
    <t>00 / 131:</t>
  </si>
  <si>
    <t>00 / 132:</t>
  </si>
  <si>
    <t>00 / 133:</t>
  </si>
  <si>
    <t>00 / 134:</t>
  </si>
  <si>
    <t>00 / 135:</t>
  </si>
  <si>
    <t>00 / 136:</t>
  </si>
  <si>
    <t>00 / 137:</t>
  </si>
  <si>
    <t>00 / 138:</t>
  </si>
  <si>
    <t>00 / 139:</t>
  </si>
  <si>
    <t>00 / 140:</t>
  </si>
  <si>
    <t>00 / 141:</t>
  </si>
  <si>
    <t>00 / 142:</t>
  </si>
  <si>
    <t>00 / 143:</t>
  </si>
  <si>
    <t>00 / 144:</t>
  </si>
  <si>
    <t>00 / 145:</t>
  </si>
  <si>
    <t>00 / 146:</t>
  </si>
  <si>
    <t>00 / 147:</t>
  </si>
  <si>
    <t>00 / 148:</t>
  </si>
  <si>
    <t>00 / 149:</t>
  </si>
  <si>
    <t>00 / 150:</t>
  </si>
  <si>
    <t>00 / 151:</t>
  </si>
  <si>
    <t>00 / 152:</t>
  </si>
  <si>
    <t>00 / 153:</t>
  </si>
  <si>
    <t>00 / 154:</t>
  </si>
  <si>
    <t>00 / 155:</t>
  </si>
  <si>
    <t>00 / 156:</t>
  </si>
  <si>
    <t>00 / 157:</t>
  </si>
  <si>
    <t>00 / 158:</t>
  </si>
  <si>
    <t>00 / 159:</t>
  </si>
  <si>
    <t>00 / 160:</t>
  </si>
  <si>
    <t>00 / 161:</t>
  </si>
  <si>
    <t>00 / 162:</t>
  </si>
  <si>
    <t>00 / 163:</t>
  </si>
  <si>
    <t>00 / 164:</t>
  </si>
  <si>
    <t>00 / 165:</t>
  </si>
  <si>
    <t>00 / 166:</t>
  </si>
  <si>
    <t>00 / 167:</t>
  </si>
  <si>
    <t>00 / 168:</t>
  </si>
  <si>
    <t>00 / 169:</t>
  </si>
  <si>
    <t>00 / 170:</t>
  </si>
  <si>
    <t>00 / 171:</t>
  </si>
  <si>
    <t>00 / 172:</t>
  </si>
  <si>
    <t>00 / 173:</t>
  </si>
  <si>
    <t>00 / 174:</t>
  </si>
  <si>
    <t>00 / 175:</t>
  </si>
  <si>
    <t>00 / 176:</t>
  </si>
  <si>
    <t>00 / 177:</t>
  </si>
  <si>
    <t>00 / 178:</t>
  </si>
  <si>
    <t>00 / 179:</t>
  </si>
  <si>
    <t>00 / 180:</t>
  </si>
  <si>
    <t>00 / 181:</t>
  </si>
  <si>
    <t>00 / 182:</t>
  </si>
  <si>
    <t>00 / 183:</t>
  </si>
  <si>
    <t>00 / 184:</t>
  </si>
  <si>
    <t>00 / 185:</t>
  </si>
  <si>
    <t>00 / 186:</t>
  </si>
  <si>
    <t>00 / 187:</t>
  </si>
  <si>
    <t>00 / 188:</t>
  </si>
  <si>
    <t>00 / 189:</t>
  </si>
  <si>
    <t>00 / 190:</t>
  </si>
  <si>
    <t>00 / 191:</t>
  </si>
  <si>
    <t>00 / 192:</t>
  </si>
  <si>
    <t>00 / 193:</t>
  </si>
  <si>
    <t>00 / 194:</t>
  </si>
  <si>
    <t>00 / 195:</t>
  </si>
  <si>
    <t>00 / 196:</t>
  </si>
  <si>
    <t>00 / 197:</t>
  </si>
  <si>
    <t>00 / 198:</t>
  </si>
  <si>
    <t>00 / 199:</t>
  </si>
  <si>
    <t>00 / 200:</t>
  </si>
  <si>
    <t>00 / 201:</t>
  </si>
  <si>
    <t>00 / 202:</t>
  </si>
  <si>
    <t>00 / 203:</t>
  </si>
  <si>
    <t>00 / 204:</t>
  </si>
  <si>
    <t>00 / 205:</t>
  </si>
  <si>
    <t>00 / 206:</t>
  </si>
  <si>
    <t>00 / 207:</t>
  </si>
  <si>
    <t>00 / 208:</t>
  </si>
  <si>
    <t>00 / 209:</t>
  </si>
  <si>
    <t>00 / 210:</t>
  </si>
  <si>
    <t>00 / 211:</t>
  </si>
  <si>
    <t>00 / 212:</t>
  </si>
  <si>
    <t>00 / 213:</t>
  </si>
  <si>
    <t>00 / 214:</t>
  </si>
  <si>
    <t>00 / 215:</t>
  </si>
  <si>
    <t>00 / 216:</t>
  </si>
  <si>
    <t>00 / 217:</t>
  </si>
  <si>
    <t>00 / 218:</t>
  </si>
  <si>
    <t>00 / 219:</t>
  </si>
  <si>
    <t>00 / 220:</t>
  </si>
  <si>
    <t>00 / 221:</t>
  </si>
  <si>
    <t>00 / 222:</t>
  </si>
  <si>
    <t>00 / 223:</t>
  </si>
  <si>
    <t>00 / 224:</t>
  </si>
  <si>
    <t>00 / 225:</t>
  </si>
  <si>
    <t>00 / 226:</t>
  </si>
  <si>
    <t>00 / 227:</t>
  </si>
  <si>
    <t>00 / 228:</t>
  </si>
  <si>
    <t>00 / 229:</t>
  </si>
  <si>
    <t>00 / 230:</t>
  </si>
  <si>
    <t>00 / 231:</t>
  </si>
  <si>
    <t>00 / 232:</t>
  </si>
  <si>
    <t>00 / 233:</t>
  </si>
  <si>
    <t>00 / 234:</t>
  </si>
  <si>
    <t>00 / 235:</t>
  </si>
  <si>
    <t>00 / 236:</t>
  </si>
  <si>
    <t>00 / 237:</t>
  </si>
  <si>
    <t>00 / 238:</t>
  </si>
  <si>
    <t>00 / 239:</t>
  </si>
  <si>
    <t>00 / 240:</t>
  </si>
  <si>
    <t>00 / 241:</t>
  </si>
  <si>
    <t>00 / 242:</t>
  </si>
  <si>
    <t>00 / 243:</t>
  </si>
  <si>
    <t>00 / 244:</t>
  </si>
  <si>
    <t>00 / 245:</t>
  </si>
  <si>
    <t>00 / 246:</t>
  </si>
  <si>
    <t>00 / 247:</t>
  </si>
  <si>
    <t>00 / 248:</t>
  </si>
  <si>
    <t>00 / 249:</t>
  </si>
  <si>
    <t>00 / 250:</t>
  </si>
  <si>
    <t>00 / 251:</t>
  </si>
  <si>
    <t>00 / 252:</t>
  </si>
  <si>
    <t>00 / 253:</t>
  </si>
  <si>
    <t>00 / 254:</t>
  </si>
  <si>
    <t>00 / 255:</t>
  </si>
  <si>
    <t>00 / 256:</t>
  </si>
  <si>
    <t>00 / 257:</t>
  </si>
  <si>
    <t>00 / 258:</t>
  </si>
  <si>
    <t>CHOOSE A CITY:</t>
  </si>
  <si>
    <t>VARIABLE :</t>
  </si>
  <si>
    <t>c All-sky Longwave Downward Flux (SRB) (Watts/m^2)</t>
  </si>
  <si>
    <t>FILENAME :</t>
  </si>
  <si>
    <t>FILEPATH :</t>
  </si>
  <si>
    <t>SUBSET   :</t>
  </si>
  <si>
    <t>LONGITUDE:</t>
  </si>
  <si>
    <t>LATITUDE :</t>
  </si>
  <si>
    <t>AVERAGE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</si>
  <si>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</si>
  <si>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</si>
  <si>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</si>
  <si>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</si>
  <si>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</si>
  <si>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</si>
  <si>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</si>
  <si>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</si>
  <si>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</si>
  <si>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</si>
  <si>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NOW</t>
  </si>
  <si>
    <t>DEC</t>
  </si>
  <si>
    <t>45 N</t>
  </si>
  <si>
    <t>122 W</t>
  </si>
  <si>
    <t>122W(-122)</t>
  </si>
  <si>
    <t>44.5N</t>
  </si>
  <si>
    <t>00 /   7:</t>
  </si>
  <si>
    <t>00 /   8:</t>
  </si>
  <si>
    <t>00 /   9:</t>
  </si>
  <si>
    <t>00 /  10:</t>
  </si>
  <si>
    <t>00 /  11:</t>
  </si>
  <si>
    <t>00 /  12:</t>
  </si>
  <si>
    <t>00 /  13:</t>
  </si>
  <si>
    <t>00 /  14:</t>
  </si>
  <si>
    <t>00 /  15:</t>
  </si>
  <si>
    <t>00 /  16:</t>
  </si>
  <si>
    <t>00 /  17:</t>
  </si>
  <si>
    <t>00 /  18:</t>
  </si>
  <si>
    <t>00 /  19:</t>
  </si>
  <si>
    <t>00 /  20:</t>
  </si>
  <si>
    <t>00 /  21:</t>
  </si>
  <si>
    <t>00 /  22:</t>
  </si>
  <si>
    <t>00 /  23:</t>
  </si>
  <si>
    <t>00 /  24:</t>
  </si>
  <si>
    <t>00 /  25:</t>
  </si>
  <si>
    <t>00 /  26:</t>
  </si>
  <si>
    <t>00 /  27:</t>
  </si>
  <si>
    <t>00 /  28:</t>
  </si>
  <si>
    <t>00 /  29:</t>
  </si>
  <si>
    <t>00 /  30:</t>
  </si>
  <si>
    <t>00 /  31:</t>
  </si>
  <si>
    <t>00 /  32:</t>
  </si>
  <si>
    <t>00 /  33:</t>
  </si>
  <si>
    <t>00 /  34:</t>
  </si>
  <si>
    <t>00 /  35:</t>
  </si>
  <si>
    <t>00 /  36:</t>
  </si>
  <si>
    <t>00 /  37:</t>
  </si>
  <si>
    <t>00 /  38:</t>
  </si>
  <si>
    <t>00 /  39:</t>
  </si>
  <si>
    <t>00 /  40:</t>
  </si>
  <si>
    <t>00 /  41:</t>
  </si>
  <si>
    <t>00 /  42:</t>
  </si>
  <si>
    <t>00 /  43:</t>
  </si>
  <si>
    <t>00 /  44:</t>
  </si>
  <si>
    <t>00 /  45:</t>
  </si>
  <si>
    <t>00 /  46:</t>
  </si>
  <si>
    <t>00 /  47:</t>
  </si>
  <si>
    <t>00 /  48:</t>
  </si>
  <si>
    <t>00 /  49:</t>
  </si>
  <si>
    <t>00 /  50:</t>
  </si>
  <si>
    <t>00 /  51:</t>
  </si>
  <si>
    <t>00 /  52:</t>
  </si>
  <si>
    <t>00 /  53:</t>
  </si>
  <si>
    <t>00 /  54:</t>
  </si>
  <si>
    <t>00 /  55:</t>
  </si>
  <si>
    <t>00 /  56:</t>
  </si>
  <si>
    <t>00 /  57:</t>
  </si>
  <si>
    <t>00 /  58:</t>
  </si>
  <si>
    <t>00 /  59:</t>
  </si>
  <si>
    <t>00 /  60:</t>
  </si>
  <si>
    <t>00 /  61:</t>
  </si>
  <si>
    <t>00 /  62:</t>
  </si>
  <si>
    <t>00 /  63:</t>
  </si>
  <si>
    <t>00 /  64:</t>
  </si>
  <si>
    <t>00 /  65:</t>
  </si>
  <si>
    <t>00 /  66:</t>
  </si>
  <si>
    <t>00 /  67:</t>
  </si>
  <si>
    <t>00 /  68:</t>
  </si>
  <si>
    <t>00 /  69:</t>
  </si>
  <si>
    <t>00 /  70:</t>
  </si>
  <si>
    <t>00 /  71:</t>
  </si>
  <si>
    <t>00 /  72:</t>
  </si>
  <si>
    <t>00 /  73:</t>
  </si>
  <si>
    <t>00 /  74:</t>
  </si>
  <si>
    <t>00 /  75:</t>
  </si>
  <si>
    <t>00 /  76:</t>
  </si>
  <si>
    <t>00 /  77:</t>
  </si>
  <si>
    <t>00 /  78:</t>
  </si>
  <si>
    <t>00 /  79:</t>
  </si>
  <si>
    <t>00 /  80:</t>
  </si>
  <si>
    <t>00 /  81:</t>
  </si>
  <si>
    <t>00 /  82:</t>
  </si>
  <si>
    <t>00 /  83:</t>
  </si>
  <si>
    <t>00 /  84:</t>
  </si>
  <si>
    <t>00 /  85:</t>
  </si>
  <si>
    <t>00 /  86:</t>
  </si>
  <si>
    <t>00 /  87:</t>
  </si>
  <si>
    <t>00 /  88:</t>
  </si>
  <si>
    <t>00 /  89:</t>
  </si>
  <si>
    <t>00 /  90:</t>
  </si>
  <si>
    <t>00 /  91:</t>
  </si>
  <si>
    <t>00 /  92:</t>
  </si>
  <si>
    <t>00 /  93:</t>
  </si>
  <si>
    <t>00 /  94:</t>
  </si>
  <si>
    <t>00 /  95:</t>
  </si>
  <si>
    <t>00 /  96:</t>
  </si>
  <si>
    <t>00 /  97:</t>
  </si>
  <si>
    <t>00 /  98:</t>
  </si>
  <si>
    <t>00 /  99:</t>
  </si>
  <si>
    <t>00 / 100:</t>
  </si>
  <si>
    <t>00 / 101:</t>
  </si>
  <si>
    <t>00 / 102:</t>
  </si>
  <si>
    <t>00 / 103:</t>
  </si>
  <si>
    <t>00 / 104:</t>
  </si>
  <si>
    <t>00 / 105:</t>
  </si>
  <si>
    <t>00 / 106:</t>
  </si>
  <si>
    <t>00 / 107:</t>
  </si>
  <si>
    <t>00 / 108:</t>
  </si>
  <si>
    <t>00 / 109:</t>
  </si>
  <si>
    <t>00 / 110:</t>
  </si>
  <si>
    <t>00 / 111:</t>
  </si>
  <si>
    <t>00 / 112:</t>
  </si>
  <si>
    <t>00 / 113:</t>
  </si>
  <si>
    <t>00 / 114:</t>
  </si>
  <si>
    <t>00 / 115:</t>
  </si>
  <si>
    <t>00 / 116:</t>
  </si>
  <si>
    <t>00 / 117:</t>
  </si>
  <si>
    <t>00 / 118:</t>
  </si>
  <si>
    <t>00 / 119:</t>
  </si>
  <si>
    <t>00 / 120:</t>
  </si>
  <si>
    <t>00 / 121: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</si>
</sst>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5" fontId="0" fillId="0" borderId="0" xfId="0" applyNumberForma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LW Downward Radiation 1984-1988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 Averages'!$A$11:$A$22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NOW</c:v>
                </c:pt>
                <c:pt idx="11">
                  <c:v>DEC</c:v>
                </c:pt>
              </c:strCache>
            </c:strRef>
          </c:cat>
          <c:val>
            <c:numRef>
              <c:f>'Portland Averages'!$G$11:$G$22</c:f>
              <c:numCache>
                <c:ptCount val="12"/>
                <c:pt idx="0">
                  <c:v>226.71999999999997</c:v>
                </c:pt>
                <c:pt idx="1">
                  <c:v>227.74</c:v>
                </c:pt>
                <c:pt idx="2">
                  <c:v>232.06</c:v>
                </c:pt>
                <c:pt idx="3">
                  <c:v>241.86000000000004</c:v>
                </c:pt>
                <c:pt idx="4">
                  <c:v>256.26</c:v>
                </c:pt>
                <c:pt idx="5">
                  <c:v>275.16</c:v>
                </c:pt>
                <c:pt idx="6">
                  <c:v>286.88</c:v>
                </c:pt>
                <c:pt idx="7">
                  <c:v>286.7</c:v>
                </c:pt>
                <c:pt idx="8">
                  <c:v>268.72</c:v>
                </c:pt>
                <c:pt idx="9">
                  <c:v>257.94</c:v>
                </c:pt>
                <c:pt idx="10">
                  <c:v>234.78000000000003</c:v>
                </c:pt>
                <c:pt idx="11">
                  <c:v>223.8</c:v>
                </c:pt>
              </c:numCache>
            </c:numRef>
          </c:val>
          <c:smooth val="0"/>
        </c:ser>
        <c:marker val="1"/>
        <c:axId val="12171432"/>
        <c:axId val="42434025"/>
      </c:line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34025"/>
        <c:crossesAt val="220"/>
        <c:auto val="1"/>
        <c:lblOffset val="100"/>
        <c:noMultiLvlLbl val="0"/>
      </c:catAx>
      <c:valAx>
        <c:axId val="42434025"/>
        <c:scaling>
          <c:orientation val="minMax"/>
          <c:max val="30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Watts/m2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71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LW Downward Radiation 2000-2004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 Averages'!$A$26:$A$37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NOW</c:v>
                </c:pt>
                <c:pt idx="11">
                  <c:v>DEC</c:v>
                </c:pt>
              </c:strCache>
            </c:strRef>
          </c:cat>
          <c:val>
            <c:numRef>
              <c:f>'Portland Averages'!$G$26:$G$37</c:f>
              <c:numCache>
                <c:ptCount val="12"/>
                <c:pt idx="0">
                  <c:v>228.26</c:v>
                </c:pt>
                <c:pt idx="1">
                  <c:v>224.85999999999999</c:v>
                </c:pt>
                <c:pt idx="2">
                  <c:v>231.56</c:v>
                </c:pt>
                <c:pt idx="3">
                  <c:v>240.2</c:v>
                </c:pt>
                <c:pt idx="4">
                  <c:v>257.24</c:v>
                </c:pt>
                <c:pt idx="5">
                  <c:v>276.2</c:v>
                </c:pt>
                <c:pt idx="6">
                  <c:v>296.62</c:v>
                </c:pt>
                <c:pt idx="7">
                  <c:v>295.14</c:v>
                </c:pt>
                <c:pt idx="8">
                  <c:v>278.56</c:v>
                </c:pt>
                <c:pt idx="9">
                  <c:v>257.16</c:v>
                </c:pt>
                <c:pt idx="10">
                  <c:v>235.02000000000004</c:v>
                </c:pt>
                <c:pt idx="11">
                  <c:v>230.97999999999996</c:v>
                </c:pt>
              </c:numCache>
            </c:numRef>
          </c:val>
          <c:smooth val="0"/>
        </c:ser>
        <c:marker val="1"/>
        <c:axId val="46361906"/>
        <c:axId val="14603971"/>
      </c:line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03971"/>
        <c:crossesAt val="220"/>
        <c:auto val="1"/>
        <c:lblOffset val="100"/>
        <c:noMultiLvlLbl val="0"/>
      </c:catAx>
      <c:valAx>
        <c:axId val="14603971"/>
        <c:scaling>
          <c:orientation val="minMax"/>
          <c:max val="300"/>
          <c:min val="2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1906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Comparison of the Longwave Downward Flux over a 5-year Average 
in Portland, Oregon from 1984-1988 and 2000-2004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925"/>
          <c:w val="0.94975"/>
          <c:h val="0.82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 Averages'!$A$11:$A$22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NOW</c:v>
                </c:pt>
                <c:pt idx="11">
                  <c:v>DEC</c:v>
                </c:pt>
              </c:strCache>
            </c:strRef>
          </c:cat>
          <c:val>
            <c:numRef>
              <c:f>'Portland Averages'!$G$11:$G$22</c:f>
              <c:numCache>
                <c:ptCount val="12"/>
                <c:pt idx="0">
                  <c:v>226.71999999999997</c:v>
                </c:pt>
                <c:pt idx="1">
                  <c:v>227.74</c:v>
                </c:pt>
                <c:pt idx="2">
                  <c:v>232.06</c:v>
                </c:pt>
                <c:pt idx="3">
                  <c:v>241.86000000000004</c:v>
                </c:pt>
                <c:pt idx="4">
                  <c:v>256.26</c:v>
                </c:pt>
                <c:pt idx="5">
                  <c:v>275.16</c:v>
                </c:pt>
                <c:pt idx="6">
                  <c:v>286.88</c:v>
                </c:pt>
                <c:pt idx="7">
                  <c:v>286.7</c:v>
                </c:pt>
                <c:pt idx="8">
                  <c:v>268.72</c:v>
                </c:pt>
                <c:pt idx="9">
                  <c:v>257.94</c:v>
                </c:pt>
                <c:pt idx="10">
                  <c:v>234.78000000000003</c:v>
                </c:pt>
                <c:pt idx="11">
                  <c:v>223.8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'Portland Averages'!$A$11:$A$22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NOW</c:v>
                </c:pt>
                <c:pt idx="11">
                  <c:v>DEC</c:v>
                </c:pt>
              </c:strCache>
            </c:strRef>
          </c:cat>
          <c:val>
            <c:numRef>
              <c:f>'Portland Averages'!$H$11:$H$22</c:f>
              <c:numCache>
                <c:ptCount val="12"/>
                <c:pt idx="0">
                  <c:v>228.26</c:v>
                </c:pt>
                <c:pt idx="1">
                  <c:v>224.85999999999999</c:v>
                </c:pt>
                <c:pt idx="2">
                  <c:v>231.56</c:v>
                </c:pt>
                <c:pt idx="3">
                  <c:v>240.2</c:v>
                </c:pt>
                <c:pt idx="4">
                  <c:v>257.24</c:v>
                </c:pt>
                <c:pt idx="5">
                  <c:v>276.2</c:v>
                </c:pt>
                <c:pt idx="6">
                  <c:v>296.62</c:v>
                </c:pt>
                <c:pt idx="7">
                  <c:v>295.14</c:v>
                </c:pt>
                <c:pt idx="8">
                  <c:v>278.56</c:v>
                </c:pt>
                <c:pt idx="9">
                  <c:v>257.16</c:v>
                </c:pt>
                <c:pt idx="10">
                  <c:v>235.02000000000004</c:v>
                </c:pt>
                <c:pt idx="11">
                  <c:v>230.97999999999996</c:v>
                </c:pt>
              </c:numCache>
            </c:numRef>
          </c:val>
          <c:smooth val="0"/>
        </c:ser>
        <c:marker val="1"/>
        <c:axId val="64326876"/>
        <c:axId val="42070973"/>
      </c:lineChart>
      <c:catAx>
        <c:axId val="6432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70973"/>
        <c:crossesAt val="220"/>
        <c:auto val="1"/>
        <c:lblOffset val="100"/>
        <c:noMultiLvlLbl val="0"/>
      </c:catAx>
      <c:valAx>
        <c:axId val="42070973"/>
        <c:scaling>
          <c:orientation val="minMax"/>
          <c:max val="30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Watts/m^2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26876"/>
        <c:crossesAt val="1"/>
        <c:crossBetween val="between"/>
        <c:dispUnits/>
        <c:majorUnit val="10"/>
        <c:min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9"/>
          <c:y val="0.96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H11" sqref="H11:H22"/>
    </sheetView>
  </sheetViews>
  <sheetFormatPr defaultColWidth="11.421875" defaultRowHeight="12.75"/>
  <cols>
    <col min="1" max="1" width="13.28125" style="0" customWidth="1"/>
    <col min="2" max="6" width="8.8515625" style="0" customWidth="1"/>
    <col min="7" max="7" width="12.421875" style="0" customWidth="1"/>
    <col min="8" max="16384" width="8.8515625" style="0" customWidth="1"/>
  </cols>
  <sheetData>
    <row r="1" ht="12">
      <c r="A1" s="3" t="s">
        <v>6</v>
      </c>
    </row>
    <row r="3" spans="1:2" ht="12">
      <c r="A3" s="1" t="s">
        <v>146</v>
      </c>
      <c r="B3" s="6" t="s">
        <v>7</v>
      </c>
    </row>
    <row r="4" spans="1:2" ht="12">
      <c r="A4" s="1" t="s">
        <v>148</v>
      </c>
      <c r="B4" s="1" t="s">
        <v>2</v>
      </c>
    </row>
    <row r="5" spans="1:2" ht="12">
      <c r="A5" s="1" t="s">
        <v>149</v>
      </c>
      <c r="B5" s="1" t="s">
        <v>3</v>
      </c>
    </row>
    <row r="6" spans="1:2" ht="12">
      <c r="A6" s="1" t="s">
        <v>150</v>
      </c>
      <c r="B6" s="1" t="s">
        <v>4</v>
      </c>
    </row>
    <row r="7" spans="1:2" ht="12">
      <c r="A7" s="1" t="s">
        <v>151</v>
      </c>
      <c r="B7" s="6" t="s">
        <v>167</v>
      </c>
    </row>
    <row r="8" spans="1:2" ht="12">
      <c r="A8" s="1" t="s">
        <v>152</v>
      </c>
      <c r="B8" s="1" t="s">
        <v>166</v>
      </c>
    </row>
    <row r="9" spans="1:3" ht="12">
      <c r="A9" s="1"/>
      <c r="B9" s="1"/>
      <c r="C9" s="1"/>
    </row>
    <row r="10" spans="1:7" ht="12">
      <c r="A10" s="1"/>
      <c r="B10" s="2">
        <v>1984</v>
      </c>
      <c r="C10" s="2">
        <v>1985</v>
      </c>
      <c r="D10" s="3">
        <v>1986</v>
      </c>
      <c r="E10" s="3">
        <v>1987</v>
      </c>
      <c r="F10" s="3">
        <v>1988</v>
      </c>
      <c r="G10" s="4" t="s">
        <v>153</v>
      </c>
    </row>
    <row r="11" spans="1:8" ht="12">
      <c r="A11" s="8" t="s">
        <v>154</v>
      </c>
      <c r="B11" s="6">
        <f>'Raw data'!C9</f>
        <v>226.9</v>
      </c>
      <c r="C11" s="1">
        <f>'Raw data'!C21</f>
        <v>225.6</v>
      </c>
      <c r="D11" s="1">
        <f>'Raw data'!C33</f>
        <v>238.2</v>
      </c>
      <c r="E11" s="1">
        <f>'Raw data'!C45</f>
        <v>220.9</v>
      </c>
      <c r="F11" s="1">
        <f>'Raw data'!C57</f>
        <v>222</v>
      </c>
      <c r="G11">
        <f>SUM(B11:F11)/5</f>
        <v>226.71999999999997</v>
      </c>
      <c r="H11">
        <f>G26</f>
        <v>228.26</v>
      </c>
    </row>
    <row r="12" spans="1:8" ht="12">
      <c r="A12" s="8" t="s">
        <v>155</v>
      </c>
      <c r="B12" s="6">
        <f>'Raw data'!C10</f>
        <v>228.5</v>
      </c>
      <c r="C12" s="1">
        <f>'Raw data'!C22</f>
        <v>219.3</v>
      </c>
      <c r="D12" s="1">
        <f>'Raw data'!C34</f>
        <v>236.4</v>
      </c>
      <c r="E12" s="1">
        <f>'Raw data'!C46</f>
        <v>226.8</v>
      </c>
      <c r="F12" s="1">
        <f>'Raw data'!C58</f>
        <v>227.7</v>
      </c>
      <c r="G12">
        <f aca="true" t="shared" si="0" ref="G12:G22">SUM(B12:F12)/5</f>
        <v>227.74</v>
      </c>
      <c r="H12">
        <f aca="true" t="shared" si="1" ref="H12:H22">G27</f>
        <v>224.85999999999999</v>
      </c>
    </row>
    <row r="13" spans="1:8" ht="12">
      <c r="A13" s="8" t="s">
        <v>156</v>
      </c>
      <c r="B13" s="6">
        <f>'Raw data'!C11</f>
        <v>236.5</v>
      </c>
      <c r="C13" s="1">
        <f>'Raw data'!C23</f>
        <v>221.1</v>
      </c>
      <c r="D13" s="1">
        <f>'Raw data'!C35</f>
        <v>242.2</v>
      </c>
      <c r="E13" s="1">
        <f>'Raw data'!C47</f>
        <v>232.5</v>
      </c>
      <c r="F13" s="1">
        <f>'Raw data'!C59</f>
        <v>228</v>
      </c>
      <c r="G13">
        <f t="shared" si="0"/>
        <v>232.06</v>
      </c>
      <c r="H13">
        <f t="shared" si="1"/>
        <v>231.56</v>
      </c>
    </row>
    <row r="14" spans="1:8" ht="12">
      <c r="A14" s="8" t="s">
        <v>157</v>
      </c>
      <c r="B14" s="6">
        <f>'Raw data'!C12</f>
        <v>233.1</v>
      </c>
      <c r="C14" s="1">
        <f>'Raw data'!C24</f>
        <v>245.9</v>
      </c>
      <c r="D14" s="1">
        <f>'Raw data'!C36</f>
        <v>234.7</v>
      </c>
      <c r="E14" s="1">
        <f>'Raw data'!C48</f>
        <v>249.6</v>
      </c>
      <c r="F14" s="1">
        <f>'Raw data'!C60</f>
        <v>246</v>
      </c>
      <c r="G14">
        <f t="shared" si="0"/>
        <v>241.86000000000004</v>
      </c>
      <c r="H14">
        <f t="shared" si="1"/>
        <v>240.2</v>
      </c>
    </row>
    <row r="15" spans="1:8" ht="12">
      <c r="A15" s="8" t="s">
        <v>158</v>
      </c>
      <c r="B15" s="6">
        <f>'Raw data'!C13</f>
        <v>250.6</v>
      </c>
      <c r="C15" s="1">
        <f>'Raw data'!C25</f>
        <v>254.1</v>
      </c>
      <c r="D15" s="1">
        <f>'Raw data'!C37</f>
        <v>259.6</v>
      </c>
      <c r="E15" s="1">
        <f>'Raw data'!C49</f>
        <v>263.8</v>
      </c>
      <c r="F15" s="1">
        <f>'Raw data'!C61</f>
        <v>253.2</v>
      </c>
      <c r="G15">
        <f t="shared" si="0"/>
        <v>256.26</v>
      </c>
      <c r="H15">
        <f t="shared" si="1"/>
        <v>257.24</v>
      </c>
    </row>
    <row r="16" spans="1:8" ht="12">
      <c r="A16" s="8" t="s">
        <v>159</v>
      </c>
      <c r="B16" s="6">
        <f>'Raw data'!C14</f>
        <v>264.6</v>
      </c>
      <c r="C16" s="1">
        <f>'Raw data'!C26</f>
        <v>270.6</v>
      </c>
      <c r="D16" s="1">
        <f>'Raw data'!C38</f>
        <v>284.5</v>
      </c>
      <c r="E16" s="1">
        <f>'Raw data'!C50</f>
        <v>279.6</v>
      </c>
      <c r="F16" s="1">
        <f>'Raw data'!C62</f>
        <v>276.5</v>
      </c>
      <c r="G16">
        <f t="shared" si="0"/>
        <v>275.16</v>
      </c>
      <c r="H16">
        <f t="shared" si="1"/>
        <v>276.2</v>
      </c>
    </row>
    <row r="17" spans="1:8" ht="12">
      <c r="A17" s="8" t="s">
        <v>160</v>
      </c>
      <c r="B17" s="6">
        <f>'Raw data'!C15</f>
        <v>286.1</v>
      </c>
      <c r="C17" s="1">
        <f>'Raw data'!C27</f>
        <v>294.7</v>
      </c>
      <c r="D17" s="1">
        <f>'Raw data'!C39</f>
        <v>278.3</v>
      </c>
      <c r="E17" s="1">
        <f>'Raw data'!C51</f>
        <v>285.6</v>
      </c>
      <c r="F17" s="1">
        <f>'Raw data'!C63</f>
        <v>289.7</v>
      </c>
      <c r="G17">
        <f t="shared" si="0"/>
        <v>286.88</v>
      </c>
      <c r="H17">
        <f t="shared" si="1"/>
        <v>296.62</v>
      </c>
    </row>
    <row r="18" spans="1:8" ht="12">
      <c r="A18" s="8" t="s">
        <v>161</v>
      </c>
      <c r="B18" s="6">
        <f>'Raw data'!C16</f>
        <v>291.6</v>
      </c>
      <c r="C18" s="1">
        <f>'Raw data'!C28</f>
        <v>282.4</v>
      </c>
      <c r="D18" s="1">
        <f>'Raw data'!C40</f>
        <v>296.6</v>
      </c>
      <c r="E18" s="1">
        <f>'Raw data'!C52</f>
        <v>281.1</v>
      </c>
      <c r="F18" s="1">
        <f>'Raw data'!C64</f>
        <v>281.8</v>
      </c>
      <c r="G18">
        <f t="shared" si="0"/>
        <v>286.7</v>
      </c>
      <c r="H18">
        <f t="shared" si="1"/>
        <v>295.14</v>
      </c>
    </row>
    <row r="19" spans="1:8" ht="12">
      <c r="A19" s="8" t="s">
        <v>162</v>
      </c>
      <c r="B19" s="6">
        <f>'Raw data'!C17</f>
        <v>270.8</v>
      </c>
      <c r="C19" s="1">
        <f>'Raw data'!C29</f>
        <v>263.8</v>
      </c>
      <c r="D19" s="1">
        <f>'Raw data'!C41</f>
        <v>265.2</v>
      </c>
      <c r="E19" s="1">
        <f>'Raw data'!C53</f>
        <v>274.6</v>
      </c>
      <c r="F19" s="1">
        <f>'Raw data'!C65</f>
        <v>269.2</v>
      </c>
      <c r="G19">
        <f t="shared" si="0"/>
        <v>268.72</v>
      </c>
      <c r="H19">
        <f t="shared" si="1"/>
        <v>278.56</v>
      </c>
    </row>
    <row r="20" spans="1:8" ht="12">
      <c r="A20" s="8" t="s">
        <v>163</v>
      </c>
      <c r="B20" s="6">
        <f>'Raw data'!C18</f>
        <v>249.4</v>
      </c>
      <c r="C20" s="1">
        <f>'Raw data'!C30</f>
        <v>252</v>
      </c>
      <c r="D20" s="1">
        <f>'Raw data'!C42</f>
        <v>258.6</v>
      </c>
      <c r="E20" s="1">
        <f>'Raw data'!C54</f>
        <v>258.9</v>
      </c>
      <c r="F20" s="1">
        <f>'Raw data'!C66</f>
        <v>270.8</v>
      </c>
      <c r="G20">
        <f t="shared" si="0"/>
        <v>257.94</v>
      </c>
      <c r="H20">
        <f t="shared" si="1"/>
        <v>257.16</v>
      </c>
    </row>
    <row r="21" spans="1:8" ht="12">
      <c r="A21" s="8" t="s">
        <v>164</v>
      </c>
      <c r="B21" s="6">
        <f>'Raw data'!C19</f>
        <v>236.6</v>
      </c>
      <c r="C21" s="1">
        <f>'Raw data'!C31</f>
        <v>217.3</v>
      </c>
      <c r="D21" s="1">
        <f>'Raw data'!C43</f>
        <v>241.1</v>
      </c>
      <c r="E21" s="1">
        <f>'Raw data'!C55</f>
        <v>241.7</v>
      </c>
      <c r="F21" s="1">
        <f>'Raw data'!C67</f>
        <v>237.2</v>
      </c>
      <c r="G21">
        <f t="shared" si="0"/>
        <v>234.78000000000003</v>
      </c>
      <c r="H21">
        <f t="shared" si="1"/>
        <v>235.02000000000004</v>
      </c>
    </row>
    <row r="22" spans="1:8" ht="12">
      <c r="A22" s="8" t="s">
        <v>165</v>
      </c>
      <c r="B22" s="6">
        <f>'Raw data'!C20</f>
        <v>218.8</v>
      </c>
      <c r="C22" s="1">
        <f>'Raw data'!C32</f>
        <v>229.1</v>
      </c>
      <c r="D22" s="1">
        <f>'Raw data'!C44</f>
        <v>226.3</v>
      </c>
      <c r="E22" s="1">
        <f>'Raw data'!C56</f>
        <v>222.1</v>
      </c>
      <c r="F22" s="1">
        <f>'Raw data'!C68</f>
        <v>222.7</v>
      </c>
      <c r="G22">
        <f t="shared" si="0"/>
        <v>223.8</v>
      </c>
      <c r="H22">
        <f t="shared" si="1"/>
        <v>230.97999999999996</v>
      </c>
    </row>
    <row r="23" spans="1:6" ht="12">
      <c r="A23" s="5"/>
      <c r="B23" s="1"/>
      <c r="C23" s="1"/>
      <c r="D23" s="1"/>
      <c r="E23" s="1"/>
      <c r="F23" s="1"/>
    </row>
    <row r="24" spans="1:6" ht="12">
      <c r="A24" s="5"/>
      <c r="B24" s="1"/>
      <c r="C24" s="1"/>
      <c r="D24" s="1"/>
      <c r="E24" s="1"/>
      <c r="F24" s="1"/>
    </row>
    <row r="25" spans="1:7" ht="12">
      <c r="A25" s="7"/>
      <c r="B25" s="3">
        <v>2000</v>
      </c>
      <c r="C25" s="2">
        <v>2001</v>
      </c>
      <c r="D25" s="3">
        <v>2002</v>
      </c>
      <c r="E25" s="3">
        <v>2003</v>
      </c>
      <c r="F25" s="2">
        <v>2004</v>
      </c>
      <c r="G25" s="4" t="s">
        <v>153</v>
      </c>
    </row>
    <row r="26" spans="1:7" ht="12">
      <c r="A26" s="8" t="s">
        <v>154</v>
      </c>
      <c r="B26" s="1">
        <f>K71+'Raw data'!C201</f>
        <v>221</v>
      </c>
      <c r="C26" s="1">
        <f>'Raw data'!C213</f>
        <v>222.4</v>
      </c>
      <c r="D26" s="1">
        <f>'Raw data'!C225</f>
        <v>222.5</v>
      </c>
      <c r="E26" s="1">
        <f>'Raw data'!C237</f>
        <v>245</v>
      </c>
      <c r="F26" s="1">
        <f>'Raw data'!C249</f>
        <v>230.4</v>
      </c>
      <c r="G26">
        <f aca="true" t="shared" si="2" ref="G26:G37">SUM(B26:F26)/5</f>
        <v>228.26</v>
      </c>
    </row>
    <row r="27" spans="1:7" ht="12">
      <c r="A27" s="8" t="s">
        <v>155</v>
      </c>
      <c r="B27" s="1">
        <f>K72+'Raw data'!C202</f>
        <v>233.2</v>
      </c>
      <c r="C27" s="1">
        <f>'Raw data'!C214</f>
        <v>220.5</v>
      </c>
      <c r="D27" s="1">
        <f>'Raw data'!C226</f>
        <v>224.2</v>
      </c>
      <c r="E27" s="1">
        <f>'Raw data'!C238</f>
        <v>219.5</v>
      </c>
      <c r="F27" s="1">
        <f>'Raw data'!C250</f>
        <v>226.9</v>
      </c>
      <c r="G27">
        <f t="shared" si="2"/>
        <v>224.85999999999999</v>
      </c>
    </row>
    <row r="28" spans="1:7" ht="12">
      <c r="A28" s="8" t="s">
        <v>156</v>
      </c>
      <c r="B28" s="1">
        <f>K73+'Raw data'!C203</f>
        <v>227.3</v>
      </c>
      <c r="C28" s="1">
        <f>'Raw data'!C215</f>
        <v>233.9</v>
      </c>
      <c r="D28" s="1">
        <f>'Raw data'!C227</f>
        <v>222.4</v>
      </c>
      <c r="E28" s="1">
        <f>'Raw data'!C239</f>
        <v>236.1</v>
      </c>
      <c r="F28" s="1">
        <f>'Raw data'!C251</f>
        <v>238.1</v>
      </c>
      <c r="G28">
        <f t="shared" si="2"/>
        <v>231.56</v>
      </c>
    </row>
    <row r="29" spans="1:7" ht="12">
      <c r="A29" s="8" t="s">
        <v>157</v>
      </c>
      <c r="B29" s="1">
        <f>K74+'Raw data'!C204</f>
        <v>248.1</v>
      </c>
      <c r="C29" s="1">
        <f>'Raw data'!C216</f>
        <v>233.5</v>
      </c>
      <c r="D29" s="1">
        <f>'Raw data'!C228</f>
        <v>238.1</v>
      </c>
      <c r="E29" s="1">
        <f>'Raw data'!C240</f>
        <v>236.9</v>
      </c>
      <c r="F29" s="1">
        <f>'Raw data'!C252</f>
        <v>244.4</v>
      </c>
      <c r="G29">
        <f t="shared" si="2"/>
        <v>240.2</v>
      </c>
    </row>
    <row r="30" spans="1:7" ht="12">
      <c r="A30" s="8" t="s">
        <v>158</v>
      </c>
      <c r="B30" s="1">
        <f>K75+'Raw data'!C205</f>
        <v>256.8</v>
      </c>
      <c r="C30" s="1">
        <f>'Raw data'!C217</f>
        <v>260.1</v>
      </c>
      <c r="D30" s="1">
        <f>'Raw data'!C229</f>
        <v>250.8</v>
      </c>
      <c r="E30" s="1">
        <f>'Raw data'!C241</f>
        <v>258.7</v>
      </c>
      <c r="F30" s="1">
        <f>'Raw data'!C253</f>
        <v>259.8</v>
      </c>
      <c r="G30">
        <f t="shared" si="2"/>
        <v>257.24</v>
      </c>
    </row>
    <row r="31" spans="1:7" ht="12">
      <c r="A31" s="8" t="s">
        <v>159</v>
      </c>
      <c r="B31" s="1">
        <f>K76+'Raw data'!C206</f>
        <v>277.9</v>
      </c>
      <c r="C31" s="1">
        <f>'Raw data'!C218</f>
        <v>268.8</v>
      </c>
      <c r="D31" s="1">
        <f>'Raw data'!C230</f>
        <v>279</v>
      </c>
      <c r="E31" s="1">
        <f>'Raw data'!C242</f>
        <v>277.2</v>
      </c>
      <c r="F31" s="1">
        <f>'Raw data'!C254</f>
        <v>278.1</v>
      </c>
      <c r="G31">
        <f t="shared" si="2"/>
        <v>276.2</v>
      </c>
    </row>
    <row r="32" spans="1:7" ht="12">
      <c r="A32" s="8" t="s">
        <v>160</v>
      </c>
      <c r="B32" s="1">
        <f>K77+'Raw data'!C207</f>
        <v>292.2</v>
      </c>
      <c r="C32" s="1">
        <f>'Raw data'!C219</f>
        <v>289.1</v>
      </c>
      <c r="D32" s="1">
        <f>'Raw data'!C231</f>
        <v>300.7</v>
      </c>
      <c r="E32" s="1">
        <f>'Raw data'!C243</f>
        <v>299.4</v>
      </c>
      <c r="F32" s="1">
        <f>'Raw data'!C255</f>
        <v>301.7</v>
      </c>
      <c r="G32">
        <f t="shared" si="2"/>
        <v>296.62</v>
      </c>
    </row>
    <row r="33" spans="1:7" ht="12">
      <c r="A33" s="8" t="s">
        <v>161</v>
      </c>
      <c r="B33" s="1">
        <f>K78+'Raw data'!C208</f>
        <v>287.6</v>
      </c>
      <c r="C33" s="1">
        <f>'Raw data'!C220</f>
        <v>300.2</v>
      </c>
      <c r="D33" s="1">
        <f>'Raw data'!C232</f>
        <v>283.5</v>
      </c>
      <c r="E33" s="1">
        <f>'Raw data'!C244</f>
        <v>299.4</v>
      </c>
      <c r="F33" s="1">
        <f>'Raw data'!C256</f>
        <v>305</v>
      </c>
      <c r="G33">
        <f t="shared" si="2"/>
        <v>295.14</v>
      </c>
    </row>
    <row r="34" spans="1:7" ht="12">
      <c r="A34" s="8" t="s">
        <v>162</v>
      </c>
      <c r="B34" s="1">
        <f>K79+'Raw data'!C209</f>
        <v>276.7</v>
      </c>
      <c r="C34" s="1">
        <f>'Raw data'!C221</f>
        <v>281.1</v>
      </c>
      <c r="D34" s="1">
        <f>'Raw data'!C233</f>
        <v>275.5</v>
      </c>
      <c r="E34" s="1">
        <f>'Raw data'!C245</f>
        <v>284</v>
      </c>
      <c r="F34" s="1">
        <f>'Raw data'!C257</f>
        <v>275.5</v>
      </c>
      <c r="G34">
        <f t="shared" si="2"/>
        <v>278.56</v>
      </c>
    </row>
    <row r="35" spans="1:7" ht="12">
      <c r="A35" s="8" t="s">
        <v>163</v>
      </c>
      <c r="B35" s="1">
        <f>K80+'Raw data'!C210</f>
        <v>255.2</v>
      </c>
      <c r="C35" s="1">
        <f>'Raw data'!C222</f>
        <v>255.2</v>
      </c>
      <c r="D35" s="1">
        <f>'Raw data'!C234</f>
        <v>246.3</v>
      </c>
      <c r="E35" s="1">
        <f>'Raw data'!C246</f>
        <v>268.1</v>
      </c>
      <c r="F35" s="1">
        <f>'Raw data'!C258</f>
        <v>261</v>
      </c>
      <c r="G35">
        <f t="shared" si="2"/>
        <v>257.16</v>
      </c>
    </row>
    <row r="36" spans="1:7" ht="12">
      <c r="A36" s="8" t="s">
        <v>164</v>
      </c>
      <c r="B36" s="1">
        <f>K81+'Raw data'!C211</f>
        <v>224.8</v>
      </c>
      <c r="C36" s="1">
        <f>'Raw data'!C223</f>
        <v>241.4</v>
      </c>
      <c r="D36" s="1">
        <f>'Raw data'!C235</f>
        <v>242.7</v>
      </c>
      <c r="E36" s="1">
        <f>'Raw data'!C247</f>
        <v>231.3</v>
      </c>
      <c r="F36" s="1">
        <f>'Raw data'!C259</f>
        <v>234.9</v>
      </c>
      <c r="G36">
        <f t="shared" si="2"/>
        <v>235.02000000000004</v>
      </c>
    </row>
    <row r="37" spans="1:7" ht="12">
      <c r="A37" s="8" t="s">
        <v>165</v>
      </c>
      <c r="B37" s="1">
        <f>K82+'Raw data'!C212</f>
        <v>230.1</v>
      </c>
      <c r="C37" s="1">
        <f>'Raw data'!C224</f>
        <v>224.9</v>
      </c>
      <c r="D37" s="1">
        <f>'Raw data'!C236</f>
        <v>234.1</v>
      </c>
      <c r="E37" s="1">
        <f>'Raw data'!C248</f>
        <v>231.7</v>
      </c>
      <c r="F37" s="1">
        <f>'Raw data'!C260</f>
        <v>234.1</v>
      </c>
      <c r="G37">
        <f t="shared" si="2"/>
        <v>230.97999999999996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58" sqref="G58"/>
    </sheetView>
  </sheetViews>
  <sheetFormatPr defaultColWidth="11.421875" defaultRowHeight="12.75"/>
  <cols>
    <col min="1" max="1" width="13.28125" style="0" customWidth="1"/>
    <col min="2" max="6" width="8.8515625" style="0" customWidth="1"/>
    <col min="7" max="7" width="12.421875" style="0" customWidth="1"/>
    <col min="8" max="16384" width="8.8515625" style="0" customWidth="1"/>
  </cols>
  <sheetData>
    <row r="1" ht="12">
      <c r="A1" s="3" t="s">
        <v>145</v>
      </c>
    </row>
    <row r="3" spans="1:2" ht="12">
      <c r="A3" s="1" t="s">
        <v>146</v>
      </c>
      <c r="B3" s="1" t="s">
        <v>147</v>
      </c>
    </row>
    <row r="4" spans="1:2" ht="12">
      <c r="A4" s="1" t="s">
        <v>148</v>
      </c>
      <c r="B4" s="1"/>
    </row>
    <row r="5" spans="1:2" ht="12">
      <c r="A5" s="1" t="s">
        <v>149</v>
      </c>
      <c r="B5" s="1"/>
    </row>
    <row r="6" spans="1:2" ht="12">
      <c r="A6" s="1" t="s">
        <v>150</v>
      </c>
      <c r="B6" s="1"/>
    </row>
    <row r="7" spans="1:2" ht="12">
      <c r="A7" s="1" t="s">
        <v>151</v>
      </c>
      <c r="B7" s="6"/>
    </row>
    <row r="8" spans="1:2" ht="12">
      <c r="A8" s="1" t="s">
        <v>152</v>
      </c>
      <c r="B8" s="1"/>
    </row>
    <row r="9" spans="1:3" ht="12">
      <c r="A9" s="1"/>
      <c r="B9" s="1"/>
      <c r="C9" s="1"/>
    </row>
    <row r="10" spans="1:7" ht="12">
      <c r="A10" s="1"/>
      <c r="B10" s="2">
        <v>1984</v>
      </c>
      <c r="C10" s="2">
        <v>1985</v>
      </c>
      <c r="D10" s="3">
        <v>1986</v>
      </c>
      <c r="E10" s="3">
        <v>1987</v>
      </c>
      <c r="F10" s="3">
        <v>1988</v>
      </c>
      <c r="G10" s="4" t="s">
        <v>153</v>
      </c>
    </row>
    <row r="11" spans="1:7" ht="12">
      <c r="A11" s="8" t="s">
        <v>154</v>
      </c>
      <c r="B11" s="6"/>
      <c r="C11" s="1"/>
      <c r="D11" s="1"/>
      <c r="E11" s="1"/>
      <c r="F11" s="1"/>
      <c r="G11">
        <f aca="true" t="shared" si="0" ref="G11:G22">SUM(B11:F11)/5</f>
        <v>0</v>
      </c>
    </row>
    <row r="12" spans="1:7" ht="12">
      <c r="A12" s="8" t="s">
        <v>155</v>
      </c>
      <c r="B12" s="1"/>
      <c r="C12" s="1"/>
      <c r="D12" s="1"/>
      <c r="E12" s="1"/>
      <c r="F12" s="1"/>
      <c r="G12">
        <f t="shared" si="0"/>
        <v>0</v>
      </c>
    </row>
    <row r="13" spans="1:7" ht="12">
      <c r="A13" s="8" t="s">
        <v>156</v>
      </c>
      <c r="B13" s="1"/>
      <c r="C13" s="1"/>
      <c r="D13" s="1"/>
      <c r="E13" s="1"/>
      <c r="F13" s="1"/>
      <c r="G13">
        <f t="shared" si="0"/>
        <v>0</v>
      </c>
    </row>
    <row r="14" spans="1:7" ht="12">
      <c r="A14" s="8" t="s">
        <v>157</v>
      </c>
      <c r="B14" s="1"/>
      <c r="C14" s="1"/>
      <c r="D14" s="1"/>
      <c r="E14" s="1"/>
      <c r="F14" s="1"/>
      <c r="G14">
        <f t="shared" si="0"/>
        <v>0</v>
      </c>
    </row>
    <row r="15" spans="1:7" ht="12">
      <c r="A15" s="8" t="s">
        <v>158</v>
      </c>
      <c r="B15" s="1"/>
      <c r="C15" s="1"/>
      <c r="D15" s="1"/>
      <c r="E15" s="1"/>
      <c r="F15" s="1"/>
      <c r="G15">
        <f t="shared" si="0"/>
        <v>0</v>
      </c>
    </row>
    <row r="16" spans="1:7" ht="12">
      <c r="A16" s="8" t="s">
        <v>159</v>
      </c>
      <c r="B16" s="1"/>
      <c r="C16" s="1"/>
      <c r="D16" s="1"/>
      <c r="E16" s="1"/>
      <c r="F16" s="1"/>
      <c r="G16">
        <f t="shared" si="0"/>
        <v>0</v>
      </c>
    </row>
    <row r="17" spans="1:7" ht="12">
      <c r="A17" s="8" t="s">
        <v>160</v>
      </c>
      <c r="B17" s="1"/>
      <c r="C17" s="1"/>
      <c r="D17" s="1"/>
      <c r="E17" s="1"/>
      <c r="F17" s="1"/>
      <c r="G17">
        <f t="shared" si="0"/>
        <v>0</v>
      </c>
    </row>
    <row r="18" spans="1:7" ht="12">
      <c r="A18" s="8" t="s">
        <v>161</v>
      </c>
      <c r="B18" s="1"/>
      <c r="C18" s="1"/>
      <c r="D18" s="1"/>
      <c r="E18" s="1"/>
      <c r="F18" s="1"/>
      <c r="G18">
        <f t="shared" si="0"/>
        <v>0</v>
      </c>
    </row>
    <row r="19" spans="1:7" ht="12">
      <c r="A19" s="8" t="s">
        <v>162</v>
      </c>
      <c r="B19" s="1"/>
      <c r="C19" s="1"/>
      <c r="D19" s="1"/>
      <c r="E19" s="1"/>
      <c r="F19" s="1"/>
      <c r="G19">
        <f t="shared" si="0"/>
        <v>0</v>
      </c>
    </row>
    <row r="20" spans="1:7" ht="12">
      <c r="A20" s="8" t="s">
        <v>163</v>
      </c>
      <c r="B20" s="1"/>
      <c r="C20" s="1"/>
      <c r="D20" s="1"/>
      <c r="E20" s="1"/>
      <c r="F20" s="1"/>
      <c r="G20">
        <f t="shared" si="0"/>
        <v>0</v>
      </c>
    </row>
    <row r="21" spans="1:7" ht="12">
      <c r="A21" s="8" t="s">
        <v>164</v>
      </c>
      <c r="B21" s="1"/>
      <c r="C21" s="1"/>
      <c r="D21" s="1"/>
      <c r="E21" s="1"/>
      <c r="F21" s="1"/>
      <c r="G21">
        <f t="shared" si="0"/>
        <v>0</v>
      </c>
    </row>
    <row r="22" spans="1:7" ht="12">
      <c r="A22" s="8" t="s">
        <v>165</v>
      </c>
      <c r="B22" s="1"/>
      <c r="C22" s="1"/>
      <c r="D22" s="1"/>
      <c r="E22" s="1"/>
      <c r="F22" s="1"/>
      <c r="G22">
        <f t="shared" si="0"/>
        <v>0</v>
      </c>
    </row>
    <row r="23" spans="1:6" ht="12">
      <c r="A23" s="5"/>
      <c r="B23" s="1"/>
      <c r="C23" s="1"/>
      <c r="D23" s="1"/>
      <c r="E23" s="1"/>
      <c r="F23" s="1"/>
    </row>
    <row r="24" spans="1:6" ht="12">
      <c r="A24" s="5"/>
      <c r="B24" s="1"/>
      <c r="C24" s="1"/>
      <c r="D24" s="1"/>
      <c r="E24" s="1"/>
      <c r="F24" s="1"/>
    </row>
    <row r="25" spans="1:7" ht="12">
      <c r="A25" s="7"/>
      <c r="B25" s="3">
        <v>2000</v>
      </c>
      <c r="C25" s="2">
        <v>2001</v>
      </c>
      <c r="D25" s="3">
        <v>2002</v>
      </c>
      <c r="E25" s="3">
        <v>2003</v>
      </c>
      <c r="F25" s="2">
        <v>2004</v>
      </c>
      <c r="G25" s="4" t="s">
        <v>153</v>
      </c>
    </row>
    <row r="26" spans="1:7" ht="12">
      <c r="A26" s="8" t="s">
        <v>154</v>
      </c>
      <c r="B26" s="1"/>
      <c r="C26" s="1"/>
      <c r="D26" s="1"/>
      <c r="E26" s="1"/>
      <c r="F26" s="1"/>
      <c r="G26">
        <f aca="true" t="shared" si="1" ref="G26:G37">SUM(B26:F26)/5</f>
        <v>0</v>
      </c>
    </row>
    <row r="27" spans="1:7" ht="12">
      <c r="A27" s="8" t="s">
        <v>155</v>
      </c>
      <c r="B27" s="1"/>
      <c r="C27" s="1"/>
      <c r="D27" s="1"/>
      <c r="E27" s="1"/>
      <c r="F27" s="1"/>
      <c r="G27">
        <f t="shared" si="1"/>
        <v>0</v>
      </c>
    </row>
    <row r="28" spans="1:7" ht="12">
      <c r="A28" s="8" t="s">
        <v>156</v>
      </c>
      <c r="B28" s="1"/>
      <c r="C28" s="1"/>
      <c r="D28" s="1"/>
      <c r="E28" s="1"/>
      <c r="F28" s="1"/>
      <c r="G28">
        <f t="shared" si="1"/>
        <v>0</v>
      </c>
    </row>
    <row r="29" spans="1:7" ht="12">
      <c r="A29" s="8" t="s">
        <v>157</v>
      </c>
      <c r="B29" s="1"/>
      <c r="C29" s="1"/>
      <c r="D29" s="1"/>
      <c r="E29" s="1"/>
      <c r="F29" s="1"/>
      <c r="G29">
        <f t="shared" si="1"/>
        <v>0</v>
      </c>
    </row>
    <row r="30" spans="1:7" ht="12">
      <c r="A30" s="8" t="s">
        <v>158</v>
      </c>
      <c r="B30" s="1"/>
      <c r="C30" s="1"/>
      <c r="D30" s="1"/>
      <c r="E30" s="1"/>
      <c r="F30" s="1"/>
      <c r="G30">
        <f t="shared" si="1"/>
        <v>0</v>
      </c>
    </row>
    <row r="31" spans="1:7" ht="12">
      <c r="A31" s="8" t="s">
        <v>159</v>
      </c>
      <c r="B31" s="1"/>
      <c r="C31" s="1"/>
      <c r="D31" s="1"/>
      <c r="E31" s="1"/>
      <c r="F31" s="1"/>
      <c r="G31">
        <f t="shared" si="1"/>
        <v>0</v>
      </c>
    </row>
    <row r="32" spans="1:7" ht="12">
      <c r="A32" s="8" t="s">
        <v>160</v>
      </c>
      <c r="B32" s="1"/>
      <c r="C32" s="1"/>
      <c r="D32" s="1"/>
      <c r="E32" s="1"/>
      <c r="F32" s="1"/>
      <c r="G32">
        <f t="shared" si="1"/>
        <v>0</v>
      </c>
    </row>
    <row r="33" spans="1:7" ht="12">
      <c r="A33" s="8" t="s">
        <v>161</v>
      </c>
      <c r="B33" s="1"/>
      <c r="C33" s="1"/>
      <c r="D33" s="1"/>
      <c r="E33" s="1"/>
      <c r="F33" s="1"/>
      <c r="G33">
        <f t="shared" si="1"/>
        <v>0</v>
      </c>
    </row>
    <row r="34" spans="1:7" ht="12">
      <c r="A34" s="8" t="s">
        <v>162</v>
      </c>
      <c r="B34" s="1"/>
      <c r="C34" s="1"/>
      <c r="D34" s="1"/>
      <c r="E34" s="1"/>
      <c r="F34" s="1"/>
      <c r="G34">
        <f t="shared" si="1"/>
        <v>0</v>
      </c>
    </row>
    <row r="35" spans="1:7" ht="12">
      <c r="A35" s="8" t="s">
        <v>163</v>
      </c>
      <c r="B35" s="1"/>
      <c r="C35" s="1"/>
      <c r="D35" s="1"/>
      <c r="E35" s="1"/>
      <c r="F35" s="1"/>
      <c r="G35">
        <f t="shared" si="1"/>
        <v>0</v>
      </c>
    </row>
    <row r="36" spans="1:7" ht="12">
      <c r="A36" s="8" t="s">
        <v>164</v>
      </c>
      <c r="B36" s="1"/>
      <c r="C36" s="1"/>
      <c r="D36" s="1"/>
      <c r="E36" s="1"/>
      <c r="F36" s="1"/>
      <c r="G36">
        <f t="shared" si="1"/>
        <v>0</v>
      </c>
    </row>
    <row r="37" spans="1:7" ht="12">
      <c r="A37" s="8" t="s">
        <v>165</v>
      </c>
      <c r="B37" s="1"/>
      <c r="C37" s="1"/>
      <c r="D37" s="1"/>
      <c r="E37" s="1"/>
      <c r="F37" s="1"/>
      <c r="G37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0"/>
  <sheetViews>
    <sheetView workbookViewId="0" topLeftCell="A211">
      <selection activeCell="C4" sqref="C4"/>
    </sheetView>
  </sheetViews>
  <sheetFormatPr defaultColWidth="11.421875" defaultRowHeight="12.75"/>
  <cols>
    <col min="1" max="1" width="8.7109375" style="0" customWidth="1"/>
    <col min="2" max="2" width="12.00390625" style="0" bestFit="1" customWidth="1"/>
    <col min="3" max="3" width="11.00390625" style="0" bestFit="1" customWidth="1"/>
    <col min="4" max="4" width="47.421875" style="0" bestFit="1" customWidth="1"/>
    <col min="5" max="16384" width="8.8515625" style="0" customWidth="1"/>
  </cols>
  <sheetData>
    <row r="1" spans="1:4" ht="12">
      <c r="A1" s="1"/>
      <c r="B1" s="1" t="s">
        <v>0</v>
      </c>
      <c r="C1" s="1" t="s">
        <v>1</v>
      </c>
      <c r="D1" s="1"/>
    </row>
    <row r="2" spans="1:4" ht="12">
      <c r="A2" s="1"/>
      <c r="B2" s="1" t="s">
        <v>148</v>
      </c>
      <c r="C2" s="1" t="s">
        <v>2</v>
      </c>
      <c r="D2" s="1"/>
    </row>
    <row r="3" spans="1:4" ht="12">
      <c r="A3" s="1"/>
      <c r="B3" s="1" t="s">
        <v>149</v>
      </c>
      <c r="C3" s="1" t="s">
        <v>3</v>
      </c>
      <c r="D3" s="1"/>
    </row>
    <row r="4" spans="1:4" ht="12">
      <c r="A4" s="1"/>
      <c r="B4" s="1" t="s">
        <v>150</v>
      </c>
      <c r="C4" s="1" t="s">
        <v>4</v>
      </c>
      <c r="D4" s="1"/>
    </row>
    <row r="5" spans="1:4" ht="12">
      <c r="A5" s="1"/>
      <c r="B5" s="1" t="s">
        <v>151</v>
      </c>
      <c r="C5" s="1" t="s">
        <v>168</v>
      </c>
      <c r="D5" s="1"/>
    </row>
    <row r="6" spans="1:4" ht="12">
      <c r="A6" s="1"/>
      <c r="B6" s="1" t="s">
        <v>152</v>
      </c>
      <c r="C6" s="1" t="s">
        <v>169</v>
      </c>
      <c r="D6" s="1"/>
    </row>
    <row r="7" spans="1:4" ht="12">
      <c r="A7" s="1"/>
      <c r="B7" s="1"/>
      <c r="C7" s="1" t="s">
        <v>5</v>
      </c>
      <c r="D7" s="1"/>
    </row>
    <row r="8" spans="1:4" ht="12">
      <c r="A8" s="1">
        <v>-121</v>
      </c>
      <c r="B8" s="1"/>
      <c r="C8" s="1"/>
      <c r="D8" s="1"/>
    </row>
    <row r="9" spans="1:4" ht="12">
      <c r="A9" s="7">
        <v>30682</v>
      </c>
      <c r="B9" s="1" t="s">
        <v>170</v>
      </c>
      <c r="C9" s="1">
        <v>226.9</v>
      </c>
      <c r="D9" s="1"/>
    </row>
    <row r="10" spans="1:4" ht="12">
      <c r="A10" s="7">
        <v>30713</v>
      </c>
      <c r="B10" s="1" t="s">
        <v>171</v>
      </c>
      <c r="C10" s="1">
        <v>228.5</v>
      </c>
      <c r="D10" s="1"/>
    </row>
    <row r="11" spans="1:4" ht="12">
      <c r="A11" s="7">
        <v>30742</v>
      </c>
      <c r="B11" s="1" t="s">
        <v>172</v>
      </c>
      <c r="C11" s="1">
        <v>236.5</v>
      </c>
      <c r="D11" s="1"/>
    </row>
    <row r="12" spans="1:4" ht="12">
      <c r="A12" s="7">
        <v>30773</v>
      </c>
      <c r="B12" s="1" t="s">
        <v>173</v>
      </c>
      <c r="C12" s="1">
        <v>233.1</v>
      </c>
      <c r="D12" s="1"/>
    </row>
    <row r="13" spans="1:4" ht="12">
      <c r="A13" s="7">
        <v>30803</v>
      </c>
      <c r="B13" s="1" t="s">
        <v>174</v>
      </c>
      <c r="C13" s="1">
        <v>250.6</v>
      </c>
      <c r="D13" s="1"/>
    </row>
    <row r="14" spans="1:4" ht="12">
      <c r="A14" s="7">
        <v>30834</v>
      </c>
      <c r="B14" s="1" t="s">
        <v>175</v>
      </c>
      <c r="C14" s="1">
        <v>264.6</v>
      </c>
      <c r="D14" s="1"/>
    </row>
    <row r="15" spans="1:4" ht="12">
      <c r="A15" s="7">
        <v>30864</v>
      </c>
      <c r="B15" s="1" t="s">
        <v>176</v>
      </c>
      <c r="C15" s="1">
        <v>286.1</v>
      </c>
      <c r="D15" s="1"/>
    </row>
    <row r="16" spans="1:4" ht="12">
      <c r="A16" s="7">
        <v>30895</v>
      </c>
      <c r="B16" s="1" t="s">
        <v>177</v>
      </c>
      <c r="C16" s="1">
        <v>291.6</v>
      </c>
      <c r="D16" s="1"/>
    </row>
    <row r="17" spans="1:4" ht="12">
      <c r="A17" s="7">
        <v>30926</v>
      </c>
      <c r="B17" s="1" t="s">
        <v>178</v>
      </c>
      <c r="C17" s="1">
        <v>270.8</v>
      </c>
      <c r="D17" s="1"/>
    </row>
    <row r="18" spans="1:4" ht="12">
      <c r="A18" s="7">
        <v>30956</v>
      </c>
      <c r="B18" s="1" t="s">
        <v>179</v>
      </c>
      <c r="C18" s="1">
        <v>249.4</v>
      </c>
      <c r="D18" s="1"/>
    </row>
    <row r="19" spans="1:4" ht="12">
      <c r="A19" s="7">
        <v>30987</v>
      </c>
      <c r="B19" s="1" t="s">
        <v>180</v>
      </c>
      <c r="C19" s="1">
        <v>236.6</v>
      </c>
      <c r="D19" s="1"/>
    </row>
    <row r="20" spans="1:4" ht="12">
      <c r="A20" s="7">
        <v>31017</v>
      </c>
      <c r="B20" s="1" t="s">
        <v>181</v>
      </c>
      <c r="C20" s="1">
        <v>218.8</v>
      </c>
      <c r="D20" s="1"/>
    </row>
    <row r="21" spans="1:4" ht="12">
      <c r="A21" s="7">
        <v>31048</v>
      </c>
      <c r="B21" s="1" t="s">
        <v>182</v>
      </c>
      <c r="C21" s="1">
        <v>225.6</v>
      </c>
      <c r="D21" s="1"/>
    </row>
    <row r="22" spans="1:4" ht="12">
      <c r="A22" s="7">
        <v>31079</v>
      </c>
      <c r="B22" s="1" t="s">
        <v>183</v>
      </c>
      <c r="C22" s="1">
        <v>219.3</v>
      </c>
      <c r="D22" s="1"/>
    </row>
    <row r="23" spans="1:4" ht="12">
      <c r="A23" s="7">
        <v>31107</v>
      </c>
      <c r="B23" s="1" t="s">
        <v>184</v>
      </c>
      <c r="C23" s="1">
        <v>221.1</v>
      </c>
      <c r="D23" s="1"/>
    </row>
    <row r="24" spans="1:4" ht="12">
      <c r="A24" s="7">
        <v>31138</v>
      </c>
      <c r="B24" s="1" t="s">
        <v>185</v>
      </c>
      <c r="C24" s="1">
        <v>245.9</v>
      </c>
      <c r="D24" s="1"/>
    </row>
    <row r="25" spans="1:4" ht="12">
      <c r="A25" s="7">
        <v>31168</v>
      </c>
      <c r="B25" s="1" t="s">
        <v>186</v>
      </c>
      <c r="C25" s="1">
        <v>254.1</v>
      </c>
      <c r="D25" s="1"/>
    </row>
    <row r="26" spans="1:4" ht="12">
      <c r="A26" s="7">
        <v>31199</v>
      </c>
      <c r="B26" s="1" t="s">
        <v>187</v>
      </c>
      <c r="C26" s="1">
        <v>270.6</v>
      </c>
      <c r="D26" s="1"/>
    </row>
    <row r="27" spans="1:4" ht="12">
      <c r="A27" s="7">
        <v>31229</v>
      </c>
      <c r="B27" s="1" t="s">
        <v>188</v>
      </c>
      <c r="C27" s="1">
        <v>294.7</v>
      </c>
      <c r="D27" s="1"/>
    </row>
    <row r="28" spans="1:4" ht="12">
      <c r="A28" s="7">
        <v>31260</v>
      </c>
      <c r="B28" s="1" t="s">
        <v>189</v>
      </c>
      <c r="C28" s="1">
        <v>282.4</v>
      </c>
      <c r="D28" s="1"/>
    </row>
    <row r="29" spans="1:4" ht="12">
      <c r="A29" s="7">
        <v>31291</v>
      </c>
      <c r="B29" s="1" t="s">
        <v>190</v>
      </c>
      <c r="C29" s="1">
        <v>263.8</v>
      </c>
      <c r="D29" s="1"/>
    </row>
    <row r="30" spans="1:4" ht="12">
      <c r="A30" s="7">
        <v>31321</v>
      </c>
      <c r="B30" s="1" t="s">
        <v>191</v>
      </c>
      <c r="C30" s="1">
        <v>252</v>
      </c>
      <c r="D30" s="1"/>
    </row>
    <row r="31" spans="1:4" ht="12">
      <c r="A31" s="7">
        <v>31352</v>
      </c>
      <c r="B31" s="1" t="s">
        <v>192</v>
      </c>
      <c r="C31" s="1">
        <v>217.3</v>
      </c>
      <c r="D31" s="1"/>
    </row>
    <row r="32" spans="1:4" ht="12">
      <c r="A32" s="7">
        <v>31382</v>
      </c>
      <c r="B32" s="1" t="s">
        <v>193</v>
      </c>
      <c r="C32" s="1">
        <v>229.1</v>
      </c>
      <c r="D32" s="1"/>
    </row>
    <row r="33" spans="1:4" ht="12">
      <c r="A33" s="7">
        <v>31413</v>
      </c>
      <c r="B33" s="1" t="s">
        <v>194</v>
      </c>
      <c r="C33" s="1">
        <v>238.2</v>
      </c>
      <c r="D33" s="1"/>
    </row>
    <row r="34" spans="1:4" ht="12">
      <c r="A34" s="7">
        <v>31444</v>
      </c>
      <c r="B34" s="1" t="s">
        <v>195</v>
      </c>
      <c r="C34" s="1">
        <v>236.4</v>
      </c>
      <c r="D34" s="1"/>
    </row>
    <row r="35" spans="1:4" ht="12">
      <c r="A35" s="7">
        <v>31472</v>
      </c>
      <c r="B35" s="1" t="s">
        <v>196</v>
      </c>
      <c r="C35" s="1">
        <v>242.2</v>
      </c>
      <c r="D35" s="1"/>
    </row>
    <row r="36" spans="1:4" ht="12">
      <c r="A36" s="7">
        <v>31503</v>
      </c>
      <c r="B36" s="1" t="s">
        <v>197</v>
      </c>
      <c r="C36" s="1">
        <v>234.7</v>
      </c>
      <c r="D36" s="1"/>
    </row>
    <row r="37" spans="1:4" ht="12">
      <c r="A37" s="7">
        <v>31533</v>
      </c>
      <c r="B37" s="1" t="s">
        <v>198</v>
      </c>
      <c r="C37" s="1">
        <v>259.6</v>
      </c>
      <c r="D37" s="1"/>
    </row>
    <row r="38" spans="1:4" ht="12">
      <c r="A38" s="7">
        <v>31564</v>
      </c>
      <c r="B38" s="1" t="s">
        <v>199</v>
      </c>
      <c r="C38" s="1">
        <v>284.5</v>
      </c>
      <c r="D38" s="1"/>
    </row>
    <row r="39" spans="1:4" ht="12">
      <c r="A39" s="7">
        <v>31594</v>
      </c>
      <c r="B39" s="1" t="s">
        <v>200</v>
      </c>
      <c r="C39" s="1">
        <v>278.3</v>
      </c>
      <c r="D39" s="1"/>
    </row>
    <row r="40" spans="1:4" ht="12">
      <c r="A40" s="7">
        <v>31625</v>
      </c>
      <c r="B40" s="1" t="s">
        <v>201</v>
      </c>
      <c r="C40" s="1">
        <v>296.6</v>
      </c>
      <c r="D40" s="1"/>
    </row>
    <row r="41" spans="1:4" ht="12">
      <c r="A41" s="7">
        <v>31656</v>
      </c>
      <c r="B41" s="1" t="s">
        <v>202</v>
      </c>
      <c r="C41" s="1">
        <v>265.2</v>
      </c>
      <c r="D41" s="1"/>
    </row>
    <row r="42" spans="1:4" ht="12">
      <c r="A42" s="7">
        <v>31686</v>
      </c>
      <c r="B42" s="1" t="s">
        <v>203</v>
      </c>
      <c r="C42" s="1">
        <v>258.6</v>
      </c>
      <c r="D42" s="1"/>
    </row>
    <row r="43" spans="1:4" ht="12">
      <c r="A43" s="7">
        <v>31717</v>
      </c>
      <c r="B43" s="1" t="s">
        <v>204</v>
      </c>
      <c r="C43" s="1">
        <v>241.1</v>
      </c>
      <c r="D43" s="1"/>
    </row>
    <row r="44" spans="1:4" ht="12">
      <c r="A44" s="7">
        <v>31747</v>
      </c>
      <c r="B44" s="1" t="s">
        <v>205</v>
      </c>
      <c r="C44" s="1">
        <v>226.3</v>
      </c>
      <c r="D44" s="1"/>
    </row>
    <row r="45" spans="1:4" ht="12">
      <c r="A45" s="7">
        <v>31778</v>
      </c>
      <c r="B45" s="1" t="s">
        <v>206</v>
      </c>
      <c r="C45" s="1">
        <v>220.9</v>
      </c>
      <c r="D45" s="1"/>
    </row>
    <row r="46" spans="1:4" ht="12">
      <c r="A46" s="7">
        <v>31809</v>
      </c>
      <c r="B46" s="1" t="s">
        <v>207</v>
      </c>
      <c r="C46" s="1">
        <v>226.8</v>
      </c>
      <c r="D46" s="1"/>
    </row>
    <row r="47" spans="1:4" ht="12">
      <c r="A47" s="7">
        <v>31837</v>
      </c>
      <c r="B47" s="1" t="s">
        <v>208</v>
      </c>
      <c r="C47" s="1">
        <v>232.5</v>
      </c>
      <c r="D47" s="1"/>
    </row>
    <row r="48" spans="1:4" ht="12">
      <c r="A48" s="7">
        <v>31868</v>
      </c>
      <c r="B48" s="1" t="s">
        <v>209</v>
      </c>
      <c r="C48" s="1">
        <v>249.6</v>
      </c>
      <c r="D48" s="1"/>
    </row>
    <row r="49" spans="1:4" ht="12">
      <c r="A49" s="7">
        <v>31898</v>
      </c>
      <c r="B49" s="1" t="s">
        <v>210</v>
      </c>
      <c r="C49" s="1">
        <v>263.8</v>
      </c>
      <c r="D49" s="1"/>
    </row>
    <row r="50" spans="1:4" ht="12">
      <c r="A50" s="7">
        <v>31929</v>
      </c>
      <c r="B50" s="1" t="s">
        <v>211</v>
      </c>
      <c r="C50" s="1">
        <v>279.6</v>
      </c>
      <c r="D50" s="1"/>
    </row>
    <row r="51" spans="1:4" ht="12">
      <c r="A51" s="7">
        <v>31959</v>
      </c>
      <c r="B51" s="1" t="s">
        <v>212</v>
      </c>
      <c r="C51" s="1">
        <v>285.6</v>
      </c>
      <c r="D51" s="1"/>
    </row>
    <row r="52" spans="1:4" ht="12">
      <c r="A52" s="7">
        <v>31990</v>
      </c>
      <c r="B52" s="1" t="s">
        <v>213</v>
      </c>
      <c r="C52" s="1">
        <v>281.1</v>
      </c>
      <c r="D52" s="1"/>
    </row>
    <row r="53" spans="1:4" ht="12">
      <c r="A53" s="7">
        <v>32021</v>
      </c>
      <c r="B53" s="1" t="s">
        <v>214</v>
      </c>
      <c r="C53" s="1">
        <v>274.6</v>
      </c>
      <c r="D53" s="1"/>
    </row>
    <row r="54" spans="1:4" ht="12">
      <c r="A54" s="7">
        <v>32051</v>
      </c>
      <c r="B54" s="1" t="s">
        <v>215</v>
      </c>
      <c r="C54" s="1">
        <v>258.9</v>
      </c>
      <c r="D54" s="1"/>
    </row>
    <row r="55" spans="1:4" ht="12">
      <c r="A55" s="7">
        <v>32082</v>
      </c>
      <c r="B55" s="1" t="s">
        <v>216</v>
      </c>
      <c r="C55" s="1">
        <v>241.7</v>
      </c>
      <c r="D55" s="1"/>
    </row>
    <row r="56" spans="1:4" ht="12">
      <c r="A56" s="7">
        <v>32112</v>
      </c>
      <c r="B56" s="1" t="s">
        <v>217</v>
      </c>
      <c r="C56" s="1">
        <v>222.1</v>
      </c>
      <c r="D56" s="1"/>
    </row>
    <row r="57" spans="1:4" ht="12">
      <c r="A57" s="7">
        <v>32143</v>
      </c>
      <c r="B57" s="1" t="s">
        <v>218</v>
      </c>
      <c r="C57" s="1">
        <v>222</v>
      </c>
      <c r="D57" s="1"/>
    </row>
    <row r="58" spans="1:4" ht="12">
      <c r="A58" s="7">
        <v>32174</v>
      </c>
      <c r="B58" s="1" t="s">
        <v>219</v>
      </c>
      <c r="C58" s="1">
        <v>227.7</v>
      </c>
      <c r="D58" s="1"/>
    </row>
    <row r="59" spans="1:4" ht="12">
      <c r="A59" s="7">
        <v>32203</v>
      </c>
      <c r="B59" s="1" t="s">
        <v>220</v>
      </c>
      <c r="C59" s="1">
        <v>228</v>
      </c>
      <c r="D59" s="1"/>
    </row>
    <row r="60" spans="1:4" ht="12">
      <c r="A60" s="7">
        <v>32234</v>
      </c>
      <c r="B60" s="1" t="s">
        <v>221</v>
      </c>
      <c r="C60" s="1">
        <v>246</v>
      </c>
      <c r="D60" s="1"/>
    </row>
    <row r="61" spans="1:4" ht="12">
      <c r="A61" s="7">
        <v>32264</v>
      </c>
      <c r="B61" s="1" t="s">
        <v>222</v>
      </c>
      <c r="C61" s="1">
        <v>253.2</v>
      </c>
      <c r="D61" s="1"/>
    </row>
    <row r="62" spans="1:4" ht="12">
      <c r="A62" s="7">
        <v>32295</v>
      </c>
      <c r="B62" s="1" t="s">
        <v>223</v>
      </c>
      <c r="C62" s="1">
        <v>276.5</v>
      </c>
      <c r="D62" s="1"/>
    </row>
    <row r="63" spans="1:4" ht="12">
      <c r="A63" s="7">
        <v>32325</v>
      </c>
      <c r="B63" s="1" t="s">
        <v>224</v>
      </c>
      <c r="C63" s="1">
        <v>289.7</v>
      </c>
      <c r="D63" s="1"/>
    </row>
    <row r="64" spans="1:4" ht="12">
      <c r="A64" s="7">
        <v>32356</v>
      </c>
      <c r="B64" s="1" t="s">
        <v>225</v>
      </c>
      <c r="C64" s="1">
        <v>281.8</v>
      </c>
      <c r="D64" s="1"/>
    </row>
    <row r="65" spans="1:4" ht="12">
      <c r="A65" s="7">
        <v>32387</v>
      </c>
      <c r="B65" s="1" t="s">
        <v>226</v>
      </c>
      <c r="C65" s="1">
        <v>269.2</v>
      </c>
      <c r="D65" s="1"/>
    </row>
    <row r="66" spans="1:4" ht="12">
      <c r="A66" s="7">
        <v>32417</v>
      </c>
      <c r="B66" s="1" t="s">
        <v>227</v>
      </c>
      <c r="C66" s="1">
        <v>270.8</v>
      </c>
      <c r="D66" s="1"/>
    </row>
    <row r="67" spans="1:4" ht="12">
      <c r="A67" s="7">
        <v>32448</v>
      </c>
      <c r="B67" s="1" t="s">
        <v>228</v>
      </c>
      <c r="C67" s="1">
        <v>237.2</v>
      </c>
      <c r="D67" s="1"/>
    </row>
    <row r="68" spans="1:4" ht="12">
      <c r="A68" s="7">
        <v>32478</v>
      </c>
      <c r="B68" s="1" t="s">
        <v>229</v>
      </c>
      <c r="C68" s="1">
        <v>222.7</v>
      </c>
      <c r="D68" s="1"/>
    </row>
    <row r="69" spans="1:4" ht="12">
      <c r="A69" s="7">
        <v>32509</v>
      </c>
      <c r="B69" s="1" t="s">
        <v>230</v>
      </c>
      <c r="C69" s="1">
        <v>221.7</v>
      </c>
      <c r="D69" s="1"/>
    </row>
    <row r="70" spans="1:4" ht="12">
      <c r="A70" s="7">
        <v>32540</v>
      </c>
      <c r="B70" s="1" t="s">
        <v>231</v>
      </c>
      <c r="C70" s="1">
        <v>205.8</v>
      </c>
      <c r="D70" s="1"/>
    </row>
    <row r="71" spans="1:4" ht="12">
      <c r="A71" s="7">
        <v>32568</v>
      </c>
      <c r="B71" s="1" t="s">
        <v>232</v>
      </c>
      <c r="C71" s="1">
        <v>232.2</v>
      </c>
      <c r="D71" s="1"/>
    </row>
    <row r="72" spans="1:4" ht="12">
      <c r="A72" s="7">
        <v>32599</v>
      </c>
      <c r="B72" s="1" t="s">
        <v>233</v>
      </c>
      <c r="C72" s="1">
        <v>250.6</v>
      </c>
      <c r="D72" s="1"/>
    </row>
    <row r="73" spans="1:4" ht="12">
      <c r="A73" s="7">
        <v>32629</v>
      </c>
      <c r="B73" s="1" t="s">
        <v>234</v>
      </c>
      <c r="C73" s="1">
        <v>254.8</v>
      </c>
      <c r="D73" s="1"/>
    </row>
    <row r="74" spans="1:4" ht="12">
      <c r="A74" s="7">
        <v>32660</v>
      </c>
      <c r="B74" s="1" t="s">
        <v>235</v>
      </c>
      <c r="C74" s="1">
        <v>272.9</v>
      </c>
      <c r="D74" s="1"/>
    </row>
    <row r="75" spans="1:4" ht="12">
      <c r="A75" s="7">
        <v>32690</v>
      </c>
      <c r="B75" s="1" t="s">
        <v>236</v>
      </c>
      <c r="C75" s="1">
        <v>283.2</v>
      </c>
      <c r="D75" s="1"/>
    </row>
    <row r="76" spans="1:4" ht="12">
      <c r="A76" s="7">
        <v>32721</v>
      </c>
      <c r="B76" s="1" t="s">
        <v>237</v>
      </c>
      <c r="C76" s="1">
        <v>284.6</v>
      </c>
      <c r="D76" s="1"/>
    </row>
    <row r="77" spans="1:4" ht="12">
      <c r="A77" s="7">
        <v>32752</v>
      </c>
      <c r="B77" s="1" t="s">
        <v>238</v>
      </c>
      <c r="C77" s="1">
        <v>272.5</v>
      </c>
      <c r="D77" s="1"/>
    </row>
    <row r="78" spans="1:4" ht="12">
      <c r="A78" s="7">
        <v>32782</v>
      </c>
      <c r="B78" s="1" t="s">
        <v>239</v>
      </c>
      <c r="C78" s="1">
        <v>253.1</v>
      </c>
      <c r="D78" s="1"/>
    </row>
    <row r="79" spans="1:4" ht="12">
      <c r="A79" s="7">
        <v>32813</v>
      </c>
      <c r="B79" s="1" t="s">
        <v>240</v>
      </c>
      <c r="C79" s="1">
        <v>239.2</v>
      </c>
      <c r="D79" s="1"/>
    </row>
    <row r="80" spans="1:4" ht="12">
      <c r="A80" s="7">
        <v>32843</v>
      </c>
      <c r="B80" s="1" t="s">
        <v>241</v>
      </c>
      <c r="C80" s="1">
        <v>230.9</v>
      </c>
      <c r="D80" s="1"/>
    </row>
    <row r="81" spans="1:4" ht="12">
      <c r="A81" s="7">
        <v>32874</v>
      </c>
      <c r="B81" s="1" t="s">
        <v>242</v>
      </c>
      <c r="C81" s="1">
        <v>227.7</v>
      </c>
      <c r="D81" s="1"/>
    </row>
    <row r="82" spans="1:4" ht="12">
      <c r="A82" s="7">
        <v>32905</v>
      </c>
      <c r="B82" s="1" t="s">
        <v>243</v>
      </c>
      <c r="C82" s="1">
        <v>215.9</v>
      </c>
      <c r="D82" s="1"/>
    </row>
    <row r="83" spans="1:4" ht="12">
      <c r="A83" s="7">
        <v>32933</v>
      </c>
      <c r="B83" s="1" t="s">
        <v>244</v>
      </c>
      <c r="C83" s="1">
        <v>232.8</v>
      </c>
      <c r="D83" s="1"/>
    </row>
    <row r="84" spans="1:4" ht="12">
      <c r="A84" s="7">
        <v>32964</v>
      </c>
      <c r="B84" s="1" t="s">
        <v>245</v>
      </c>
      <c r="C84" s="1">
        <v>250.7</v>
      </c>
      <c r="D84" s="1"/>
    </row>
    <row r="85" spans="1:4" ht="12">
      <c r="A85" s="7">
        <v>32994</v>
      </c>
      <c r="B85" s="1" t="s">
        <v>246</v>
      </c>
      <c r="C85" s="1">
        <v>250.6</v>
      </c>
      <c r="D85" s="1"/>
    </row>
    <row r="86" spans="1:4" ht="12">
      <c r="A86" s="7">
        <v>33025</v>
      </c>
      <c r="B86" s="1" t="s">
        <v>247</v>
      </c>
      <c r="C86" s="1">
        <v>276.6</v>
      </c>
      <c r="D86" s="1"/>
    </row>
    <row r="87" spans="1:4" ht="12">
      <c r="A87" s="7">
        <v>33055</v>
      </c>
      <c r="B87" s="1" t="s">
        <v>248</v>
      </c>
      <c r="C87" s="1">
        <v>296.4</v>
      </c>
      <c r="D87" s="1"/>
    </row>
    <row r="88" spans="1:4" ht="12">
      <c r="A88" s="7">
        <v>33086</v>
      </c>
      <c r="B88" s="1" t="s">
        <v>249</v>
      </c>
      <c r="C88" s="1">
        <v>296.8</v>
      </c>
      <c r="D88" s="1"/>
    </row>
    <row r="89" spans="1:4" ht="12">
      <c r="A89" s="7">
        <v>33117</v>
      </c>
      <c r="B89" s="1" t="s">
        <v>250</v>
      </c>
      <c r="C89" s="1">
        <v>285</v>
      </c>
      <c r="D89" s="1"/>
    </row>
    <row r="90" spans="1:4" ht="12">
      <c r="A90" s="7">
        <v>33147</v>
      </c>
      <c r="B90" s="1" t="s">
        <v>251</v>
      </c>
      <c r="C90" s="1">
        <v>251.9</v>
      </c>
      <c r="D90" s="1"/>
    </row>
    <row r="91" spans="1:4" ht="12">
      <c r="A91" s="7">
        <v>33178</v>
      </c>
      <c r="B91" s="1" t="s">
        <v>252</v>
      </c>
      <c r="C91" s="1">
        <v>234.9</v>
      </c>
      <c r="D91" s="1"/>
    </row>
    <row r="92" spans="1:4" ht="12">
      <c r="A92" s="7">
        <v>33208</v>
      </c>
      <c r="B92" s="1" t="s">
        <v>253</v>
      </c>
      <c r="C92" s="1">
        <v>207.6</v>
      </c>
      <c r="D92" s="1"/>
    </row>
    <row r="93" spans="1:4" ht="12">
      <c r="A93" s="7">
        <v>33239</v>
      </c>
      <c r="B93" s="1" t="s">
        <v>254</v>
      </c>
      <c r="C93" s="1">
        <v>220.8</v>
      </c>
      <c r="D93" s="1"/>
    </row>
    <row r="94" spans="1:4" ht="12">
      <c r="A94" s="7">
        <v>33270</v>
      </c>
      <c r="B94" s="1" t="s">
        <v>255</v>
      </c>
      <c r="C94" s="1">
        <v>238.2</v>
      </c>
      <c r="D94" s="1"/>
    </row>
    <row r="95" spans="1:4" ht="12">
      <c r="A95" s="7">
        <v>33298</v>
      </c>
      <c r="B95" s="1" t="s">
        <v>256</v>
      </c>
      <c r="C95" s="1">
        <v>225.7</v>
      </c>
      <c r="D95" s="1"/>
    </row>
    <row r="96" spans="1:4" ht="12">
      <c r="A96" s="7">
        <v>33329</v>
      </c>
      <c r="B96" s="1" t="s">
        <v>257</v>
      </c>
      <c r="C96" s="1">
        <v>234.6</v>
      </c>
      <c r="D96" s="1"/>
    </row>
    <row r="97" spans="1:4" ht="12">
      <c r="A97" s="7">
        <v>33359</v>
      </c>
      <c r="B97" s="1" t="s">
        <v>258</v>
      </c>
      <c r="C97" s="1">
        <v>247.5</v>
      </c>
      <c r="D97" s="1"/>
    </row>
    <row r="98" spans="1:4" ht="12">
      <c r="A98" s="7">
        <v>33390</v>
      </c>
      <c r="B98" s="1" t="s">
        <v>259</v>
      </c>
      <c r="C98" s="1">
        <v>265.2</v>
      </c>
      <c r="D98" s="1"/>
    </row>
    <row r="99" spans="1:4" ht="12">
      <c r="A99" s="7">
        <v>33420</v>
      </c>
      <c r="B99" s="1" t="s">
        <v>260</v>
      </c>
      <c r="C99" s="1">
        <v>295.4</v>
      </c>
      <c r="D99" s="1"/>
    </row>
    <row r="100" spans="1:4" ht="12">
      <c r="A100" s="7">
        <v>33451</v>
      </c>
      <c r="B100" s="1" t="s">
        <v>261</v>
      </c>
      <c r="C100" s="1">
        <v>299.8</v>
      </c>
      <c r="D100" s="1"/>
    </row>
    <row r="101" spans="1:4" ht="12">
      <c r="A101" s="7">
        <v>33482</v>
      </c>
      <c r="B101" s="1" t="s">
        <v>262</v>
      </c>
      <c r="C101" s="1">
        <v>281.8</v>
      </c>
      <c r="D101" s="1"/>
    </row>
    <row r="102" spans="1:4" ht="12">
      <c r="A102" s="7">
        <v>33512</v>
      </c>
      <c r="B102" s="1" t="s">
        <v>263</v>
      </c>
      <c r="C102" s="1">
        <v>257.4</v>
      </c>
      <c r="D102" s="1"/>
    </row>
    <row r="103" spans="1:4" ht="12">
      <c r="A103" s="7">
        <v>33543</v>
      </c>
      <c r="B103" s="1" t="s">
        <v>264</v>
      </c>
      <c r="C103" s="1">
        <v>246.3</v>
      </c>
      <c r="D103" s="1"/>
    </row>
    <row r="104" spans="1:4" ht="12">
      <c r="A104" s="7">
        <v>33573</v>
      </c>
      <c r="B104" s="1" t="s">
        <v>265</v>
      </c>
      <c r="C104" s="1">
        <v>229.6</v>
      </c>
      <c r="D104" s="1"/>
    </row>
    <row r="105" spans="1:4" ht="12">
      <c r="A105" s="7">
        <v>33604</v>
      </c>
      <c r="B105" s="1" t="s">
        <v>266</v>
      </c>
      <c r="C105" s="1">
        <v>230</v>
      </c>
      <c r="D105" s="1"/>
    </row>
    <row r="106" spans="1:4" ht="12">
      <c r="A106" s="7">
        <v>33635</v>
      </c>
      <c r="B106" s="1" t="s">
        <v>267</v>
      </c>
      <c r="C106" s="1">
        <v>240.3</v>
      </c>
      <c r="D106" s="1"/>
    </row>
    <row r="107" spans="1:4" ht="12">
      <c r="A107" s="7">
        <v>33664</v>
      </c>
      <c r="B107" s="1" t="s">
        <v>268</v>
      </c>
      <c r="C107" s="1">
        <v>241.9</v>
      </c>
      <c r="D107" s="1"/>
    </row>
    <row r="108" spans="1:4" ht="12">
      <c r="A108" s="7">
        <v>33695</v>
      </c>
      <c r="B108" s="1" t="s">
        <v>269</v>
      </c>
      <c r="C108" s="1">
        <v>254</v>
      </c>
      <c r="D108" s="1"/>
    </row>
    <row r="109" spans="1:4" ht="12">
      <c r="A109" s="7">
        <v>33725</v>
      </c>
      <c r="B109" s="1" t="s">
        <v>270</v>
      </c>
      <c r="C109" s="1">
        <v>269.4</v>
      </c>
      <c r="D109" s="1"/>
    </row>
    <row r="110" spans="1:4" ht="12">
      <c r="A110" s="7">
        <v>33756</v>
      </c>
      <c r="B110" s="1" t="s">
        <v>271</v>
      </c>
      <c r="C110" s="1">
        <v>286.2</v>
      </c>
      <c r="D110" s="1"/>
    </row>
    <row r="111" spans="1:4" ht="12">
      <c r="A111" s="7">
        <v>33786</v>
      </c>
      <c r="B111" s="1" t="s">
        <v>272</v>
      </c>
      <c r="C111" s="1">
        <v>294.7</v>
      </c>
      <c r="D111" s="1"/>
    </row>
    <row r="112" spans="1:4" ht="12">
      <c r="A112" s="7">
        <v>33817</v>
      </c>
      <c r="B112" s="1" t="s">
        <v>273</v>
      </c>
      <c r="C112" s="1">
        <v>292.1</v>
      </c>
      <c r="D112" s="1"/>
    </row>
    <row r="113" spans="1:4" ht="12">
      <c r="A113" s="7">
        <v>33848</v>
      </c>
      <c r="B113" s="1" t="s">
        <v>274</v>
      </c>
      <c r="C113" s="1">
        <v>277.7</v>
      </c>
      <c r="D113" s="1"/>
    </row>
    <row r="114" spans="1:4" ht="12">
      <c r="A114" s="7">
        <v>33878</v>
      </c>
      <c r="B114" s="1" t="s">
        <v>275</v>
      </c>
      <c r="C114" s="1">
        <v>262.4</v>
      </c>
      <c r="D114" s="1"/>
    </row>
    <row r="115" spans="1:4" ht="12">
      <c r="A115" s="7">
        <v>33909</v>
      </c>
      <c r="B115" s="1" t="s">
        <v>276</v>
      </c>
      <c r="C115" s="1">
        <v>237.1</v>
      </c>
      <c r="D115" s="1"/>
    </row>
    <row r="116" spans="1:4" ht="12">
      <c r="A116" s="7">
        <v>33939</v>
      </c>
      <c r="B116" s="1" t="s">
        <v>277</v>
      </c>
      <c r="C116" s="1">
        <v>220.2</v>
      </c>
      <c r="D116" s="1"/>
    </row>
    <row r="117" spans="1:4" ht="12">
      <c r="A117" s="7">
        <v>33970</v>
      </c>
      <c r="B117" s="1" t="s">
        <v>278</v>
      </c>
      <c r="C117" s="1">
        <v>214.4</v>
      </c>
      <c r="D117" s="1"/>
    </row>
    <row r="118" spans="1:4" ht="12">
      <c r="A118" s="7">
        <v>34001</v>
      </c>
      <c r="B118" s="1" t="s">
        <v>279</v>
      </c>
      <c r="C118" s="1">
        <v>219.3</v>
      </c>
      <c r="D118" s="1"/>
    </row>
    <row r="119" spans="1:4" ht="12">
      <c r="A119" s="7">
        <v>34029</v>
      </c>
      <c r="B119" s="1" t="s">
        <v>280</v>
      </c>
      <c r="C119" s="1">
        <v>244.9</v>
      </c>
      <c r="D119" s="1"/>
    </row>
    <row r="120" spans="1:4" ht="12">
      <c r="A120" s="7">
        <v>34060</v>
      </c>
      <c r="B120" s="1" t="s">
        <v>281</v>
      </c>
      <c r="C120" s="1">
        <v>241.6</v>
      </c>
      <c r="D120" s="1"/>
    </row>
    <row r="121" spans="1:4" ht="12">
      <c r="A121" s="7">
        <v>34090</v>
      </c>
      <c r="B121" s="1" t="s">
        <v>282</v>
      </c>
      <c r="C121" s="1">
        <v>271.8</v>
      </c>
      <c r="D121" s="1"/>
    </row>
    <row r="122" spans="1:4" ht="12">
      <c r="A122" s="7">
        <v>34121</v>
      </c>
      <c r="B122" s="1" t="s">
        <v>283</v>
      </c>
      <c r="C122" s="1">
        <v>271.4</v>
      </c>
      <c r="D122" s="1"/>
    </row>
    <row r="123" spans="1:4" ht="12">
      <c r="A123" s="7">
        <v>34151</v>
      </c>
      <c r="B123" s="1" t="s">
        <v>284</v>
      </c>
      <c r="C123" s="1">
        <v>277.9</v>
      </c>
      <c r="D123" s="1"/>
    </row>
    <row r="124" spans="1:4" ht="12">
      <c r="A124" s="7">
        <v>34182</v>
      </c>
      <c r="B124" s="1" t="s">
        <v>8</v>
      </c>
      <c r="C124" s="1">
        <v>293.1</v>
      </c>
      <c r="D124" s="1"/>
    </row>
    <row r="125" spans="1:4" ht="12">
      <c r="A125" s="7">
        <v>34213</v>
      </c>
      <c r="B125" s="1" t="s">
        <v>9</v>
      </c>
      <c r="C125" s="1">
        <v>278.7</v>
      </c>
      <c r="D125" s="1"/>
    </row>
    <row r="126" spans="1:4" ht="12">
      <c r="A126" s="7">
        <v>34243</v>
      </c>
      <c r="B126" s="1" t="s">
        <v>10</v>
      </c>
      <c r="C126" s="1">
        <v>266.7</v>
      </c>
      <c r="D126" s="1"/>
    </row>
    <row r="127" spans="1:4" ht="12">
      <c r="A127" s="7">
        <v>34274</v>
      </c>
      <c r="B127" s="1" t="s">
        <v>11</v>
      </c>
      <c r="C127" s="1">
        <v>224.7</v>
      </c>
      <c r="D127" s="1"/>
    </row>
    <row r="128" spans="1:4" ht="12">
      <c r="A128" s="7">
        <v>34304</v>
      </c>
      <c r="B128" s="1" t="s">
        <v>12</v>
      </c>
      <c r="C128" s="1">
        <v>228</v>
      </c>
      <c r="D128" s="1"/>
    </row>
    <row r="129" spans="1:4" ht="12">
      <c r="A129" s="7">
        <v>34335</v>
      </c>
      <c r="B129" s="1" t="s">
        <v>13</v>
      </c>
      <c r="C129" s="1">
        <v>233</v>
      </c>
      <c r="D129" s="1"/>
    </row>
    <row r="130" spans="1:4" ht="12">
      <c r="A130" s="7">
        <v>34366</v>
      </c>
      <c r="B130" s="1" t="s">
        <v>14</v>
      </c>
      <c r="C130" s="1">
        <v>221.7</v>
      </c>
      <c r="D130" s="1"/>
    </row>
    <row r="131" spans="1:4" ht="12">
      <c r="A131" s="7">
        <v>34394</v>
      </c>
      <c r="B131" s="1" t="s">
        <v>15</v>
      </c>
      <c r="C131" s="1">
        <v>235.9</v>
      </c>
      <c r="D131" s="1"/>
    </row>
    <row r="132" spans="1:4" ht="12">
      <c r="A132" s="7">
        <v>34425</v>
      </c>
      <c r="B132" s="1" t="s">
        <v>16</v>
      </c>
      <c r="C132" s="1">
        <v>248.7</v>
      </c>
      <c r="D132" s="1"/>
    </row>
    <row r="133" spans="1:4" ht="12">
      <c r="A133" s="7">
        <v>34455</v>
      </c>
      <c r="B133" s="1" t="s">
        <v>17</v>
      </c>
      <c r="C133" s="1">
        <v>265.7</v>
      </c>
      <c r="D133" s="1"/>
    </row>
    <row r="134" spans="1:4" ht="12">
      <c r="A134" s="7">
        <v>34486</v>
      </c>
      <c r="B134" s="1" t="s">
        <v>18</v>
      </c>
      <c r="C134" s="1">
        <v>276.2</v>
      </c>
      <c r="D134" s="1"/>
    </row>
    <row r="135" spans="1:4" ht="12">
      <c r="A135" s="7">
        <v>34516</v>
      </c>
      <c r="B135" s="1" t="s">
        <v>19</v>
      </c>
      <c r="C135" s="1">
        <v>300.9</v>
      </c>
      <c r="D135" s="1"/>
    </row>
    <row r="136" spans="1:4" ht="12">
      <c r="A136" s="7">
        <v>34547</v>
      </c>
      <c r="B136" s="1" t="s">
        <v>20</v>
      </c>
      <c r="C136" s="1">
        <v>296.5</v>
      </c>
      <c r="D136" s="1"/>
    </row>
    <row r="137" spans="1:4" ht="12">
      <c r="A137" s="7">
        <v>34578</v>
      </c>
      <c r="B137" s="1" t="s">
        <v>21</v>
      </c>
      <c r="C137" s="1">
        <v>286.4</v>
      </c>
      <c r="D137" s="1"/>
    </row>
    <row r="138" spans="1:4" ht="12">
      <c r="A138" s="7">
        <v>34608</v>
      </c>
      <c r="B138" s="1" t="s">
        <v>22</v>
      </c>
      <c r="C138" s="1">
        <v>250.9</v>
      </c>
      <c r="D138" s="1"/>
    </row>
    <row r="139" spans="1:4" ht="12">
      <c r="A139" s="7">
        <v>34639</v>
      </c>
      <c r="B139" s="1" t="s">
        <v>23</v>
      </c>
      <c r="C139" s="1">
        <v>220.5</v>
      </c>
      <c r="D139" s="1"/>
    </row>
    <row r="140" spans="1:4" ht="12">
      <c r="A140" s="7">
        <v>34669</v>
      </c>
      <c r="B140" s="1" t="s">
        <v>24</v>
      </c>
      <c r="C140" s="1">
        <v>222.8</v>
      </c>
      <c r="D140" s="1"/>
    </row>
    <row r="141" spans="1:4" ht="12">
      <c r="A141" s="7">
        <v>34700</v>
      </c>
      <c r="B141" s="1" t="s">
        <v>25</v>
      </c>
      <c r="C141" s="1">
        <v>235</v>
      </c>
      <c r="D141" s="1"/>
    </row>
    <row r="142" spans="1:4" ht="12">
      <c r="A142" s="7">
        <v>34731</v>
      </c>
      <c r="B142" s="1" t="s">
        <v>26</v>
      </c>
      <c r="C142" s="1">
        <v>238.2</v>
      </c>
      <c r="D142" s="1"/>
    </row>
    <row r="143" spans="1:4" ht="12">
      <c r="A143" s="7">
        <v>34759</v>
      </c>
      <c r="B143" s="1" t="s">
        <v>27</v>
      </c>
      <c r="C143" s="1">
        <v>231.2</v>
      </c>
      <c r="D143" s="1"/>
    </row>
    <row r="144" spans="1:4" ht="12">
      <c r="A144" s="7">
        <v>34790</v>
      </c>
      <c r="B144" s="1" t="s">
        <v>28</v>
      </c>
      <c r="C144" s="1">
        <v>237.6</v>
      </c>
      <c r="D144" s="1"/>
    </row>
    <row r="145" spans="1:4" ht="12">
      <c r="A145" s="7">
        <v>34820</v>
      </c>
      <c r="B145" s="1" t="s">
        <v>29</v>
      </c>
      <c r="C145" s="1">
        <v>260.7</v>
      </c>
      <c r="D145" s="1"/>
    </row>
    <row r="146" spans="1:4" ht="12">
      <c r="A146" s="7">
        <v>34851</v>
      </c>
      <c r="B146" s="1" t="s">
        <v>30</v>
      </c>
      <c r="C146" s="1">
        <v>274.3</v>
      </c>
      <c r="D146" s="1"/>
    </row>
    <row r="147" spans="1:4" ht="12">
      <c r="A147" s="7">
        <v>34881</v>
      </c>
      <c r="B147" s="1" t="s">
        <v>31</v>
      </c>
      <c r="C147" s="1">
        <v>301.7</v>
      </c>
      <c r="D147" s="1"/>
    </row>
    <row r="148" spans="1:4" ht="12">
      <c r="A148" s="7">
        <v>34912</v>
      </c>
      <c r="B148" s="1" t="s">
        <v>32</v>
      </c>
      <c r="C148" s="1">
        <v>286.3</v>
      </c>
      <c r="D148" s="1"/>
    </row>
    <row r="149" spans="1:4" ht="12">
      <c r="A149" s="7">
        <v>34943</v>
      </c>
      <c r="B149" s="1" t="s">
        <v>33</v>
      </c>
      <c r="C149" s="1">
        <v>285.8</v>
      </c>
      <c r="D149" s="1"/>
    </row>
    <row r="150" spans="1:4" ht="12">
      <c r="A150" s="7">
        <v>34973</v>
      </c>
      <c r="B150" s="1" t="s">
        <v>34</v>
      </c>
      <c r="C150" s="1">
        <v>255.8</v>
      </c>
      <c r="D150" s="1"/>
    </row>
    <row r="151" spans="1:4" ht="12">
      <c r="A151" s="7">
        <v>35004</v>
      </c>
      <c r="B151" s="1" t="s">
        <v>35</v>
      </c>
      <c r="C151" s="1">
        <v>251.6</v>
      </c>
      <c r="D151" s="1"/>
    </row>
    <row r="152" spans="1:4" ht="12">
      <c r="A152" s="7">
        <v>35034</v>
      </c>
      <c r="B152" s="1" t="s">
        <v>36</v>
      </c>
      <c r="C152" s="1">
        <v>232.8</v>
      </c>
      <c r="D152" s="1"/>
    </row>
    <row r="153" spans="1:4" ht="12">
      <c r="A153" s="7">
        <v>35065</v>
      </c>
      <c r="B153" s="1" t="s">
        <v>37</v>
      </c>
      <c r="C153" s="1">
        <v>225.8</v>
      </c>
      <c r="D153" s="1"/>
    </row>
    <row r="154" spans="1:4" ht="12">
      <c r="A154" s="7">
        <v>35096</v>
      </c>
      <c r="B154" s="1" t="s">
        <v>38</v>
      </c>
      <c r="C154" s="1">
        <v>230.7</v>
      </c>
      <c r="D154" s="1"/>
    </row>
    <row r="155" spans="1:4" ht="12">
      <c r="A155" s="7">
        <v>35125</v>
      </c>
      <c r="B155" s="1" t="s">
        <v>39</v>
      </c>
      <c r="C155" s="1">
        <v>234.1</v>
      </c>
      <c r="D155" s="1"/>
    </row>
    <row r="156" spans="1:4" ht="12">
      <c r="A156" s="7">
        <v>35156</v>
      </c>
      <c r="B156" s="1" t="s">
        <v>40</v>
      </c>
      <c r="C156" s="1">
        <v>245.9</v>
      </c>
      <c r="D156" s="1"/>
    </row>
    <row r="157" spans="1:4" ht="12">
      <c r="A157" s="7">
        <v>35186</v>
      </c>
      <c r="B157" s="1" t="s">
        <v>41</v>
      </c>
      <c r="C157" s="1">
        <v>249.6</v>
      </c>
      <c r="D157" s="1"/>
    </row>
    <row r="158" spans="1:4" ht="12">
      <c r="A158" s="7">
        <v>35217</v>
      </c>
      <c r="B158" s="1" t="s">
        <v>42</v>
      </c>
      <c r="C158" s="1">
        <v>272.2</v>
      </c>
      <c r="D158" s="1"/>
    </row>
    <row r="159" spans="1:4" ht="12">
      <c r="A159" s="7">
        <v>35247</v>
      </c>
      <c r="B159" s="1" t="s">
        <v>43</v>
      </c>
      <c r="C159" s="1">
        <v>301.9</v>
      </c>
      <c r="D159" s="1"/>
    </row>
    <row r="160" spans="1:4" ht="12">
      <c r="A160" s="7">
        <v>35278</v>
      </c>
      <c r="B160" s="1" t="s">
        <v>44</v>
      </c>
      <c r="C160" s="1">
        <v>295.8</v>
      </c>
      <c r="D160" s="1"/>
    </row>
    <row r="161" spans="1:4" ht="12">
      <c r="A161" s="7">
        <v>35309</v>
      </c>
      <c r="B161" s="1" t="s">
        <v>45</v>
      </c>
      <c r="C161" s="1">
        <v>271.7</v>
      </c>
      <c r="D161" s="1"/>
    </row>
    <row r="162" spans="1:4" ht="12">
      <c r="A162" s="7">
        <v>35339</v>
      </c>
      <c r="B162" s="1" t="s">
        <v>46</v>
      </c>
      <c r="C162" s="1">
        <v>257.3</v>
      </c>
      <c r="D162" s="1"/>
    </row>
    <row r="163" spans="1:4" ht="12">
      <c r="A163" s="7">
        <v>35370</v>
      </c>
      <c r="B163" s="1" t="s">
        <v>47</v>
      </c>
      <c r="C163" s="1">
        <v>239.2</v>
      </c>
      <c r="D163" s="1"/>
    </row>
    <row r="164" spans="1:4" ht="12">
      <c r="A164" s="7">
        <v>35400</v>
      </c>
      <c r="B164" s="1" t="s">
        <v>48</v>
      </c>
      <c r="C164" s="1">
        <v>231.3</v>
      </c>
      <c r="D164" s="1"/>
    </row>
    <row r="165" spans="1:4" ht="12">
      <c r="A165" s="7">
        <v>35431</v>
      </c>
      <c r="B165" s="1" t="s">
        <v>49</v>
      </c>
      <c r="C165" s="1">
        <v>225.9</v>
      </c>
      <c r="D165" s="1"/>
    </row>
    <row r="166" spans="1:4" ht="12">
      <c r="A166" s="7">
        <v>35462</v>
      </c>
      <c r="B166" s="1" t="s">
        <v>50</v>
      </c>
      <c r="C166" s="1">
        <v>224.5</v>
      </c>
      <c r="D166" s="1"/>
    </row>
    <row r="167" spans="1:4" ht="12">
      <c r="A167" s="7">
        <v>35490</v>
      </c>
      <c r="B167" s="1" t="s">
        <v>51</v>
      </c>
      <c r="C167" s="1">
        <v>233.9</v>
      </c>
      <c r="D167" s="1"/>
    </row>
    <row r="168" spans="1:4" ht="12">
      <c r="A168" s="7">
        <v>35521</v>
      </c>
      <c r="B168" s="1" t="s">
        <v>52</v>
      </c>
      <c r="C168" s="1">
        <v>238.2</v>
      </c>
      <c r="D168" s="1"/>
    </row>
    <row r="169" spans="1:4" ht="12">
      <c r="A169" s="7">
        <v>35551</v>
      </c>
      <c r="B169" s="1" t="s">
        <v>53</v>
      </c>
      <c r="C169" s="1">
        <v>271.4</v>
      </c>
      <c r="D169" s="1"/>
    </row>
    <row r="170" spans="1:4" ht="12">
      <c r="A170" s="7">
        <v>35582</v>
      </c>
      <c r="B170" s="1" t="s">
        <v>54</v>
      </c>
      <c r="C170" s="1">
        <v>273.6</v>
      </c>
      <c r="D170" s="1"/>
    </row>
    <row r="171" spans="1:4" ht="12">
      <c r="A171" s="7">
        <v>35612</v>
      </c>
      <c r="B171" s="1" t="s">
        <v>55</v>
      </c>
      <c r="C171" s="1">
        <v>296</v>
      </c>
      <c r="D171" s="1"/>
    </row>
    <row r="172" spans="1:4" ht="12">
      <c r="A172" s="7">
        <v>35643</v>
      </c>
      <c r="B172" s="1" t="s">
        <v>56</v>
      </c>
      <c r="C172" s="1">
        <v>304.6</v>
      </c>
      <c r="D172" s="1"/>
    </row>
    <row r="173" spans="1:4" ht="12">
      <c r="A173" s="7">
        <v>35674</v>
      </c>
      <c r="B173" s="1" t="s">
        <v>57</v>
      </c>
      <c r="C173" s="1">
        <v>288.8</v>
      </c>
      <c r="D173" s="1"/>
    </row>
    <row r="174" spans="1:4" ht="12">
      <c r="A174" s="7">
        <v>35704</v>
      </c>
      <c r="B174" s="1" t="s">
        <v>58</v>
      </c>
      <c r="C174" s="1">
        <v>254.1</v>
      </c>
      <c r="D174" s="1"/>
    </row>
    <row r="175" spans="1:4" ht="12">
      <c r="A175" s="7">
        <v>35735</v>
      </c>
      <c r="B175" s="1" t="s">
        <v>59</v>
      </c>
      <c r="C175" s="1">
        <v>243.1</v>
      </c>
      <c r="D175" s="1"/>
    </row>
    <row r="176" spans="1:4" ht="12">
      <c r="A176" s="7">
        <v>35765</v>
      </c>
      <c r="B176" s="1" t="s">
        <v>60</v>
      </c>
      <c r="C176" s="1">
        <v>223.3</v>
      </c>
      <c r="D176" s="1"/>
    </row>
    <row r="177" spans="1:4" ht="12">
      <c r="A177" s="7">
        <v>35796</v>
      </c>
      <c r="B177" s="1" t="s">
        <v>61</v>
      </c>
      <c r="C177" s="1">
        <v>231.9</v>
      </c>
      <c r="D177" s="1"/>
    </row>
    <row r="178" spans="1:4" ht="12">
      <c r="A178" s="7">
        <v>35827</v>
      </c>
      <c r="B178" s="1" t="s">
        <v>62</v>
      </c>
      <c r="C178" s="1">
        <v>228.2</v>
      </c>
      <c r="D178" s="1"/>
    </row>
    <row r="179" spans="1:4" ht="12">
      <c r="A179" s="7">
        <v>35855</v>
      </c>
      <c r="B179" s="1" t="s">
        <v>63</v>
      </c>
      <c r="C179" s="1">
        <v>235.8</v>
      </c>
      <c r="D179" s="1"/>
    </row>
    <row r="180" spans="1:4" ht="12">
      <c r="A180" s="7">
        <v>35886</v>
      </c>
      <c r="B180" s="1" t="s">
        <v>64</v>
      </c>
      <c r="C180" s="1">
        <v>240.1</v>
      </c>
      <c r="D180" s="1"/>
    </row>
    <row r="181" spans="1:4" ht="12">
      <c r="A181" s="7">
        <v>35916</v>
      </c>
      <c r="B181" s="1" t="s">
        <v>65</v>
      </c>
      <c r="C181" s="1">
        <v>258</v>
      </c>
      <c r="D181" s="1"/>
    </row>
    <row r="182" spans="1:4" ht="12">
      <c r="A182" s="7">
        <v>35947</v>
      </c>
      <c r="B182" s="1" t="s">
        <v>66</v>
      </c>
      <c r="C182" s="1">
        <v>277.4</v>
      </c>
      <c r="D182" s="1"/>
    </row>
    <row r="183" spans="1:4" ht="12">
      <c r="A183" s="7">
        <v>35977</v>
      </c>
      <c r="B183" s="1" t="s">
        <v>67</v>
      </c>
      <c r="C183" s="1">
        <v>314.3</v>
      </c>
      <c r="D183" s="1"/>
    </row>
    <row r="184" spans="1:4" ht="12">
      <c r="A184" s="7">
        <v>36008</v>
      </c>
      <c r="B184" s="1" t="s">
        <v>68</v>
      </c>
      <c r="C184" s="1">
        <v>300.4</v>
      </c>
      <c r="D184" s="1"/>
    </row>
    <row r="185" spans="1:4" ht="12">
      <c r="A185" s="7">
        <v>36039</v>
      </c>
      <c r="B185" s="1" t="s">
        <v>69</v>
      </c>
      <c r="C185" s="1">
        <v>289.5</v>
      </c>
      <c r="D185" s="1"/>
    </row>
    <row r="186" spans="1:4" ht="12">
      <c r="A186" s="7">
        <v>36069</v>
      </c>
      <c r="B186" s="1" t="s">
        <v>70</v>
      </c>
      <c r="C186" s="1">
        <v>254.6</v>
      </c>
      <c r="D186" s="1"/>
    </row>
    <row r="187" spans="1:4" ht="12">
      <c r="A187" s="7">
        <v>36100</v>
      </c>
      <c r="B187" s="1" t="s">
        <v>71</v>
      </c>
      <c r="C187" s="1">
        <v>239.3</v>
      </c>
      <c r="D187" s="1"/>
    </row>
    <row r="188" spans="1:4" ht="12">
      <c r="A188" s="7">
        <v>36130</v>
      </c>
      <c r="B188" s="1" t="s">
        <v>72</v>
      </c>
      <c r="C188" s="1">
        <v>223.4</v>
      </c>
      <c r="D188" s="1"/>
    </row>
    <row r="189" spans="1:4" ht="12">
      <c r="A189" s="7">
        <v>36161</v>
      </c>
      <c r="B189" s="1" t="s">
        <v>73</v>
      </c>
      <c r="C189" s="1">
        <v>228.7</v>
      </c>
      <c r="D189" s="1"/>
    </row>
    <row r="190" spans="1:4" ht="12">
      <c r="A190" s="7">
        <v>36192</v>
      </c>
      <c r="B190" s="1" t="s">
        <v>74</v>
      </c>
      <c r="C190" s="1">
        <v>225.3</v>
      </c>
      <c r="D190" s="1"/>
    </row>
    <row r="191" spans="1:4" ht="12">
      <c r="A191" s="7">
        <v>36220</v>
      </c>
      <c r="B191" s="1" t="s">
        <v>75</v>
      </c>
      <c r="C191" s="1">
        <v>227.5</v>
      </c>
      <c r="D191" s="1"/>
    </row>
    <row r="192" spans="1:4" ht="12">
      <c r="A192" s="7">
        <v>36251</v>
      </c>
      <c r="B192" s="1" t="s">
        <v>76</v>
      </c>
      <c r="C192" s="1">
        <v>234.8</v>
      </c>
      <c r="D192" s="1"/>
    </row>
    <row r="193" spans="1:4" ht="12">
      <c r="A193" s="7">
        <v>36281</v>
      </c>
      <c r="B193" s="1" t="s">
        <v>77</v>
      </c>
      <c r="C193" s="1">
        <v>249.8</v>
      </c>
      <c r="D193" s="1"/>
    </row>
    <row r="194" spans="1:4" ht="12">
      <c r="A194" s="7">
        <v>36312</v>
      </c>
      <c r="B194" s="1" t="s">
        <v>78</v>
      </c>
      <c r="C194" s="1">
        <v>274.9</v>
      </c>
      <c r="D194" s="1"/>
    </row>
    <row r="195" spans="1:4" ht="12">
      <c r="A195" s="7">
        <v>36342</v>
      </c>
      <c r="B195" s="1" t="s">
        <v>79</v>
      </c>
      <c r="C195" s="1">
        <v>289.2</v>
      </c>
      <c r="D195" s="1"/>
    </row>
    <row r="196" spans="1:4" ht="12">
      <c r="A196" s="7">
        <v>36373</v>
      </c>
      <c r="B196" s="1" t="s">
        <v>80</v>
      </c>
      <c r="C196" s="1">
        <v>304.3</v>
      </c>
      <c r="D196" s="1"/>
    </row>
    <row r="197" spans="1:4" ht="12">
      <c r="A197" s="7">
        <v>36404</v>
      </c>
      <c r="B197" s="1" t="s">
        <v>81</v>
      </c>
      <c r="C197" s="1">
        <v>272.1</v>
      </c>
      <c r="D197" s="1"/>
    </row>
    <row r="198" spans="1:4" ht="12">
      <c r="A198" s="7">
        <v>36434</v>
      </c>
      <c r="B198" s="1" t="s">
        <v>82</v>
      </c>
      <c r="C198" s="1">
        <v>258.9</v>
      </c>
      <c r="D198" s="1"/>
    </row>
    <row r="199" spans="1:4" ht="12">
      <c r="A199" s="7">
        <v>36465</v>
      </c>
      <c r="B199" s="1" t="s">
        <v>83</v>
      </c>
      <c r="C199" s="1">
        <v>248.4</v>
      </c>
      <c r="D199" s="1"/>
    </row>
    <row r="200" spans="1:4" ht="12">
      <c r="A200" s="7">
        <v>36495</v>
      </c>
      <c r="B200" s="1" t="s">
        <v>84</v>
      </c>
      <c r="C200" s="1">
        <v>229.3</v>
      </c>
      <c r="D200" s="1"/>
    </row>
    <row r="201" spans="1:4" ht="12">
      <c r="A201" s="7">
        <v>36526</v>
      </c>
      <c r="B201" s="1" t="s">
        <v>85</v>
      </c>
      <c r="C201" s="1">
        <v>221</v>
      </c>
      <c r="D201" s="1"/>
    </row>
    <row r="202" spans="1:4" ht="12">
      <c r="A202" s="7">
        <v>36557</v>
      </c>
      <c r="B202" s="1" t="s">
        <v>86</v>
      </c>
      <c r="C202" s="1">
        <v>233.2</v>
      </c>
      <c r="D202" s="1"/>
    </row>
    <row r="203" spans="1:4" ht="12">
      <c r="A203" s="7">
        <v>36586</v>
      </c>
      <c r="B203" s="1" t="s">
        <v>87</v>
      </c>
      <c r="C203" s="1">
        <v>227.3</v>
      </c>
      <c r="D203" s="1"/>
    </row>
    <row r="204" spans="1:4" ht="12">
      <c r="A204" s="7">
        <v>36617</v>
      </c>
      <c r="B204" s="1" t="s">
        <v>88</v>
      </c>
      <c r="C204" s="1">
        <v>248.1</v>
      </c>
      <c r="D204" s="1"/>
    </row>
    <row r="205" spans="1:4" ht="12">
      <c r="A205" s="7">
        <v>36647</v>
      </c>
      <c r="B205" s="1" t="s">
        <v>89</v>
      </c>
      <c r="C205" s="1">
        <v>256.8</v>
      </c>
      <c r="D205" s="1"/>
    </row>
    <row r="206" spans="1:4" ht="12">
      <c r="A206" s="7">
        <v>36678</v>
      </c>
      <c r="B206" s="1" t="s">
        <v>90</v>
      </c>
      <c r="C206" s="1">
        <v>277.9</v>
      </c>
      <c r="D206" s="1"/>
    </row>
    <row r="207" spans="1:4" ht="12">
      <c r="A207" s="7">
        <v>36708</v>
      </c>
      <c r="B207" s="1" t="s">
        <v>91</v>
      </c>
      <c r="C207" s="1">
        <v>292.2</v>
      </c>
      <c r="D207" s="1"/>
    </row>
    <row r="208" spans="1:4" ht="12">
      <c r="A208" s="7">
        <v>36739</v>
      </c>
      <c r="B208" s="1" t="s">
        <v>92</v>
      </c>
      <c r="C208" s="1">
        <v>287.6</v>
      </c>
      <c r="D208" s="1"/>
    </row>
    <row r="209" spans="1:4" ht="12">
      <c r="A209" s="7">
        <v>36770</v>
      </c>
      <c r="B209" s="1" t="s">
        <v>93</v>
      </c>
      <c r="C209" s="1">
        <v>276.7</v>
      </c>
      <c r="D209" s="1"/>
    </row>
    <row r="210" spans="1:4" ht="12">
      <c r="A210" s="7">
        <v>36800</v>
      </c>
      <c r="B210" s="1" t="s">
        <v>94</v>
      </c>
      <c r="C210" s="1">
        <v>255.2</v>
      </c>
      <c r="D210" s="1"/>
    </row>
    <row r="211" spans="1:4" ht="12">
      <c r="A211" s="7">
        <v>36831</v>
      </c>
      <c r="B211" s="1" t="s">
        <v>95</v>
      </c>
      <c r="C211" s="1">
        <v>224.8</v>
      </c>
      <c r="D211" s="1"/>
    </row>
    <row r="212" spans="1:4" ht="12">
      <c r="A212" s="7">
        <v>36861</v>
      </c>
      <c r="B212" s="1" t="s">
        <v>96</v>
      </c>
      <c r="C212" s="1">
        <v>230.1</v>
      </c>
      <c r="D212" s="1"/>
    </row>
    <row r="213" spans="1:4" ht="12">
      <c r="A213" s="7">
        <v>36892</v>
      </c>
      <c r="B213" s="1" t="s">
        <v>97</v>
      </c>
      <c r="C213" s="1">
        <v>222.4</v>
      </c>
      <c r="D213" s="1"/>
    </row>
    <row r="214" spans="1:4" ht="12">
      <c r="A214" s="7">
        <v>36923</v>
      </c>
      <c r="B214" s="1" t="s">
        <v>98</v>
      </c>
      <c r="C214" s="1">
        <v>220.5</v>
      </c>
      <c r="D214" s="1"/>
    </row>
    <row r="215" spans="1:4" ht="12">
      <c r="A215" s="7">
        <v>36951</v>
      </c>
      <c r="B215" s="1" t="s">
        <v>99</v>
      </c>
      <c r="C215" s="1">
        <v>233.9</v>
      </c>
      <c r="D215" s="1"/>
    </row>
    <row r="216" spans="1:4" ht="12">
      <c r="A216" s="7">
        <v>36982</v>
      </c>
      <c r="B216" s="1" t="s">
        <v>100</v>
      </c>
      <c r="C216" s="1">
        <v>233.5</v>
      </c>
      <c r="D216" s="1"/>
    </row>
    <row r="217" spans="1:4" ht="12">
      <c r="A217" s="7">
        <v>37012</v>
      </c>
      <c r="B217" s="1" t="s">
        <v>101</v>
      </c>
      <c r="C217" s="1">
        <v>260.1</v>
      </c>
      <c r="D217" s="1"/>
    </row>
    <row r="218" spans="1:4" ht="12">
      <c r="A218" s="7">
        <v>37043</v>
      </c>
      <c r="B218" s="1" t="s">
        <v>102</v>
      </c>
      <c r="C218" s="1">
        <v>268.8</v>
      </c>
      <c r="D218" s="1"/>
    </row>
    <row r="219" spans="1:4" ht="12">
      <c r="A219" s="7">
        <v>37073</v>
      </c>
      <c r="B219" s="1" t="s">
        <v>103</v>
      </c>
      <c r="C219" s="1">
        <v>289.1</v>
      </c>
      <c r="D219" s="1"/>
    </row>
    <row r="220" spans="1:4" ht="12">
      <c r="A220" s="7">
        <v>37104</v>
      </c>
      <c r="B220" s="1" t="s">
        <v>104</v>
      </c>
      <c r="C220" s="1">
        <v>300.2</v>
      </c>
      <c r="D220" s="1"/>
    </row>
    <row r="221" spans="1:4" ht="12">
      <c r="A221" s="7">
        <v>37135</v>
      </c>
      <c r="B221" s="1" t="s">
        <v>105</v>
      </c>
      <c r="C221" s="1">
        <v>281.1</v>
      </c>
      <c r="D221" s="1"/>
    </row>
    <row r="222" spans="1:4" ht="12">
      <c r="A222" s="7">
        <v>37165</v>
      </c>
      <c r="B222" s="1" t="s">
        <v>106</v>
      </c>
      <c r="C222" s="1">
        <v>255.2</v>
      </c>
      <c r="D222" s="1"/>
    </row>
    <row r="223" spans="1:4" ht="12">
      <c r="A223" s="7">
        <v>37196</v>
      </c>
      <c r="B223" s="1" t="s">
        <v>107</v>
      </c>
      <c r="C223" s="1">
        <v>241.4</v>
      </c>
      <c r="D223" s="1"/>
    </row>
    <row r="224" spans="1:4" ht="12">
      <c r="A224" s="7">
        <v>37226</v>
      </c>
      <c r="B224" s="1" t="s">
        <v>108</v>
      </c>
      <c r="C224" s="1">
        <v>224.9</v>
      </c>
      <c r="D224" s="1"/>
    </row>
    <row r="225" spans="1:4" ht="12">
      <c r="A225" s="7">
        <v>37257</v>
      </c>
      <c r="B225" s="1" t="s">
        <v>109</v>
      </c>
      <c r="C225" s="1">
        <v>222.5</v>
      </c>
      <c r="D225" s="1"/>
    </row>
    <row r="226" spans="1:4" ht="12">
      <c r="A226" s="7">
        <v>37288</v>
      </c>
      <c r="B226" s="1" t="s">
        <v>110</v>
      </c>
      <c r="C226" s="1">
        <v>224.2</v>
      </c>
      <c r="D226" s="1"/>
    </row>
    <row r="227" spans="1:4" ht="12">
      <c r="A227" s="7">
        <v>37316</v>
      </c>
      <c r="B227" s="1" t="s">
        <v>111</v>
      </c>
      <c r="C227" s="1">
        <v>222.4</v>
      </c>
      <c r="D227" s="1"/>
    </row>
    <row r="228" spans="1:4" ht="12">
      <c r="A228" s="7">
        <v>37347</v>
      </c>
      <c r="B228" s="1" t="s">
        <v>112</v>
      </c>
      <c r="C228" s="1">
        <v>238.1</v>
      </c>
      <c r="D228" s="1"/>
    </row>
    <row r="229" spans="1:4" ht="12">
      <c r="A229" s="7">
        <v>37377</v>
      </c>
      <c r="B229" s="1" t="s">
        <v>113</v>
      </c>
      <c r="C229" s="1">
        <v>250.8</v>
      </c>
      <c r="D229" s="1"/>
    </row>
    <row r="230" spans="1:4" ht="12">
      <c r="A230" s="7">
        <v>37408</v>
      </c>
      <c r="B230" s="1" t="s">
        <v>114</v>
      </c>
      <c r="C230" s="1">
        <v>279</v>
      </c>
      <c r="D230" s="1"/>
    </row>
    <row r="231" spans="1:4" ht="12">
      <c r="A231" s="7">
        <v>37438</v>
      </c>
      <c r="B231" s="1" t="s">
        <v>115</v>
      </c>
      <c r="C231" s="1">
        <v>300.7</v>
      </c>
      <c r="D231" s="1"/>
    </row>
    <row r="232" spans="1:4" ht="12">
      <c r="A232" s="7">
        <v>37469</v>
      </c>
      <c r="B232" s="1" t="s">
        <v>116</v>
      </c>
      <c r="C232" s="1">
        <v>283.5</v>
      </c>
      <c r="D232" s="1"/>
    </row>
    <row r="233" spans="1:4" ht="12">
      <c r="A233" s="7">
        <v>37500</v>
      </c>
      <c r="B233" s="1" t="s">
        <v>117</v>
      </c>
      <c r="C233" s="1">
        <v>275.5</v>
      </c>
      <c r="D233" s="1"/>
    </row>
    <row r="234" spans="1:4" ht="12">
      <c r="A234" s="7">
        <v>37530</v>
      </c>
      <c r="B234" s="1" t="s">
        <v>118</v>
      </c>
      <c r="C234" s="1">
        <v>246.3</v>
      </c>
      <c r="D234" s="1"/>
    </row>
    <row r="235" spans="1:4" ht="12">
      <c r="A235" s="7">
        <v>37561</v>
      </c>
      <c r="B235" s="1" t="s">
        <v>119</v>
      </c>
      <c r="C235" s="1">
        <v>242.7</v>
      </c>
      <c r="D235" s="1"/>
    </row>
    <row r="236" spans="1:4" ht="12">
      <c r="A236" s="7">
        <v>37591</v>
      </c>
      <c r="B236" s="1" t="s">
        <v>120</v>
      </c>
      <c r="C236" s="1">
        <v>234.1</v>
      </c>
      <c r="D236" s="1"/>
    </row>
    <row r="237" spans="1:4" ht="12">
      <c r="A237" s="7">
        <v>37622</v>
      </c>
      <c r="B237" s="1" t="s">
        <v>121</v>
      </c>
      <c r="C237" s="1">
        <v>245</v>
      </c>
      <c r="D237" s="1"/>
    </row>
    <row r="238" spans="1:4" ht="12">
      <c r="A238" s="7">
        <v>37653</v>
      </c>
      <c r="B238" s="1" t="s">
        <v>122</v>
      </c>
      <c r="C238" s="1">
        <v>219.5</v>
      </c>
      <c r="D238" s="1"/>
    </row>
    <row r="239" spans="1:4" ht="12">
      <c r="A239" s="7">
        <v>37681</v>
      </c>
      <c r="B239" s="1" t="s">
        <v>123</v>
      </c>
      <c r="C239" s="1">
        <v>236.1</v>
      </c>
      <c r="D239" s="1"/>
    </row>
    <row r="240" spans="1:4" ht="12">
      <c r="A240" s="7">
        <v>37712</v>
      </c>
      <c r="B240" s="1" t="s">
        <v>124</v>
      </c>
      <c r="C240" s="1">
        <v>236.9</v>
      </c>
      <c r="D240" s="1"/>
    </row>
    <row r="241" spans="1:4" ht="12">
      <c r="A241" s="7">
        <v>37742</v>
      </c>
      <c r="B241" s="1" t="s">
        <v>125</v>
      </c>
      <c r="C241" s="1">
        <v>258.7</v>
      </c>
      <c r="D241" s="1"/>
    </row>
    <row r="242" spans="1:4" ht="12">
      <c r="A242" s="7">
        <v>37773</v>
      </c>
      <c r="B242" s="1" t="s">
        <v>126</v>
      </c>
      <c r="C242" s="1">
        <v>277.2</v>
      </c>
      <c r="D242" s="1"/>
    </row>
    <row r="243" spans="1:4" ht="12">
      <c r="A243" s="7">
        <v>37803</v>
      </c>
      <c r="B243" s="1" t="s">
        <v>127</v>
      </c>
      <c r="C243" s="1">
        <v>299.4</v>
      </c>
      <c r="D243" s="1"/>
    </row>
    <row r="244" spans="1:4" ht="12">
      <c r="A244" s="7">
        <v>37834</v>
      </c>
      <c r="B244" s="1" t="s">
        <v>128</v>
      </c>
      <c r="C244" s="1">
        <v>299.4</v>
      </c>
      <c r="D244" s="1"/>
    </row>
    <row r="245" spans="1:4" ht="12">
      <c r="A245" s="7">
        <v>37865</v>
      </c>
      <c r="B245" s="1" t="s">
        <v>129</v>
      </c>
      <c r="C245" s="1">
        <v>284</v>
      </c>
      <c r="D245" s="1"/>
    </row>
    <row r="246" spans="1:4" ht="12">
      <c r="A246" s="7">
        <v>37895</v>
      </c>
      <c r="B246" s="1" t="s">
        <v>130</v>
      </c>
      <c r="C246" s="1">
        <v>268.1</v>
      </c>
      <c r="D246" s="1"/>
    </row>
    <row r="247" spans="1:4" ht="12">
      <c r="A247" s="7">
        <v>37926</v>
      </c>
      <c r="B247" s="1" t="s">
        <v>131</v>
      </c>
      <c r="C247" s="1">
        <v>231.3</v>
      </c>
      <c r="D247" s="1"/>
    </row>
    <row r="248" spans="1:4" ht="12">
      <c r="A248" s="7">
        <v>37956</v>
      </c>
      <c r="B248" s="1" t="s">
        <v>132</v>
      </c>
      <c r="C248" s="1">
        <v>231.7</v>
      </c>
      <c r="D248" s="1"/>
    </row>
    <row r="249" spans="1:4" ht="12">
      <c r="A249" s="7">
        <v>37987</v>
      </c>
      <c r="B249" s="1" t="s">
        <v>133</v>
      </c>
      <c r="C249" s="1">
        <v>230.4</v>
      </c>
      <c r="D249" s="1"/>
    </row>
    <row r="250" spans="1:4" ht="12">
      <c r="A250" s="7">
        <v>38018</v>
      </c>
      <c r="B250" s="1" t="s">
        <v>134</v>
      </c>
      <c r="C250" s="1">
        <v>226.9</v>
      </c>
      <c r="D250" s="1"/>
    </row>
    <row r="251" spans="1:4" ht="12">
      <c r="A251" s="7">
        <v>38047</v>
      </c>
      <c r="B251" s="1" t="s">
        <v>135</v>
      </c>
      <c r="C251" s="1">
        <v>238.1</v>
      </c>
      <c r="D251" s="1"/>
    </row>
    <row r="252" spans="1:4" ht="12">
      <c r="A252" s="7">
        <v>38078</v>
      </c>
      <c r="B252" s="1" t="s">
        <v>136</v>
      </c>
      <c r="C252" s="1">
        <v>244.4</v>
      </c>
      <c r="D252" s="1"/>
    </row>
    <row r="253" spans="1:4" ht="12">
      <c r="A253" s="7">
        <v>38108</v>
      </c>
      <c r="B253" s="1" t="s">
        <v>137</v>
      </c>
      <c r="C253" s="1">
        <v>259.8</v>
      </c>
      <c r="D253" s="1"/>
    </row>
    <row r="254" spans="1:4" ht="12">
      <c r="A254" s="7">
        <v>38139</v>
      </c>
      <c r="B254" s="1" t="s">
        <v>138</v>
      </c>
      <c r="C254" s="1">
        <v>278.1</v>
      </c>
      <c r="D254" s="1"/>
    </row>
    <row r="255" spans="1:4" ht="12">
      <c r="A255" s="7">
        <v>38169</v>
      </c>
      <c r="B255" s="1" t="s">
        <v>139</v>
      </c>
      <c r="C255" s="1">
        <v>301.7</v>
      </c>
      <c r="D255" s="1"/>
    </row>
    <row r="256" spans="1:4" ht="12">
      <c r="A256" s="7">
        <v>38200</v>
      </c>
      <c r="B256" s="1" t="s">
        <v>140</v>
      </c>
      <c r="C256" s="1">
        <v>305</v>
      </c>
      <c r="D256" s="1"/>
    </row>
    <row r="257" spans="1:4" ht="12">
      <c r="A257" s="7">
        <v>38231</v>
      </c>
      <c r="B257" s="1" t="s">
        <v>141</v>
      </c>
      <c r="C257" s="1">
        <v>275.5</v>
      </c>
      <c r="D257" s="1"/>
    </row>
    <row r="258" spans="1:4" ht="12">
      <c r="A258" s="7">
        <v>38261</v>
      </c>
      <c r="B258" s="1" t="s">
        <v>142</v>
      </c>
      <c r="C258" s="1">
        <v>261</v>
      </c>
      <c r="D258" s="1"/>
    </row>
    <row r="259" spans="1:4" ht="12">
      <c r="A259" s="7">
        <v>38292</v>
      </c>
      <c r="B259" s="1" t="s">
        <v>143</v>
      </c>
      <c r="C259" s="1">
        <v>234.9</v>
      </c>
      <c r="D259" s="1"/>
    </row>
    <row r="260" spans="1:4" ht="12">
      <c r="A260" s="7">
        <v>38322</v>
      </c>
      <c r="B260" s="1" t="s">
        <v>144</v>
      </c>
      <c r="C260" s="1">
        <v>234.1</v>
      </c>
      <c r="D26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Catlin Gabel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ponganisc</dc:creator>
  <cp:keywords/>
  <dc:description/>
  <cp:lastModifiedBy>Lin Chambers</cp:lastModifiedBy>
  <dcterms:created xsi:type="dcterms:W3CDTF">2007-08-03T02:04:51Z</dcterms:created>
  <dcterms:modified xsi:type="dcterms:W3CDTF">2007-11-07T18:23:45Z</dcterms:modified>
  <cp:category/>
  <cp:version/>
  <cp:contentType/>
  <cp:contentStatus/>
</cp:coreProperties>
</file>