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795" windowWidth="12120" windowHeight="5505" activeTab="0"/>
  </bookViews>
  <sheets>
    <sheet name="8 hour category" sheetId="1" r:id="rId1"/>
    <sheet name="6 hour category" sheetId="2" r:id="rId2"/>
    <sheet name="4 hour category" sheetId="3" r:id="rId3"/>
  </sheets>
  <definedNames/>
  <calcPr fullCalcOnLoad="1"/>
</workbook>
</file>

<file path=xl/sharedStrings.xml><?xml version="1.0" encoding="utf-8"?>
<sst xmlns="http://schemas.openxmlformats.org/spreadsheetml/2006/main" count="117" uniqueCount="29">
  <si>
    <t>Name:</t>
  </si>
  <si>
    <t>P P</t>
  </si>
  <si>
    <t>Annual Leave</t>
  </si>
  <si>
    <t>Brought Fwd</t>
  </si>
  <si>
    <t>Ac</t>
  </si>
  <si>
    <t>Used</t>
  </si>
  <si>
    <t>Balance to Date</t>
  </si>
  <si>
    <t>Sick Leave</t>
  </si>
  <si>
    <t>Credit Leave</t>
  </si>
  <si>
    <t>LWOP</t>
  </si>
  <si>
    <t>Total Hours Paid</t>
  </si>
  <si>
    <t>Lv Don + or -</t>
  </si>
  <si>
    <t>PT C/O hours</t>
  </si>
  <si>
    <t>Brought Forward</t>
  </si>
  <si>
    <t>Total Hrs Paid + C/O</t>
  </si>
  <si>
    <t xml:space="preserve">Total Hrs Paid + C/O </t>
  </si>
  <si>
    <t>SS#</t>
  </si>
  <si>
    <t>Leave Category:  See Bottom of Page</t>
  </si>
  <si>
    <t>Year:</t>
  </si>
  <si>
    <t>Supervisor Certification (Signature/Date):</t>
  </si>
  <si>
    <t>Remarks:</t>
  </si>
  <si>
    <t>T&amp;A Contact Point Number</t>
  </si>
  <si>
    <t>TYPE NAME                                         Date</t>
  </si>
  <si>
    <t>TYPE NAME/PHONE                   DATE</t>
  </si>
  <si>
    <t>Timekeeper Name/Phone: (Signature/Date)</t>
  </si>
  <si>
    <t>TOTALS YTD:</t>
  </si>
  <si>
    <t>116-56-2729</t>
  </si>
  <si>
    <t>03-45-6659-01-01</t>
  </si>
  <si>
    <t>Jessie Waring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</si>
</sst>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0" xfId="0" applyFill="1" applyBorder="1" applyAlignment="1">
      <alignment/>
    </xf>
    <xf numFmtId="0" fontId="0" fillId="0" borderId="14" xfId="0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5" fontId="0" fillId="2" borderId="17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5" borderId="23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24" xfId="0" applyFill="1" applyBorder="1" applyAlignment="1">
      <alignment wrapText="1"/>
    </xf>
    <xf numFmtId="0" fontId="0" fillId="4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28" xfId="0" applyFill="1" applyBorder="1" applyAlignment="1">
      <alignment horizontal="center" wrapText="1"/>
    </xf>
    <xf numFmtId="0" fontId="0" fillId="3" borderId="26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6" borderId="25" xfId="0" applyFill="1" applyBorder="1" applyAlignment="1">
      <alignment horizontal="center"/>
    </xf>
    <xf numFmtId="0" fontId="0" fillId="6" borderId="29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5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5" borderId="3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3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2" fillId="7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6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2.8515625" style="10" customWidth="1"/>
    <col min="2" max="2" width="5.00390625" style="58" customWidth="1"/>
    <col min="3" max="3" width="5.140625" style="10" customWidth="1"/>
    <col min="4" max="4" width="6.7109375" style="58" customWidth="1"/>
    <col min="5" max="5" width="7.28125" style="58" customWidth="1"/>
    <col min="6" max="6" width="3.8515625" style="10" customWidth="1"/>
    <col min="7" max="7" width="5.8515625" style="10" customWidth="1"/>
    <col min="8" max="8" width="4.7109375" style="10" customWidth="1"/>
    <col min="9" max="9" width="7.28125" style="10" customWidth="1"/>
    <col min="10" max="10" width="7.421875" style="10" customWidth="1"/>
    <col min="11" max="11" width="6.57421875" style="10" customWidth="1"/>
    <col min="12" max="12" width="7.421875" style="58" customWidth="1"/>
    <col min="13" max="13" width="4.140625" style="10" customWidth="1"/>
    <col min="14" max="14" width="6.421875" style="10" customWidth="1"/>
    <col min="15" max="15" width="4.8515625" style="0" customWidth="1"/>
    <col min="16" max="17" width="7.421875" style="10" customWidth="1"/>
    <col min="18" max="18" width="7.421875" style="58" customWidth="1"/>
    <col min="19" max="19" width="4.421875" style="10" customWidth="1"/>
    <col min="20" max="20" width="5.421875" style="10" customWidth="1"/>
    <col min="21" max="21" width="7.140625" style="10" customWidth="1"/>
    <col min="22" max="22" width="7.00390625" style="58" customWidth="1"/>
    <col min="23" max="23" width="4.57421875" style="10" customWidth="1"/>
    <col min="24" max="24" width="7.28125" style="10" customWidth="1"/>
    <col min="25" max="16384" width="9.00390625" style="10" customWidth="1"/>
  </cols>
  <sheetData>
    <row r="1" spans="2:24" s="7" customFormat="1" ht="12.75">
      <c r="B1" s="59" t="s">
        <v>0</v>
      </c>
      <c r="C1" s="6"/>
      <c r="D1" s="136"/>
      <c r="E1" s="136"/>
      <c r="F1" s="136"/>
      <c r="G1" s="136"/>
      <c r="H1" s="136"/>
      <c r="I1" s="137"/>
      <c r="J1" s="136"/>
      <c r="K1" s="6" t="s">
        <v>16</v>
      </c>
      <c r="L1" s="138"/>
      <c r="M1" s="138"/>
      <c r="N1" s="138"/>
      <c r="O1" s="138"/>
      <c r="P1" s="138"/>
      <c r="Q1" s="138"/>
      <c r="R1" s="59"/>
      <c r="S1" s="6"/>
      <c r="T1" s="6"/>
      <c r="U1" s="6"/>
      <c r="V1" s="59"/>
      <c r="W1" s="6"/>
      <c r="X1" s="6"/>
    </row>
    <row r="2" spans="2:24" ht="15" customHeight="1">
      <c r="B2" s="52"/>
      <c r="C2" s="7"/>
      <c r="D2" s="53"/>
      <c r="E2" s="59" t="s">
        <v>18</v>
      </c>
      <c r="F2" s="139"/>
      <c r="G2" s="139"/>
      <c r="H2" s="139"/>
      <c r="I2" s="11"/>
      <c r="J2" s="9"/>
      <c r="K2" s="109" t="s">
        <v>17</v>
      </c>
      <c r="L2" s="110"/>
      <c r="M2" s="110"/>
      <c r="N2" s="110"/>
      <c r="O2" s="110"/>
      <c r="P2" s="110"/>
      <c r="Q2" s="29">
        <v>8</v>
      </c>
      <c r="R2" s="123" t="s">
        <v>21</v>
      </c>
      <c r="S2" s="104"/>
      <c r="T2" s="104"/>
      <c r="U2" s="104"/>
      <c r="V2" s="124"/>
      <c r="W2" s="124"/>
      <c r="X2" s="125"/>
    </row>
    <row r="3" spans="2:24" ht="12.75">
      <c r="B3" s="52" t="s">
        <v>1</v>
      </c>
      <c r="C3" s="129" t="s">
        <v>2</v>
      </c>
      <c r="D3" s="130"/>
      <c r="E3" s="130"/>
      <c r="F3" s="130"/>
      <c r="G3" s="130"/>
      <c r="H3" s="130"/>
      <c r="I3" s="130"/>
      <c r="J3" s="131"/>
      <c r="K3" s="129" t="s">
        <v>7</v>
      </c>
      <c r="L3" s="130"/>
      <c r="M3" s="130"/>
      <c r="N3" s="130"/>
      <c r="O3" s="132"/>
      <c r="P3" s="132"/>
      <c r="Q3" s="131"/>
      <c r="R3" s="133" t="s">
        <v>8</v>
      </c>
      <c r="S3" s="133"/>
      <c r="T3" s="133"/>
      <c r="U3" s="134"/>
      <c r="V3" s="135" t="s">
        <v>9</v>
      </c>
      <c r="W3" s="133"/>
      <c r="X3" s="134"/>
    </row>
    <row r="4" spans="2:24" ht="45">
      <c r="B4" s="67"/>
      <c r="C4" s="18" t="s">
        <v>10</v>
      </c>
      <c r="D4" s="60" t="s">
        <v>14</v>
      </c>
      <c r="E4" s="54" t="s">
        <v>13</v>
      </c>
      <c r="F4" s="20" t="s">
        <v>4</v>
      </c>
      <c r="G4" s="20" t="s">
        <v>5</v>
      </c>
      <c r="H4" s="21" t="s">
        <v>11</v>
      </c>
      <c r="I4" s="35" t="s">
        <v>6</v>
      </c>
      <c r="J4" s="22" t="s">
        <v>12</v>
      </c>
      <c r="K4" s="23" t="s">
        <v>15</v>
      </c>
      <c r="L4" s="54" t="s">
        <v>13</v>
      </c>
      <c r="M4" s="20" t="s">
        <v>4</v>
      </c>
      <c r="N4" s="20" t="s">
        <v>5</v>
      </c>
      <c r="O4" s="19" t="s">
        <v>11</v>
      </c>
      <c r="P4" s="37" t="s">
        <v>6</v>
      </c>
      <c r="Q4" s="24" t="s">
        <v>12</v>
      </c>
      <c r="R4" s="23" t="s">
        <v>13</v>
      </c>
      <c r="S4" s="20" t="s">
        <v>4</v>
      </c>
      <c r="T4" s="20" t="s">
        <v>5</v>
      </c>
      <c r="U4" s="38" t="s">
        <v>6</v>
      </c>
      <c r="V4" s="23" t="s">
        <v>3</v>
      </c>
      <c r="W4" s="20" t="s">
        <v>4</v>
      </c>
      <c r="X4" s="38" t="s">
        <v>6</v>
      </c>
    </row>
    <row r="5" spans="2:24" ht="12.75">
      <c r="B5" s="114"/>
      <c r="C5" s="115"/>
      <c r="D5" s="115"/>
      <c r="E5" s="115"/>
      <c r="F5" s="115"/>
      <c r="G5" s="115"/>
      <c r="H5" s="115"/>
      <c r="I5" s="116"/>
      <c r="J5" s="48">
        <v>0</v>
      </c>
      <c r="K5" s="126"/>
      <c r="L5" s="127"/>
      <c r="M5" s="127"/>
      <c r="N5" s="127"/>
      <c r="O5" s="127"/>
      <c r="P5" s="128"/>
      <c r="Q5" s="49"/>
      <c r="R5" s="73"/>
      <c r="S5" s="74"/>
      <c r="T5" s="74"/>
      <c r="U5" s="74"/>
      <c r="V5" s="74"/>
      <c r="W5" s="74"/>
      <c r="X5" s="75"/>
    </row>
    <row r="6" spans="2:24" ht="16.5" customHeight="1">
      <c r="B6" s="52">
        <v>1</v>
      </c>
      <c r="C6" s="25">
        <v>0</v>
      </c>
      <c r="D6" s="14">
        <f aca="true" t="shared" si="0" ref="D6:D31">SUM(J5+C6)</f>
        <v>0</v>
      </c>
      <c r="E6" s="55"/>
      <c r="F6" s="14">
        <f>IF(X6&gt;0,IF(AND(MOD(X6,80)=0,W6&gt;0),0,INT(D6/10)),INT(D6/10))</f>
        <v>0</v>
      </c>
      <c r="G6" s="14"/>
      <c r="H6" s="15"/>
      <c r="I6" s="36">
        <f aca="true" t="shared" si="1" ref="I6:I31">SUM(E6+F6-G6+H6)</f>
        <v>0</v>
      </c>
      <c r="J6" s="5">
        <f>MOD(D6,10)</f>
        <v>0</v>
      </c>
      <c r="K6" s="4">
        <f aca="true" t="shared" si="2" ref="K6:K31">SUM(Q5+C6)</f>
        <v>0</v>
      </c>
      <c r="L6" s="55"/>
      <c r="M6" s="14">
        <f>IF(AE6&gt;0,IF(AND(MOD(AE6,80)=0,AD6&gt;0),0,INT(K6/20)),INT(K6/20))</f>
        <v>0</v>
      </c>
      <c r="N6" s="14"/>
      <c r="O6" s="15"/>
      <c r="P6" s="36">
        <f aca="true" t="shared" si="3" ref="P6:P31">SUM(L6+M6-N6+O6)</f>
        <v>0</v>
      </c>
      <c r="Q6" s="8">
        <f aca="true" t="shared" si="4" ref="Q6:Q31">MOD(K6,20)</f>
        <v>0</v>
      </c>
      <c r="R6" s="76"/>
      <c r="S6" s="14"/>
      <c r="T6" s="14"/>
      <c r="U6" s="39">
        <f>IF(($R6+$S6-$T6)&lt;25,($R6+$S6-$T6),24)</f>
        <v>0</v>
      </c>
      <c r="V6" s="76"/>
      <c r="W6" s="14"/>
      <c r="X6" s="40">
        <f aca="true" t="shared" si="5" ref="X6:X31">(V6+W6)</f>
        <v>0</v>
      </c>
    </row>
    <row r="7" spans="2:24" ht="16.5" customHeight="1">
      <c r="B7" s="52">
        <v>2</v>
      </c>
      <c r="C7" s="25">
        <v>0</v>
      </c>
      <c r="D7" s="14">
        <f t="shared" si="0"/>
        <v>0</v>
      </c>
      <c r="E7" s="12">
        <f aca="true" t="shared" si="6" ref="E7:E31">I6</f>
        <v>0</v>
      </c>
      <c r="F7" s="14">
        <f aca="true" t="shared" si="7" ref="F7:F31">IF(X7&gt;0,IF(AND(MOD(X7,80)=0,W7&gt;0),0,INT(D7/10)),INT(D7/10))</f>
        <v>0</v>
      </c>
      <c r="G7" s="14"/>
      <c r="H7" s="15"/>
      <c r="I7" s="36">
        <f t="shared" si="1"/>
        <v>0</v>
      </c>
      <c r="J7" s="5">
        <f aca="true" t="shared" si="8" ref="J7:J31">MOD(D7,10)</f>
        <v>0</v>
      </c>
      <c r="K7" s="4">
        <f t="shared" si="2"/>
        <v>0</v>
      </c>
      <c r="L7" s="12">
        <f aca="true" t="shared" si="9" ref="L7:L31">P6</f>
        <v>0</v>
      </c>
      <c r="M7" s="14">
        <f aca="true" t="shared" si="10" ref="M7:M31">IF(X7&gt;0,IF(AND(MOD(X7,80)=0,W7&gt;0),0,INT(K7/20)),INT(K7/20))</f>
        <v>0</v>
      </c>
      <c r="N7" s="14"/>
      <c r="O7" s="15"/>
      <c r="P7" s="36">
        <f t="shared" si="3"/>
        <v>0</v>
      </c>
      <c r="Q7" s="8">
        <f t="shared" si="4"/>
        <v>0</v>
      </c>
      <c r="R7" s="4">
        <f aca="true" t="shared" si="11" ref="R7:R31">U6</f>
        <v>0</v>
      </c>
      <c r="S7" s="14"/>
      <c r="T7" s="14"/>
      <c r="U7" s="39">
        <f aca="true" t="shared" si="12" ref="U7:U31">IF(($R7+$S7-$T7)&lt;25,($R7+$S7-$T7),24)</f>
        <v>0</v>
      </c>
      <c r="V7" s="4">
        <f aca="true" t="shared" si="13" ref="V7:V31">X6</f>
        <v>0</v>
      </c>
      <c r="W7" s="14"/>
      <c r="X7" s="40">
        <f t="shared" si="5"/>
        <v>0</v>
      </c>
    </row>
    <row r="8" spans="2:24" ht="16.5" customHeight="1">
      <c r="B8" s="52">
        <v>3</v>
      </c>
      <c r="C8" s="25"/>
      <c r="D8" s="14">
        <f t="shared" si="0"/>
        <v>0</v>
      </c>
      <c r="E8" s="12">
        <f t="shared" si="6"/>
        <v>0</v>
      </c>
      <c r="F8" s="14">
        <f t="shared" si="7"/>
        <v>0</v>
      </c>
      <c r="G8" s="14"/>
      <c r="H8" s="15"/>
      <c r="I8" s="36">
        <f t="shared" si="1"/>
        <v>0</v>
      </c>
      <c r="J8" s="5">
        <f t="shared" si="8"/>
        <v>0</v>
      </c>
      <c r="K8" s="4">
        <f t="shared" si="2"/>
        <v>0</v>
      </c>
      <c r="L8" s="12">
        <f t="shared" si="9"/>
        <v>0</v>
      </c>
      <c r="M8" s="14">
        <f t="shared" si="10"/>
        <v>0</v>
      </c>
      <c r="N8" s="14"/>
      <c r="O8" s="15"/>
      <c r="P8" s="36">
        <f t="shared" si="3"/>
        <v>0</v>
      </c>
      <c r="Q8" s="8">
        <f t="shared" si="4"/>
        <v>0</v>
      </c>
      <c r="R8" s="4">
        <f t="shared" si="11"/>
        <v>0</v>
      </c>
      <c r="S8" s="14"/>
      <c r="T8" s="14"/>
      <c r="U8" s="39">
        <f t="shared" si="12"/>
        <v>0</v>
      </c>
      <c r="V8" s="4">
        <f t="shared" si="13"/>
        <v>0</v>
      </c>
      <c r="W8" s="14"/>
      <c r="X8" s="40">
        <f t="shared" si="5"/>
        <v>0</v>
      </c>
    </row>
    <row r="9" spans="2:24" ht="16.5" customHeight="1">
      <c r="B9" s="52">
        <v>4</v>
      </c>
      <c r="C9" s="25"/>
      <c r="D9" s="14">
        <f t="shared" si="0"/>
        <v>0</v>
      </c>
      <c r="E9" s="12">
        <f t="shared" si="6"/>
        <v>0</v>
      </c>
      <c r="F9" s="14">
        <f t="shared" si="7"/>
        <v>0</v>
      </c>
      <c r="G9" s="14"/>
      <c r="H9" s="15"/>
      <c r="I9" s="36">
        <f t="shared" si="1"/>
        <v>0</v>
      </c>
      <c r="J9" s="5">
        <f t="shared" si="8"/>
        <v>0</v>
      </c>
      <c r="K9" s="4">
        <f t="shared" si="2"/>
        <v>0</v>
      </c>
      <c r="L9" s="12">
        <f t="shared" si="9"/>
        <v>0</v>
      </c>
      <c r="M9" s="14">
        <f t="shared" si="10"/>
        <v>0</v>
      </c>
      <c r="N9" s="14"/>
      <c r="O9" s="15"/>
      <c r="P9" s="36">
        <f t="shared" si="3"/>
        <v>0</v>
      </c>
      <c r="Q9" s="8">
        <f t="shared" si="4"/>
        <v>0</v>
      </c>
      <c r="R9" s="4">
        <f t="shared" si="11"/>
        <v>0</v>
      </c>
      <c r="S9" s="14"/>
      <c r="T9" s="14"/>
      <c r="U9" s="39">
        <f t="shared" si="12"/>
        <v>0</v>
      </c>
      <c r="V9" s="4">
        <f t="shared" si="13"/>
        <v>0</v>
      </c>
      <c r="W9" s="14"/>
      <c r="X9" s="40">
        <f t="shared" si="5"/>
        <v>0</v>
      </c>
    </row>
    <row r="10" spans="2:24" ht="16.5" customHeight="1">
      <c r="B10" s="52">
        <v>5</v>
      </c>
      <c r="C10" s="25"/>
      <c r="D10" s="14">
        <f t="shared" si="0"/>
        <v>0</v>
      </c>
      <c r="E10" s="12">
        <f t="shared" si="6"/>
        <v>0</v>
      </c>
      <c r="F10" s="14">
        <f t="shared" si="7"/>
        <v>0</v>
      </c>
      <c r="G10" s="14"/>
      <c r="H10" s="15"/>
      <c r="I10" s="36">
        <f t="shared" si="1"/>
        <v>0</v>
      </c>
      <c r="J10" s="5">
        <f t="shared" si="8"/>
        <v>0</v>
      </c>
      <c r="K10" s="4">
        <f t="shared" si="2"/>
        <v>0</v>
      </c>
      <c r="L10" s="12">
        <f t="shared" si="9"/>
        <v>0</v>
      </c>
      <c r="M10" s="14">
        <f t="shared" si="10"/>
        <v>0</v>
      </c>
      <c r="N10" s="14"/>
      <c r="O10" s="15"/>
      <c r="P10" s="36">
        <f t="shared" si="3"/>
        <v>0</v>
      </c>
      <c r="Q10" s="8">
        <f t="shared" si="4"/>
        <v>0</v>
      </c>
      <c r="R10" s="4">
        <f t="shared" si="11"/>
        <v>0</v>
      </c>
      <c r="S10" s="14"/>
      <c r="T10" s="14"/>
      <c r="U10" s="39">
        <f t="shared" si="12"/>
        <v>0</v>
      </c>
      <c r="V10" s="4">
        <f t="shared" si="13"/>
        <v>0</v>
      </c>
      <c r="W10" s="14"/>
      <c r="X10" s="40">
        <f t="shared" si="5"/>
        <v>0</v>
      </c>
    </row>
    <row r="11" spans="2:24" ht="16.5" customHeight="1">
      <c r="B11" s="52">
        <v>6</v>
      </c>
      <c r="C11" s="25"/>
      <c r="D11" s="14">
        <f t="shared" si="0"/>
        <v>0</v>
      </c>
      <c r="E11" s="12">
        <f t="shared" si="6"/>
        <v>0</v>
      </c>
      <c r="F11" s="14">
        <f t="shared" si="7"/>
        <v>0</v>
      </c>
      <c r="G11" s="14"/>
      <c r="H11" s="15"/>
      <c r="I11" s="36">
        <f t="shared" si="1"/>
        <v>0</v>
      </c>
      <c r="J11" s="5">
        <f t="shared" si="8"/>
        <v>0</v>
      </c>
      <c r="K11" s="4">
        <f t="shared" si="2"/>
        <v>0</v>
      </c>
      <c r="L11" s="12">
        <f t="shared" si="9"/>
        <v>0</v>
      </c>
      <c r="M11" s="14">
        <f t="shared" si="10"/>
        <v>0</v>
      </c>
      <c r="N11" s="14"/>
      <c r="O11" s="15"/>
      <c r="P11" s="36">
        <f t="shared" si="3"/>
        <v>0</v>
      </c>
      <c r="Q11" s="8">
        <f t="shared" si="4"/>
        <v>0</v>
      </c>
      <c r="R11" s="4">
        <f t="shared" si="11"/>
        <v>0</v>
      </c>
      <c r="S11" s="14"/>
      <c r="T11" s="14"/>
      <c r="U11" s="39">
        <f t="shared" si="12"/>
        <v>0</v>
      </c>
      <c r="V11" s="4">
        <f t="shared" si="13"/>
        <v>0</v>
      </c>
      <c r="W11" s="14"/>
      <c r="X11" s="40">
        <f t="shared" si="5"/>
        <v>0</v>
      </c>
    </row>
    <row r="12" spans="2:24" ht="16.5" customHeight="1">
      <c r="B12" s="52">
        <v>7</v>
      </c>
      <c r="C12" s="25"/>
      <c r="D12" s="14">
        <f t="shared" si="0"/>
        <v>0</v>
      </c>
      <c r="E12" s="12">
        <f t="shared" si="6"/>
        <v>0</v>
      </c>
      <c r="F12" s="14">
        <f t="shared" si="7"/>
        <v>0</v>
      </c>
      <c r="G12" s="14"/>
      <c r="H12" s="15"/>
      <c r="I12" s="36">
        <f t="shared" si="1"/>
        <v>0</v>
      </c>
      <c r="J12" s="5">
        <f t="shared" si="8"/>
        <v>0</v>
      </c>
      <c r="K12" s="4">
        <f t="shared" si="2"/>
        <v>0</v>
      </c>
      <c r="L12" s="12">
        <f t="shared" si="9"/>
        <v>0</v>
      </c>
      <c r="M12" s="14">
        <f t="shared" si="10"/>
        <v>0</v>
      </c>
      <c r="N12" s="14"/>
      <c r="O12" s="15"/>
      <c r="P12" s="36">
        <f t="shared" si="3"/>
        <v>0</v>
      </c>
      <c r="Q12" s="8">
        <f t="shared" si="4"/>
        <v>0</v>
      </c>
      <c r="R12" s="4">
        <f t="shared" si="11"/>
        <v>0</v>
      </c>
      <c r="S12" s="14"/>
      <c r="T12" s="14"/>
      <c r="U12" s="39">
        <f t="shared" si="12"/>
        <v>0</v>
      </c>
      <c r="V12" s="4">
        <f t="shared" si="13"/>
        <v>0</v>
      </c>
      <c r="W12" s="14"/>
      <c r="X12" s="40">
        <f t="shared" si="5"/>
        <v>0</v>
      </c>
    </row>
    <row r="13" spans="2:24" ht="16.5" customHeight="1">
      <c r="B13" s="52">
        <v>8</v>
      </c>
      <c r="C13" s="25"/>
      <c r="D13" s="14">
        <f t="shared" si="0"/>
        <v>0</v>
      </c>
      <c r="E13" s="12">
        <f t="shared" si="6"/>
        <v>0</v>
      </c>
      <c r="F13" s="14">
        <f t="shared" si="7"/>
        <v>0</v>
      </c>
      <c r="G13" s="14"/>
      <c r="H13" s="15"/>
      <c r="I13" s="36">
        <f t="shared" si="1"/>
        <v>0</v>
      </c>
      <c r="J13" s="5">
        <f t="shared" si="8"/>
        <v>0</v>
      </c>
      <c r="K13" s="4">
        <f t="shared" si="2"/>
        <v>0</v>
      </c>
      <c r="L13" s="12">
        <f t="shared" si="9"/>
        <v>0</v>
      </c>
      <c r="M13" s="14">
        <f t="shared" si="10"/>
        <v>0</v>
      </c>
      <c r="N13" s="14"/>
      <c r="O13" s="15"/>
      <c r="P13" s="36">
        <f t="shared" si="3"/>
        <v>0</v>
      </c>
      <c r="Q13" s="8">
        <f t="shared" si="4"/>
        <v>0</v>
      </c>
      <c r="R13" s="4">
        <f t="shared" si="11"/>
        <v>0</v>
      </c>
      <c r="S13" s="14"/>
      <c r="T13" s="14"/>
      <c r="U13" s="39">
        <f t="shared" si="12"/>
        <v>0</v>
      </c>
      <c r="V13" s="4">
        <f t="shared" si="13"/>
        <v>0</v>
      </c>
      <c r="W13" s="14"/>
      <c r="X13" s="40">
        <f t="shared" si="5"/>
        <v>0</v>
      </c>
    </row>
    <row r="14" spans="2:24" ht="16.5" customHeight="1">
      <c r="B14" s="52">
        <v>9</v>
      </c>
      <c r="C14" s="25"/>
      <c r="D14" s="14">
        <f t="shared" si="0"/>
        <v>0</v>
      </c>
      <c r="E14" s="12">
        <f t="shared" si="6"/>
        <v>0</v>
      </c>
      <c r="F14" s="14">
        <f t="shared" si="7"/>
        <v>0</v>
      </c>
      <c r="G14" s="14"/>
      <c r="H14" s="15"/>
      <c r="I14" s="36">
        <f t="shared" si="1"/>
        <v>0</v>
      </c>
      <c r="J14" s="5">
        <f t="shared" si="8"/>
        <v>0</v>
      </c>
      <c r="K14" s="4">
        <f t="shared" si="2"/>
        <v>0</v>
      </c>
      <c r="L14" s="12">
        <f t="shared" si="9"/>
        <v>0</v>
      </c>
      <c r="M14" s="14">
        <f t="shared" si="10"/>
        <v>0</v>
      </c>
      <c r="N14" s="14"/>
      <c r="O14" s="15"/>
      <c r="P14" s="36">
        <f t="shared" si="3"/>
        <v>0</v>
      </c>
      <c r="Q14" s="8">
        <f t="shared" si="4"/>
        <v>0</v>
      </c>
      <c r="R14" s="4">
        <f t="shared" si="11"/>
        <v>0</v>
      </c>
      <c r="S14" s="14"/>
      <c r="T14" s="14"/>
      <c r="U14" s="39">
        <f t="shared" si="12"/>
        <v>0</v>
      </c>
      <c r="V14" s="4">
        <f t="shared" si="13"/>
        <v>0</v>
      </c>
      <c r="W14" s="14"/>
      <c r="X14" s="40">
        <f t="shared" si="5"/>
        <v>0</v>
      </c>
    </row>
    <row r="15" spans="2:24" ht="16.5" customHeight="1">
      <c r="B15" s="52">
        <v>10</v>
      </c>
      <c r="C15" s="25"/>
      <c r="D15" s="14">
        <f t="shared" si="0"/>
        <v>0</v>
      </c>
      <c r="E15" s="12">
        <f t="shared" si="6"/>
        <v>0</v>
      </c>
      <c r="F15" s="14">
        <f t="shared" si="7"/>
        <v>0</v>
      </c>
      <c r="G15" s="14"/>
      <c r="H15" s="15"/>
      <c r="I15" s="36">
        <f t="shared" si="1"/>
        <v>0</v>
      </c>
      <c r="J15" s="5">
        <f t="shared" si="8"/>
        <v>0</v>
      </c>
      <c r="K15" s="4">
        <f t="shared" si="2"/>
        <v>0</v>
      </c>
      <c r="L15" s="12">
        <f t="shared" si="9"/>
        <v>0</v>
      </c>
      <c r="M15" s="14">
        <f t="shared" si="10"/>
        <v>0</v>
      </c>
      <c r="N15" s="14"/>
      <c r="O15" s="15"/>
      <c r="P15" s="36">
        <f t="shared" si="3"/>
        <v>0</v>
      </c>
      <c r="Q15" s="8">
        <f t="shared" si="4"/>
        <v>0</v>
      </c>
      <c r="R15" s="4">
        <f t="shared" si="11"/>
        <v>0</v>
      </c>
      <c r="S15" s="14"/>
      <c r="T15" s="14"/>
      <c r="U15" s="39">
        <f t="shared" si="12"/>
        <v>0</v>
      </c>
      <c r="V15" s="4">
        <f t="shared" si="13"/>
        <v>0</v>
      </c>
      <c r="W15" s="14"/>
      <c r="X15" s="40">
        <f t="shared" si="5"/>
        <v>0</v>
      </c>
    </row>
    <row r="16" spans="2:24" ht="16.5" customHeight="1">
      <c r="B16" s="68">
        <v>11</v>
      </c>
      <c r="C16" s="63"/>
      <c r="D16" s="1">
        <f t="shared" si="0"/>
        <v>0</v>
      </c>
      <c r="E16" s="2">
        <f t="shared" si="6"/>
        <v>0</v>
      </c>
      <c r="F16" s="14">
        <f t="shared" si="7"/>
        <v>0</v>
      </c>
      <c r="G16" s="1"/>
      <c r="H16" s="64"/>
      <c r="I16" s="36">
        <f t="shared" si="1"/>
        <v>0</v>
      </c>
      <c r="J16" s="5">
        <f t="shared" si="8"/>
        <v>0</v>
      </c>
      <c r="K16" s="65">
        <f t="shared" si="2"/>
        <v>0</v>
      </c>
      <c r="L16" s="2">
        <f t="shared" si="9"/>
        <v>0</v>
      </c>
      <c r="M16" s="1">
        <f t="shared" si="10"/>
        <v>0</v>
      </c>
      <c r="N16" s="1"/>
      <c r="O16" s="64"/>
      <c r="P16" s="36">
        <f t="shared" si="3"/>
        <v>0</v>
      </c>
      <c r="Q16" s="66">
        <f t="shared" si="4"/>
        <v>0</v>
      </c>
      <c r="R16" s="65">
        <f t="shared" si="11"/>
        <v>0</v>
      </c>
      <c r="S16" s="1"/>
      <c r="T16" s="1"/>
      <c r="U16" s="39">
        <f t="shared" si="12"/>
        <v>0</v>
      </c>
      <c r="V16" s="4">
        <f t="shared" si="13"/>
        <v>0</v>
      </c>
      <c r="W16" s="1"/>
      <c r="X16" s="40">
        <f t="shared" si="5"/>
        <v>0</v>
      </c>
    </row>
    <row r="17" spans="2:24" ht="16.5" customHeight="1">
      <c r="B17" s="52">
        <v>12</v>
      </c>
      <c r="C17" s="25"/>
      <c r="D17" s="1">
        <f t="shared" si="0"/>
        <v>0</v>
      </c>
      <c r="E17" s="2">
        <f t="shared" si="6"/>
        <v>0</v>
      </c>
      <c r="F17" s="14">
        <f t="shared" si="7"/>
        <v>0</v>
      </c>
      <c r="G17" s="14"/>
      <c r="H17" s="15"/>
      <c r="I17" s="36">
        <f t="shared" si="1"/>
        <v>0</v>
      </c>
      <c r="J17" s="5">
        <f t="shared" si="8"/>
        <v>0</v>
      </c>
      <c r="K17" s="65">
        <f t="shared" si="2"/>
        <v>0</v>
      </c>
      <c r="L17" s="2">
        <f t="shared" si="9"/>
        <v>0</v>
      </c>
      <c r="M17" s="1">
        <f t="shared" si="10"/>
        <v>0</v>
      </c>
      <c r="N17" s="14"/>
      <c r="O17" s="15"/>
      <c r="P17" s="36">
        <f t="shared" si="3"/>
        <v>0</v>
      </c>
      <c r="Q17" s="66">
        <f t="shared" si="4"/>
        <v>0</v>
      </c>
      <c r="R17" s="65">
        <f t="shared" si="11"/>
        <v>0</v>
      </c>
      <c r="S17" s="14"/>
      <c r="T17" s="14"/>
      <c r="U17" s="39">
        <f t="shared" si="12"/>
        <v>0</v>
      </c>
      <c r="V17" s="4">
        <f t="shared" si="13"/>
        <v>0</v>
      </c>
      <c r="W17" s="14"/>
      <c r="X17" s="40">
        <f t="shared" si="5"/>
        <v>0</v>
      </c>
    </row>
    <row r="18" spans="2:24" ht="16.5" customHeight="1">
      <c r="B18" s="52">
        <v>13</v>
      </c>
      <c r="C18" s="25"/>
      <c r="D18" s="1">
        <f t="shared" si="0"/>
        <v>0</v>
      </c>
      <c r="E18" s="2">
        <f t="shared" si="6"/>
        <v>0</v>
      </c>
      <c r="F18" s="14">
        <f t="shared" si="7"/>
        <v>0</v>
      </c>
      <c r="G18" s="14"/>
      <c r="H18" s="15"/>
      <c r="I18" s="36">
        <f t="shared" si="1"/>
        <v>0</v>
      </c>
      <c r="J18" s="5">
        <f t="shared" si="8"/>
        <v>0</v>
      </c>
      <c r="K18" s="65">
        <f t="shared" si="2"/>
        <v>0</v>
      </c>
      <c r="L18" s="2">
        <f t="shared" si="9"/>
        <v>0</v>
      </c>
      <c r="M18" s="1">
        <f t="shared" si="10"/>
        <v>0</v>
      </c>
      <c r="N18" s="14"/>
      <c r="O18" s="15"/>
      <c r="P18" s="36">
        <f t="shared" si="3"/>
        <v>0</v>
      </c>
      <c r="Q18" s="66">
        <f t="shared" si="4"/>
        <v>0</v>
      </c>
      <c r="R18" s="65">
        <f t="shared" si="11"/>
        <v>0</v>
      </c>
      <c r="S18" s="14"/>
      <c r="T18" s="14"/>
      <c r="U18" s="39">
        <f t="shared" si="12"/>
        <v>0</v>
      </c>
      <c r="V18" s="4">
        <f t="shared" si="13"/>
        <v>0</v>
      </c>
      <c r="W18" s="14"/>
      <c r="X18" s="40">
        <f t="shared" si="5"/>
        <v>0</v>
      </c>
    </row>
    <row r="19" spans="2:24" ht="16.5" customHeight="1">
      <c r="B19" s="52">
        <v>14</v>
      </c>
      <c r="C19" s="25"/>
      <c r="D19" s="1">
        <f t="shared" si="0"/>
        <v>0</v>
      </c>
      <c r="E19" s="2">
        <f t="shared" si="6"/>
        <v>0</v>
      </c>
      <c r="F19" s="14">
        <f t="shared" si="7"/>
        <v>0</v>
      </c>
      <c r="G19" s="14"/>
      <c r="H19" s="15"/>
      <c r="I19" s="36">
        <f t="shared" si="1"/>
        <v>0</v>
      </c>
      <c r="J19" s="5">
        <f t="shared" si="8"/>
        <v>0</v>
      </c>
      <c r="K19" s="65">
        <f t="shared" si="2"/>
        <v>0</v>
      </c>
      <c r="L19" s="2">
        <f t="shared" si="9"/>
        <v>0</v>
      </c>
      <c r="M19" s="1">
        <f t="shared" si="10"/>
        <v>0</v>
      </c>
      <c r="N19" s="14"/>
      <c r="O19" s="15"/>
      <c r="P19" s="36">
        <f t="shared" si="3"/>
        <v>0</v>
      </c>
      <c r="Q19" s="66">
        <f t="shared" si="4"/>
        <v>0</v>
      </c>
      <c r="R19" s="65">
        <f t="shared" si="11"/>
        <v>0</v>
      </c>
      <c r="S19" s="14"/>
      <c r="T19" s="14"/>
      <c r="U19" s="39">
        <f t="shared" si="12"/>
        <v>0</v>
      </c>
      <c r="V19" s="4">
        <f t="shared" si="13"/>
        <v>0</v>
      </c>
      <c r="W19" s="14"/>
      <c r="X19" s="40">
        <f t="shared" si="5"/>
        <v>0</v>
      </c>
    </row>
    <row r="20" spans="2:24" ht="16.5" customHeight="1">
      <c r="B20" s="52">
        <v>15</v>
      </c>
      <c r="C20" s="25"/>
      <c r="D20" s="1">
        <f t="shared" si="0"/>
        <v>0</v>
      </c>
      <c r="E20" s="2">
        <f t="shared" si="6"/>
        <v>0</v>
      </c>
      <c r="F20" s="14">
        <f t="shared" si="7"/>
        <v>0</v>
      </c>
      <c r="G20" s="14"/>
      <c r="H20" s="15"/>
      <c r="I20" s="36">
        <f t="shared" si="1"/>
        <v>0</v>
      </c>
      <c r="J20" s="5">
        <f t="shared" si="8"/>
        <v>0</v>
      </c>
      <c r="K20" s="65">
        <f t="shared" si="2"/>
        <v>0</v>
      </c>
      <c r="L20" s="2">
        <f t="shared" si="9"/>
        <v>0</v>
      </c>
      <c r="M20" s="1">
        <f t="shared" si="10"/>
        <v>0</v>
      </c>
      <c r="N20" s="14"/>
      <c r="O20" s="15"/>
      <c r="P20" s="36">
        <f t="shared" si="3"/>
        <v>0</v>
      </c>
      <c r="Q20" s="66">
        <f t="shared" si="4"/>
        <v>0</v>
      </c>
      <c r="R20" s="65">
        <f t="shared" si="11"/>
        <v>0</v>
      </c>
      <c r="S20" s="14"/>
      <c r="T20" s="14"/>
      <c r="U20" s="39">
        <f t="shared" si="12"/>
        <v>0</v>
      </c>
      <c r="V20" s="4">
        <f t="shared" si="13"/>
        <v>0</v>
      </c>
      <c r="W20" s="14"/>
      <c r="X20" s="40">
        <f t="shared" si="5"/>
        <v>0</v>
      </c>
    </row>
    <row r="21" spans="2:24" ht="16.5" customHeight="1">
      <c r="B21" s="52">
        <v>16</v>
      </c>
      <c r="C21" s="25"/>
      <c r="D21" s="1">
        <f t="shared" si="0"/>
        <v>0</v>
      </c>
      <c r="E21" s="2">
        <f t="shared" si="6"/>
        <v>0</v>
      </c>
      <c r="F21" s="14">
        <f t="shared" si="7"/>
        <v>0</v>
      </c>
      <c r="G21" s="14"/>
      <c r="H21" s="15"/>
      <c r="I21" s="36">
        <f t="shared" si="1"/>
        <v>0</v>
      </c>
      <c r="J21" s="5">
        <f t="shared" si="8"/>
        <v>0</v>
      </c>
      <c r="K21" s="65">
        <f t="shared" si="2"/>
        <v>0</v>
      </c>
      <c r="L21" s="2">
        <f t="shared" si="9"/>
        <v>0</v>
      </c>
      <c r="M21" s="1">
        <f t="shared" si="10"/>
        <v>0</v>
      </c>
      <c r="N21" s="14"/>
      <c r="O21" s="15"/>
      <c r="P21" s="36">
        <f t="shared" si="3"/>
        <v>0</v>
      </c>
      <c r="Q21" s="66">
        <f t="shared" si="4"/>
        <v>0</v>
      </c>
      <c r="R21" s="65">
        <f t="shared" si="11"/>
        <v>0</v>
      </c>
      <c r="S21" s="14"/>
      <c r="T21" s="14"/>
      <c r="U21" s="39">
        <f t="shared" si="12"/>
        <v>0</v>
      </c>
      <c r="V21" s="4">
        <f t="shared" si="13"/>
        <v>0</v>
      </c>
      <c r="W21" s="14"/>
      <c r="X21" s="40">
        <f t="shared" si="5"/>
        <v>0</v>
      </c>
    </row>
    <row r="22" spans="2:24" ht="16.5" customHeight="1">
      <c r="B22" s="52">
        <v>17</v>
      </c>
      <c r="C22" s="25"/>
      <c r="D22" s="1">
        <f t="shared" si="0"/>
        <v>0</v>
      </c>
      <c r="E22" s="2">
        <f t="shared" si="6"/>
        <v>0</v>
      </c>
      <c r="F22" s="14">
        <f t="shared" si="7"/>
        <v>0</v>
      </c>
      <c r="G22" s="14"/>
      <c r="H22" s="15"/>
      <c r="I22" s="36">
        <f t="shared" si="1"/>
        <v>0</v>
      </c>
      <c r="J22" s="5">
        <f t="shared" si="8"/>
        <v>0</v>
      </c>
      <c r="K22" s="65">
        <f t="shared" si="2"/>
        <v>0</v>
      </c>
      <c r="L22" s="2">
        <f t="shared" si="9"/>
        <v>0</v>
      </c>
      <c r="M22" s="1">
        <f t="shared" si="10"/>
        <v>0</v>
      </c>
      <c r="N22" s="14"/>
      <c r="O22" s="15"/>
      <c r="P22" s="36">
        <f t="shared" si="3"/>
        <v>0</v>
      </c>
      <c r="Q22" s="66">
        <f t="shared" si="4"/>
        <v>0</v>
      </c>
      <c r="R22" s="65">
        <f t="shared" si="11"/>
        <v>0</v>
      </c>
      <c r="S22" s="14"/>
      <c r="T22" s="14"/>
      <c r="U22" s="39">
        <f t="shared" si="12"/>
        <v>0</v>
      </c>
      <c r="V22" s="4">
        <f t="shared" si="13"/>
        <v>0</v>
      </c>
      <c r="W22" s="14"/>
      <c r="X22" s="40">
        <f t="shared" si="5"/>
        <v>0</v>
      </c>
    </row>
    <row r="23" spans="2:24" ht="16.5" customHeight="1">
      <c r="B23" s="52">
        <v>18</v>
      </c>
      <c r="C23" s="25"/>
      <c r="D23" s="1">
        <f t="shared" si="0"/>
        <v>0</v>
      </c>
      <c r="E23" s="2">
        <f t="shared" si="6"/>
        <v>0</v>
      </c>
      <c r="F23" s="14">
        <f t="shared" si="7"/>
        <v>0</v>
      </c>
      <c r="G23" s="14"/>
      <c r="H23" s="15"/>
      <c r="I23" s="36">
        <f t="shared" si="1"/>
        <v>0</v>
      </c>
      <c r="J23" s="5">
        <f t="shared" si="8"/>
        <v>0</v>
      </c>
      <c r="K23" s="65">
        <f t="shared" si="2"/>
        <v>0</v>
      </c>
      <c r="L23" s="2">
        <f t="shared" si="9"/>
        <v>0</v>
      </c>
      <c r="M23" s="1">
        <f t="shared" si="10"/>
        <v>0</v>
      </c>
      <c r="N23" s="14"/>
      <c r="O23" s="15"/>
      <c r="P23" s="36">
        <f t="shared" si="3"/>
        <v>0</v>
      </c>
      <c r="Q23" s="66">
        <f t="shared" si="4"/>
        <v>0</v>
      </c>
      <c r="R23" s="65">
        <f t="shared" si="11"/>
        <v>0</v>
      </c>
      <c r="S23" s="14"/>
      <c r="T23" s="14"/>
      <c r="U23" s="39">
        <f t="shared" si="12"/>
        <v>0</v>
      </c>
      <c r="V23" s="4">
        <f t="shared" si="13"/>
        <v>0</v>
      </c>
      <c r="W23" s="14"/>
      <c r="X23" s="40">
        <f t="shared" si="5"/>
        <v>0</v>
      </c>
    </row>
    <row r="24" spans="2:24" ht="16.5" customHeight="1">
      <c r="B24" s="52">
        <v>19</v>
      </c>
      <c r="C24" s="25"/>
      <c r="D24" s="1">
        <f t="shared" si="0"/>
        <v>0</v>
      </c>
      <c r="E24" s="2">
        <f t="shared" si="6"/>
        <v>0</v>
      </c>
      <c r="F24" s="14">
        <f t="shared" si="7"/>
        <v>0</v>
      </c>
      <c r="G24" s="14"/>
      <c r="H24" s="15"/>
      <c r="I24" s="36">
        <f t="shared" si="1"/>
        <v>0</v>
      </c>
      <c r="J24" s="5">
        <f t="shared" si="8"/>
        <v>0</v>
      </c>
      <c r="K24" s="65">
        <f t="shared" si="2"/>
        <v>0</v>
      </c>
      <c r="L24" s="2">
        <f t="shared" si="9"/>
        <v>0</v>
      </c>
      <c r="M24" s="1">
        <f t="shared" si="10"/>
        <v>0</v>
      </c>
      <c r="N24" s="14"/>
      <c r="O24" s="15"/>
      <c r="P24" s="36">
        <f t="shared" si="3"/>
        <v>0</v>
      </c>
      <c r="Q24" s="66">
        <f t="shared" si="4"/>
        <v>0</v>
      </c>
      <c r="R24" s="65">
        <f t="shared" si="11"/>
        <v>0</v>
      </c>
      <c r="S24" s="14"/>
      <c r="T24" s="14"/>
      <c r="U24" s="39">
        <f t="shared" si="12"/>
        <v>0</v>
      </c>
      <c r="V24" s="4">
        <f t="shared" si="13"/>
        <v>0</v>
      </c>
      <c r="W24" s="14"/>
      <c r="X24" s="40">
        <f t="shared" si="5"/>
        <v>0</v>
      </c>
    </row>
    <row r="25" spans="2:24" ht="16.5" customHeight="1">
      <c r="B25" s="52">
        <v>20</v>
      </c>
      <c r="C25" s="25"/>
      <c r="D25" s="1">
        <f t="shared" si="0"/>
        <v>0</v>
      </c>
      <c r="E25" s="2">
        <f t="shared" si="6"/>
        <v>0</v>
      </c>
      <c r="F25" s="14">
        <f t="shared" si="7"/>
        <v>0</v>
      </c>
      <c r="G25" s="14"/>
      <c r="H25" s="15"/>
      <c r="I25" s="36">
        <f t="shared" si="1"/>
        <v>0</v>
      </c>
      <c r="J25" s="5">
        <f t="shared" si="8"/>
        <v>0</v>
      </c>
      <c r="K25" s="65">
        <f t="shared" si="2"/>
        <v>0</v>
      </c>
      <c r="L25" s="2">
        <f t="shared" si="9"/>
        <v>0</v>
      </c>
      <c r="M25" s="1">
        <f t="shared" si="10"/>
        <v>0</v>
      </c>
      <c r="N25" s="14"/>
      <c r="O25" s="15"/>
      <c r="P25" s="36">
        <f t="shared" si="3"/>
        <v>0</v>
      </c>
      <c r="Q25" s="66">
        <f t="shared" si="4"/>
        <v>0</v>
      </c>
      <c r="R25" s="65">
        <f t="shared" si="11"/>
        <v>0</v>
      </c>
      <c r="S25" s="14"/>
      <c r="T25" s="14"/>
      <c r="U25" s="39">
        <f t="shared" si="12"/>
        <v>0</v>
      </c>
      <c r="V25" s="4">
        <f t="shared" si="13"/>
        <v>0</v>
      </c>
      <c r="W25" s="14"/>
      <c r="X25" s="40">
        <f t="shared" si="5"/>
        <v>0</v>
      </c>
    </row>
    <row r="26" spans="2:24" ht="16.5" customHeight="1">
      <c r="B26" s="52">
        <v>21</v>
      </c>
      <c r="C26" s="25"/>
      <c r="D26" s="1">
        <f t="shared" si="0"/>
        <v>0</v>
      </c>
      <c r="E26" s="2">
        <f t="shared" si="6"/>
        <v>0</v>
      </c>
      <c r="F26" s="14">
        <f t="shared" si="7"/>
        <v>0</v>
      </c>
      <c r="G26" s="14"/>
      <c r="H26" s="15"/>
      <c r="I26" s="36">
        <f t="shared" si="1"/>
        <v>0</v>
      </c>
      <c r="J26" s="5">
        <f t="shared" si="8"/>
        <v>0</v>
      </c>
      <c r="K26" s="65">
        <f t="shared" si="2"/>
        <v>0</v>
      </c>
      <c r="L26" s="2">
        <f t="shared" si="9"/>
        <v>0</v>
      </c>
      <c r="M26" s="1">
        <f t="shared" si="10"/>
        <v>0</v>
      </c>
      <c r="N26" s="14"/>
      <c r="O26" s="15"/>
      <c r="P26" s="36">
        <f t="shared" si="3"/>
        <v>0</v>
      </c>
      <c r="Q26" s="66">
        <f t="shared" si="4"/>
        <v>0</v>
      </c>
      <c r="R26" s="65">
        <f t="shared" si="11"/>
        <v>0</v>
      </c>
      <c r="S26" s="14"/>
      <c r="T26" s="14"/>
      <c r="U26" s="39">
        <f t="shared" si="12"/>
        <v>0</v>
      </c>
      <c r="V26" s="4">
        <f t="shared" si="13"/>
        <v>0</v>
      </c>
      <c r="W26" s="14"/>
      <c r="X26" s="40">
        <f t="shared" si="5"/>
        <v>0</v>
      </c>
    </row>
    <row r="27" spans="2:24" ht="16.5" customHeight="1">
      <c r="B27" s="52">
        <v>22</v>
      </c>
      <c r="C27" s="25"/>
      <c r="D27" s="1">
        <f t="shared" si="0"/>
        <v>0</v>
      </c>
      <c r="E27" s="2">
        <f t="shared" si="6"/>
        <v>0</v>
      </c>
      <c r="F27" s="14">
        <f t="shared" si="7"/>
        <v>0</v>
      </c>
      <c r="G27" s="14"/>
      <c r="H27" s="15"/>
      <c r="I27" s="36">
        <f t="shared" si="1"/>
        <v>0</v>
      </c>
      <c r="J27" s="5">
        <f t="shared" si="8"/>
        <v>0</v>
      </c>
      <c r="K27" s="65">
        <f t="shared" si="2"/>
        <v>0</v>
      </c>
      <c r="L27" s="2">
        <f t="shared" si="9"/>
        <v>0</v>
      </c>
      <c r="M27" s="1">
        <f t="shared" si="10"/>
        <v>0</v>
      </c>
      <c r="N27" s="14"/>
      <c r="O27" s="15"/>
      <c r="P27" s="36">
        <f t="shared" si="3"/>
        <v>0</v>
      </c>
      <c r="Q27" s="66">
        <f t="shared" si="4"/>
        <v>0</v>
      </c>
      <c r="R27" s="65">
        <f t="shared" si="11"/>
        <v>0</v>
      </c>
      <c r="S27" s="14"/>
      <c r="T27" s="14"/>
      <c r="U27" s="39">
        <f t="shared" si="12"/>
        <v>0</v>
      </c>
      <c r="V27" s="4">
        <f t="shared" si="13"/>
        <v>0</v>
      </c>
      <c r="W27" s="14"/>
      <c r="X27" s="40">
        <f t="shared" si="5"/>
        <v>0</v>
      </c>
    </row>
    <row r="28" spans="2:24" ht="16.5" customHeight="1">
      <c r="B28" s="52">
        <v>23</v>
      </c>
      <c r="C28" s="25"/>
      <c r="D28" s="1">
        <f t="shared" si="0"/>
        <v>0</v>
      </c>
      <c r="E28" s="2">
        <f t="shared" si="6"/>
        <v>0</v>
      </c>
      <c r="F28" s="14">
        <f t="shared" si="7"/>
        <v>0</v>
      </c>
      <c r="G28" s="14"/>
      <c r="H28" s="15"/>
      <c r="I28" s="36">
        <f t="shared" si="1"/>
        <v>0</v>
      </c>
      <c r="J28" s="5">
        <f t="shared" si="8"/>
        <v>0</v>
      </c>
      <c r="K28" s="65">
        <f t="shared" si="2"/>
        <v>0</v>
      </c>
      <c r="L28" s="2">
        <f t="shared" si="9"/>
        <v>0</v>
      </c>
      <c r="M28" s="1">
        <f t="shared" si="10"/>
        <v>0</v>
      </c>
      <c r="N28" s="14"/>
      <c r="O28" s="15"/>
      <c r="P28" s="36">
        <f t="shared" si="3"/>
        <v>0</v>
      </c>
      <c r="Q28" s="66">
        <f t="shared" si="4"/>
        <v>0</v>
      </c>
      <c r="R28" s="65">
        <f t="shared" si="11"/>
        <v>0</v>
      </c>
      <c r="S28" s="14"/>
      <c r="T28" s="14"/>
      <c r="U28" s="39">
        <f t="shared" si="12"/>
        <v>0</v>
      </c>
      <c r="V28" s="4">
        <f t="shared" si="13"/>
        <v>0</v>
      </c>
      <c r="W28" s="14"/>
      <c r="X28" s="40">
        <f t="shared" si="5"/>
        <v>0</v>
      </c>
    </row>
    <row r="29" spans="2:24" ht="16.5" customHeight="1">
      <c r="B29" s="52">
        <v>24</v>
      </c>
      <c r="C29" s="25"/>
      <c r="D29" s="1">
        <f t="shared" si="0"/>
        <v>0</v>
      </c>
      <c r="E29" s="2">
        <f t="shared" si="6"/>
        <v>0</v>
      </c>
      <c r="F29" s="14">
        <f t="shared" si="7"/>
        <v>0</v>
      </c>
      <c r="G29" s="14"/>
      <c r="H29" s="15"/>
      <c r="I29" s="36">
        <f t="shared" si="1"/>
        <v>0</v>
      </c>
      <c r="J29" s="5">
        <f t="shared" si="8"/>
        <v>0</v>
      </c>
      <c r="K29" s="65">
        <f t="shared" si="2"/>
        <v>0</v>
      </c>
      <c r="L29" s="2">
        <f t="shared" si="9"/>
        <v>0</v>
      </c>
      <c r="M29" s="1">
        <f t="shared" si="10"/>
        <v>0</v>
      </c>
      <c r="N29" s="14"/>
      <c r="O29" s="15"/>
      <c r="P29" s="36">
        <f t="shared" si="3"/>
        <v>0</v>
      </c>
      <c r="Q29" s="66">
        <f t="shared" si="4"/>
        <v>0</v>
      </c>
      <c r="R29" s="65">
        <f t="shared" si="11"/>
        <v>0</v>
      </c>
      <c r="S29" s="14"/>
      <c r="T29" s="14"/>
      <c r="U29" s="39">
        <f t="shared" si="12"/>
        <v>0</v>
      </c>
      <c r="V29" s="4">
        <f t="shared" si="13"/>
        <v>0</v>
      </c>
      <c r="W29" s="14"/>
      <c r="X29" s="40">
        <f t="shared" si="5"/>
        <v>0</v>
      </c>
    </row>
    <row r="30" spans="2:24" ht="16.5" customHeight="1">
      <c r="B30" s="52">
        <v>25</v>
      </c>
      <c r="C30" s="25"/>
      <c r="D30" s="1">
        <f t="shared" si="0"/>
        <v>0</v>
      </c>
      <c r="E30" s="2">
        <f t="shared" si="6"/>
        <v>0</v>
      </c>
      <c r="F30" s="14">
        <f t="shared" si="7"/>
        <v>0</v>
      </c>
      <c r="G30" s="14"/>
      <c r="H30" s="15"/>
      <c r="I30" s="36">
        <f t="shared" si="1"/>
        <v>0</v>
      </c>
      <c r="J30" s="5">
        <f t="shared" si="8"/>
        <v>0</v>
      </c>
      <c r="K30" s="65">
        <f t="shared" si="2"/>
        <v>0</v>
      </c>
      <c r="L30" s="2">
        <f t="shared" si="9"/>
        <v>0</v>
      </c>
      <c r="M30" s="1">
        <f t="shared" si="10"/>
        <v>0</v>
      </c>
      <c r="N30" s="14"/>
      <c r="O30" s="15"/>
      <c r="P30" s="36">
        <f t="shared" si="3"/>
        <v>0</v>
      </c>
      <c r="Q30" s="66">
        <f t="shared" si="4"/>
        <v>0</v>
      </c>
      <c r="R30" s="65">
        <f t="shared" si="11"/>
        <v>0</v>
      </c>
      <c r="S30" s="14"/>
      <c r="T30" s="14"/>
      <c r="U30" s="39">
        <f t="shared" si="12"/>
        <v>0</v>
      </c>
      <c r="V30" s="4">
        <f t="shared" si="13"/>
        <v>0</v>
      </c>
      <c r="W30" s="14"/>
      <c r="X30" s="40">
        <f t="shared" si="5"/>
        <v>0</v>
      </c>
    </row>
    <row r="31" spans="2:24" ht="16.5" customHeight="1" thickBot="1">
      <c r="B31" s="69">
        <v>26</v>
      </c>
      <c r="C31" s="26"/>
      <c r="D31" s="79">
        <f t="shared" si="0"/>
        <v>0</v>
      </c>
      <c r="E31" s="77">
        <f t="shared" si="6"/>
        <v>0</v>
      </c>
      <c r="F31" s="14">
        <f t="shared" si="7"/>
        <v>0</v>
      </c>
      <c r="G31" s="71"/>
      <c r="H31" s="72"/>
      <c r="I31" s="83">
        <f t="shared" si="1"/>
        <v>0</v>
      </c>
      <c r="J31" s="5">
        <f t="shared" si="8"/>
        <v>0</v>
      </c>
      <c r="K31" s="82">
        <f t="shared" si="2"/>
        <v>0</v>
      </c>
      <c r="L31" s="77">
        <f t="shared" si="9"/>
        <v>0</v>
      </c>
      <c r="M31" s="79">
        <f t="shared" si="10"/>
        <v>0</v>
      </c>
      <c r="N31" s="16"/>
      <c r="O31" s="17"/>
      <c r="P31" s="83">
        <f t="shared" si="3"/>
        <v>0</v>
      </c>
      <c r="Q31" s="84">
        <f t="shared" si="4"/>
        <v>0</v>
      </c>
      <c r="R31" s="82">
        <f t="shared" si="11"/>
        <v>0</v>
      </c>
      <c r="S31" s="16"/>
      <c r="T31" s="16"/>
      <c r="U31" s="85">
        <f t="shared" si="12"/>
        <v>0</v>
      </c>
      <c r="V31" s="4">
        <f t="shared" si="13"/>
        <v>0</v>
      </c>
      <c r="W31" s="16"/>
      <c r="X31" s="86">
        <f t="shared" si="5"/>
        <v>0</v>
      </c>
    </row>
    <row r="32" spans="2:24" ht="13.5" thickTop="1">
      <c r="B32" s="106" t="s">
        <v>25</v>
      </c>
      <c r="C32" s="107"/>
      <c r="D32" s="108"/>
      <c r="E32" s="78"/>
      <c r="F32" s="80">
        <f>SUM(F6:F31)</f>
        <v>0</v>
      </c>
      <c r="G32" s="13">
        <f>SUM(G7:G31)</f>
        <v>0</v>
      </c>
      <c r="H32" s="13"/>
      <c r="I32" s="88">
        <f>SUM(E6+F32-G32)</f>
        <v>0</v>
      </c>
      <c r="J32" s="90"/>
      <c r="K32" s="121"/>
      <c r="L32" s="122"/>
      <c r="M32" s="78">
        <f>SUM(M6:M31)</f>
        <v>0</v>
      </c>
      <c r="N32" s="78">
        <f>SUM(N7:N31)</f>
        <v>0</v>
      </c>
      <c r="O32" s="87"/>
      <c r="P32" s="88">
        <f>SUM(L6+M32-N32)</f>
        <v>0</v>
      </c>
      <c r="Q32" s="92"/>
      <c r="R32" s="91"/>
      <c r="S32" s="78">
        <f>SUM(S6:S31)</f>
        <v>0</v>
      </c>
      <c r="T32" s="78">
        <f>SUM(T6:T31)</f>
        <v>0</v>
      </c>
      <c r="U32" s="89">
        <f>R6+S32-T32</f>
        <v>0</v>
      </c>
      <c r="V32" s="91"/>
      <c r="W32" s="78">
        <f>SUM(W6:W31)</f>
        <v>0</v>
      </c>
      <c r="X32" s="93">
        <f>V7+W32</f>
        <v>0</v>
      </c>
    </row>
    <row r="33" spans="2:24" ht="12.75">
      <c r="B33" s="109" t="s">
        <v>20</v>
      </c>
      <c r="C33" s="110"/>
      <c r="D33" s="110"/>
      <c r="E33" s="110"/>
      <c r="F33" s="110"/>
      <c r="G33" s="110"/>
      <c r="H33" s="110"/>
      <c r="I33" s="111"/>
      <c r="J33" s="112"/>
      <c r="K33" s="113" t="s">
        <v>19</v>
      </c>
      <c r="L33" s="110"/>
      <c r="M33" s="110"/>
      <c r="N33" s="110"/>
      <c r="O33" s="110"/>
      <c r="P33" s="110"/>
      <c r="Q33" s="112"/>
      <c r="R33" s="117" t="s">
        <v>24</v>
      </c>
      <c r="S33" s="118"/>
      <c r="T33" s="118"/>
      <c r="U33" s="118"/>
      <c r="V33" s="119"/>
      <c r="W33" s="119"/>
      <c r="X33" s="120"/>
    </row>
    <row r="34" spans="2:24" ht="12.75">
      <c r="B34" s="94"/>
      <c r="C34" s="95"/>
      <c r="D34" s="95"/>
      <c r="E34" s="95"/>
      <c r="F34" s="95"/>
      <c r="G34" s="95"/>
      <c r="H34" s="95"/>
      <c r="I34" s="95"/>
      <c r="J34" s="96"/>
      <c r="K34" s="42"/>
      <c r="L34" s="56"/>
      <c r="M34" s="43"/>
      <c r="N34" s="43"/>
      <c r="O34" s="43"/>
      <c r="P34" s="43"/>
      <c r="Q34" s="44"/>
      <c r="R34" s="61"/>
      <c r="S34" s="30"/>
      <c r="T34" s="30"/>
      <c r="U34" s="30"/>
      <c r="V34" s="50"/>
      <c r="W34" s="31"/>
      <c r="X34" s="32"/>
    </row>
    <row r="35" spans="2:24" ht="12.75">
      <c r="B35" s="97"/>
      <c r="C35" s="98"/>
      <c r="D35" s="98"/>
      <c r="E35" s="98"/>
      <c r="F35" s="98"/>
      <c r="G35" s="98"/>
      <c r="H35" s="98"/>
      <c r="I35" s="98"/>
      <c r="J35" s="99"/>
      <c r="K35" s="45"/>
      <c r="L35" s="57"/>
      <c r="M35" s="46"/>
      <c r="N35" s="46"/>
      <c r="O35" s="46"/>
      <c r="P35" s="46"/>
      <c r="Q35" s="47"/>
      <c r="R35" s="62"/>
      <c r="S35" s="33"/>
      <c r="T35" s="33"/>
      <c r="U35" s="28"/>
      <c r="V35" s="51"/>
      <c r="W35" s="27"/>
      <c r="X35" s="34"/>
    </row>
    <row r="36" spans="2:24" ht="12.75">
      <c r="B36" s="70"/>
      <c r="C36" s="28"/>
      <c r="D36" s="59"/>
      <c r="E36" s="59"/>
      <c r="F36" s="28"/>
      <c r="G36" s="28"/>
      <c r="H36" s="28"/>
      <c r="I36" s="28"/>
      <c r="J36" s="41"/>
      <c r="K36" s="100" t="s">
        <v>22</v>
      </c>
      <c r="L36" s="101"/>
      <c r="M36" s="101"/>
      <c r="N36" s="101"/>
      <c r="O36" s="101"/>
      <c r="P36" s="101"/>
      <c r="Q36" s="102"/>
      <c r="R36" s="103" t="s">
        <v>23</v>
      </c>
      <c r="S36" s="104"/>
      <c r="T36" s="104"/>
      <c r="U36" s="104"/>
      <c r="V36" s="104"/>
      <c r="W36" s="104"/>
      <c r="X36" s="105"/>
    </row>
  </sheetData>
  <mergeCells count="22">
    <mergeCell ref="D1:J1"/>
    <mergeCell ref="L1:N1"/>
    <mergeCell ref="O1:Q1"/>
    <mergeCell ref="F2:H2"/>
    <mergeCell ref="C3:J3"/>
    <mergeCell ref="K3:Q3"/>
    <mergeCell ref="R3:U3"/>
    <mergeCell ref="V3:X3"/>
    <mergeCell ref="R33:X33"/>
    <mergeCell ref="K32:L32"/>
    <mergeCell ref="K2:P2"/>
    <mergeCell ref="R2:U2"/>
    <mergeCell ref="V2:X2"/>
    <mergeCell ref="K5:P5"/>
    <mergeCell ref="B32:D32"/>
    <mergeCell ref="B33:J33"/>
    <mergeCell ref="K33:Q33"/>
    <mergeCell ref="B5:I5"/>
    <mergeCell ref="B34:J34"/>
    <mergeCell ref="B35:J35"/>
    <mergeCell ref="K36:Q36"/>
    <mergeCell ref="R36:X36"/>
  </mergeCells>
  <conditionalFormatting sqref="U6:U31">
    <cfRule type="cellIs" priority="1" dxfId="0" operator="lessThan" stopIfTrue="1">
      <formula>0</formula>
    </cfRule>
  </conditionalFormatting>
  <printOptions/>
  <pageMargins left="0.25" right="0.26" top="0.2" bottom="0.2" header="0.17" footer="0.17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6"/>
  <sheetViews>
    <sheetView showGridLines="0" workbookViewId="0" topLeftCell="A1">
      <pane ySplit="4" topLeftCell="BM5" activePane="bottomLeft" state="frozen"/>
      <selection pane="topLeft" activeCell="D1" sqref="D1"/>
      <selection pane="bottomLeft" activeCell="Q9" sqref="Q9"/>
    </sheetView>
  </sheetViews>
  <sheetFormatPr defaultColWidth="9.140625" defaultRowHeight="12.75"/>
  <cols>
    <col min="1" max="1" width="2.8515625" style="10" customWidth="1"/>
    <col min="2" max="2" width="5.00390625" style="58" customWidth="1"/>
    <col min="3" max="3" width="5.140625" style="10" customWidth="1"/>
    <col min="4" max="4" width="6.7109375" style="58" customWidth="1"/>
    <col min="5" max="5" width="7.28125" style="58" customWidth="1"/>
    <col min="6" max="6" width="3.8515625" style="10" customWidth="1"/>
    <col min="7" max="7" width="5.8515625" style="10" customWidth="1"/>
    <col min="8" max="8" width="4.7109375" style="10" customWidth="1"/>
    <col min="9" max="9" width="7.28125" style="10" customWidth="1"/>
    <col min="10" max="10" width="7.421875" style="10" customWidth="1"/>
    <col min="11" max="11" width="6.57421875" style="10" customWidth="1"/>
    <col min="12" max="12" width="7.421875" style="58" customWidth="1"/>
    <col min="13" max="13" width="4.140625" style="10" customWidth="1"/>
    <col min="14" max="14" width="6.421875" style="10" customWidth="1"/>
    <col min="15" max="15" width="4.8515625" style="0" customWidth="1"/>
    <col min="16" max="17" width="7.421875" style="10" customWidth="1"/>
    <col min="18" max="18" width="7.421875" style="58" customWidth="1"/>
    <col min="19" max="19" width="4.421875" style="10" customWidth="1"/>
    <col min="20" max="20" width="5.421875" style="10" customWidth="1"/>
    <col min="21" max="21" width="7.140625" style="10" customWidth="1"/>
    <col min="22" max="22" width="7.00390625" style="58" customWidth="1"/>
    <col min="23" max="23" width="4.57421875" style="10" customWidth="1"/>
    <col min="24" max="24" width="7.28125" style="10" customWidth="1"/>
    <col min="25" max="16384" width="9.00390625" style="10" customWidth="1"/>
  </cols>
  <sheetData>
    <row r="1" spans="2:24" s="7" customFormat="1" ht="12.75">
      <c r="B1" s="59" t="s">
        <v>0</v>
      </c>
      <c r="C1" s="6"/>
      <c r="D1" s="136" t="s">
        <v>28</v>
      </c>
      <c r="E1" s="136"/>
      <c r="F1" s="136"/>
      <c r="G1" s="136"/>
      <c r="H1" s="136"/>
      <c r="I1" s="137"/>
      <c r="J1" s="136"/>
      <c r="K1" s="6" t="s">
        <v>16</v>
      </c>
      <c r="L1" s="138" t="s">
        <v>26</v>
      </c>
      <c r="M1" s="138"/>
      <c r="N1" s="138"/>
      <c r="O1" s="138"/>
      <c r="P1" s="138"/>
      <c r="Q1" s="138"/>
      <c r="R1" s="59"/>
      <c r="S1" s="6"/>
      <c r="T1" s="6"/>
      <c r="U1" s="6"/>
      <c r="V1" s="59"/>
      <c r="W1" s="6"/>
      <c r="X1" s="6"/>
    </row>
    <row r="2" spans="2:24" ht="15" customHeight="1">
      <c r="B2" s="52"/>
      <c r="C2" s="7"/>
      <c r="D2" s="53"/>
      <c r="E2" s="59" t="s">
        <v>18</v>
      </c>
      <c r="F2" s="139">
        <v>2008</v>
      </c>
      <c r="G2" s="139"/>
      <c r="H2" s="139"/>
      <c r="I2" s="11"/>
      <c r="J2" s="9"/>
      <c r="K2" s="109" t="s">
        <v>17</v>
      </c>
      <c r="L2" s="110"/>
      <c r="M2" s="110"/>
      <c r="N2" s="110"/>
      <c r="O2" s="110"/>
      <c r="P2" s="110"/>
      <c r="Q2" s="29">
        <v>6</v>
      </c>
      <c r="R2" s="123" t="s">
        <v>21</v>
      </c>
      <c r="S2" s="104"/>
      <c r="T2" s="104"/>
      <c r="U2" s="104"/>
      <c r="V2" s="124" t="s">
        <v>27</v>
      </c>
      <c r="W2" s="124"/>
      <c r="X2" s="125"/>
    </row>
    <row r="3" spans="2:24" ht="12.75">
      <c r="B3" s="52" t="s">
        <v>1</v>
      </c>
      <c r="C3" s="129" t="s">
        <v>2</v>
      </c>
      <c r="D3" s="130"/>
      <c r="E3" s="130"/>
      <c r="F3" s="130"/>
      <c r="G3" s="130"/>
      <c r="H3" s="130"/>
      <c r="I3" s="130"/>
      <c r="J3" s="131"/>
      <c r="K3" s="129" t="s">
        <v>7</v>
      </c>
      <c r="L3" s="130"/>
      <c r="M3" s="130"/>
      <c r="N3" s="130"/>
      <c r="O3" s="132"/>
      <c r="P3" s="132"/>
      <c r="Q3" s="131"/>
      <c r="R3" s="133" t="s">
        <v>8</v>
      </c>
      <c r="S3" s="133"/>
      <c r="T3" s="133"/>
      <c r="U3" s="134"/>
      <c r="V3" s="135" t="s">
        <v>9</v>
      </c>
      <c r="W3" s="133"/>
      <c r="X3" s="134"/>
    </row>
    <row r="4" spans="2:24" ht="45">
      <c r="B4" s="67"/>
      <c r="C4" s="18" t="s">
        <v>10</v>
      </c>
      <c r="D4" s="60" t="s">
        <v>14</v>
      </c>
      <c r="E4" s="54" t="s">
        <v>13</v>
      </c>
      <c r="F4" s="20" t="s">
        <v>4</v>
      </c>
      <c r="G4" s="20" t="s">
        <v>5</v>
      </c>
      <c r="H4" s="21" t="s">
        <v>11</v>
      </c>
      <c r="I4" s="35" t="s">
        <v>6</v>
      </c>
      <c r="J4" s="22" t="s">
        <v>12</v>
      </c>
      <c r="K4" s="23" t="s">
        <v>15</v>
      </c>
      <c r="L4" s="54" t="s">
        <v>13</v>
      </c>
      <c r="M4" s="20" t="s">
        <v>4</v>
      </c>
      <c r="N4" s="20" t="s">
        <v>5</v>
      </c>
      <c r="O4" s="19" t="s">
        <v>11</v>
      </c>
      <c r="P4" s="37" t="s">
        <v>6</v>
      </c>
      <c r="Q4" s="24" t="s">
        <v>12</v>
      </c>
      <c r="R4" s="23" t="s">
        <v>13</v>
      </c>
      <c r="S4" s="20" t="s">
        <v>4</v>
      </c>
      <c r="T4" s="20" t="s">
        <v>5</v>
      </c>
      <c r="U4" s="38" t="s">
        <v>6</v>
      </c>
      <c r="V4" s="23" t="s">
        <v>3</v>
      </c>
      <c r="W4" s="20" t="s">
        <v>4</v>
      </c>
      <c r="X4" s="38" t="s">
        <v>6</v>
      </c>
    </row>
    <row r="5" spans="2:24" ht="12.75">
      <c r="B5" s="114"/>
      <c r="C5" s="115"/>
      <c r="D5" s="115"/>
      <c r="E5" s="115"/>
      <c r="F5" s="115"/>
      <c r="G5" s="115"/>
      <c r="H5" s="115"/>
      <c r="I5" s="116"/>
      <c r="J5" s="48">
        <v>0</v>
      </c>
      <c r="K5" s="126"/>
      <c r="L5" s="127"/>
      <c r="M5" s="127"/>
      <c r="N5" s="127"/>
      <c r="O5" s="127"/>
      <c r="P5" s="128"/>
      <c r="Q5" s="49">
        <v>0</v>
      </c>
      <c r="R5" s="73"/>
      <c r="S5" s="74"/>
      <c r="T5" s="74"/>
      <c r="U5" s="74"/>
      <c r="V5" s="74"/>
      <c r="W5" s="74"/>
      <c r="X5" s="75"/>
    </row>
    <row r="6" spans="2:24" ht="16.5" customHeight="1">
      <c r="B6" s="52">
        <v>1</v>
      </c>
      <c r="C6" s="25">
        <v>0</v>
      </c>
      <c r="D6" s="14">
        <f aca="true" t="shared" si="0" ref="D6:D31">SUM(J5+C6)</f>
        <v>0</v>
      </c>
      <c r="E6" s="55">
        <v>0</v>
      </c>
      <c r="F6" s="14">
        <f>IF(X6&gt;0,IF(AND(MOD(X6,80)=0,W6&gt;0),0,INT(D6/13)),INT(D6/13))</f>
        <v>0</v>
      </c>
      <c r="G6" s="14"/>
      <c r="H6" s="15"/>
      <c r="I6" s="36">
        <f aca="true" t="shared" si="1" ref="I6:I31">SUM(E6+F6-G6+H6)</f>
        <v>0</v>
      </c>
      <c r="J6" s="5">
        <f>MOD(D6,13)</f>
        <v>0</v>
      </c>
      <c r="K6" s="4">
        <f aca="true" t="shared" si="2" ref="K6:K31">SUM(Q5+C6)</f>
        <v>0</v>
      </c>
      <c r="L6" s="55">
        <v>0</v>
      </c>
      <c r="M6" s="14">
        <f>IF(AE6&gt;0,IF(AND(MOD(AE6,80)=0,AD6&gt;0),0,INT(K6/20)),INT(K6/20))</f>
        <v>0</v>
      </c>
      <c r="N6" s="14"/>
      <c r="O6" s="15"/>
      <c r="P6" s="36">
        <f aca="true" t="shared" si="3" ref="P6:P31">SUM(L6+M6-N6+O6)</f>
        <v>0</v>
      </c>
      <c r="Q6" s="8">
        <f aca="true" t="shared" si="4" ref="Q6:Q31">MOD(K6,20)</f>
        <v>0</v>
      </c>
      <c r="R6" s="76"/>
      <c r="S6" s="14"/>
      <c r="T6" s="14"/>
      <c r="U6" s="39">
        <f>IF(($R6+$S6-$T6)&lt;25,($R6+$S6-$T6),24)</f>
        <v>0</v>
      </c>
      <c r="V6" s="76"/>
      <c r="W6" s="14"/>
      <c r="X6" s="40">
        <f aca="true" t="shared" si="5" ref="X6:X31">(V6+W6)</f>
        <v>0</v>
      </c>
    </row>
    <row r="7" spans="2:24" ht="16.5" customHeight="1">
      <c r="B7" s="52">
        <v>2</v>
      </c>
      <c r="C7" s="25"/>
      <c r="D7" s="14">
        <f t="shared" si="0"/>
        <v>0</v>
      </c>
      <c r="E7" s="12">
        <f aca="true" t="shared" si="6" ref="E7:E31">I6</f>
        <v>0</v>
      </c>
      <c r="F7" s="14">
        <f>IF(X7&gt;0,IF(AND(MOD(X7,80)=0,W7&gt;0),0,INT(D7/13)),INT(D7/13))</f>
        <v>0</v>
      </c>
      <c r="G7" s="14"/>
      <c r="H7" s="15"/>
      <c r="I7" s="36">
        <f t="shared" si="1"/>
        <v>0</v>
      </c>
      <c r="J7" s="5">
        <f>MOD(D7,13)</f>
        <v>0</v>
      </c>
      <c r="K7" s="4">
        <f t="shared" si="2"/>
        <v>0</v>
      </c>
      <c r="L7" s="12">
        <f aca="true" t="shared" si="7" ref="L7:L31">P6</f>
        <v>0</v>
      </c>
      <c r="M7" s="14">
        <f aca="true" t="shared" si="8" ref="M7:M31">IF(X7&gt;0,IF(AND(MOD(X7,80)=0,W7&gt;0),0,INT(K7/20)),INT(K7/20))</f>
        <v>0</v>
      </c>
      <c r="N7" s="14"/>
      <c r="O7" s="15"/>
      <c r="P7" s="36">
        <f t="shared" si="3"/>
        <v>0</v>
      </c>
      <c r="Q7" s="8">
        <f t="shared" si="4"/>
        <v>0</v>
      </c>
      <c r="R7" s="4">
        <f aca="true" t="shared" si="9" ref="R7:R31">U6</f>
        <v>0</v>
      </c>
      <c r="S7" s="14"/>
      <c r="T7" s="14"/>
      <c r="U7" s="39">
        <f aca="true" t="shared" si="10" ref="U7:U31">IF(($R7+$S7-$T7)&lt;25,($R7+$S7-$T7),24)</f>
        <v>0</v>
      </c>
      <c r="V7" s="4">
        <f aca="true" t="shared" si="11" ref="V7:V31">X6</f>
        <v>0</v>
      </c>
      <c r="W7" s="14"/>
      <c r="X7" s="40">
        <f t="shared" si="5"/>
        <v>0</v>
      </c>
    </row>
    <row r="8" spans="2:24" ht="16.5" customHeight="1">
      <c r="B8" s="52">
        <v>3</v>
      </c>
      <c r="C8" s="25"/>
      <c r="D8" s="14">
        <f t="shared" si="0"/>
        <v>0</v>
      </c>
      <c r="E8" s="12">
        <f t="shared" si="6"/>
        <v>0</v>
      </c>
      <c r="F8" s="14">
        <f aca="true" t="shared" si="12" ref="F8:F31">IF(X8&gt;0,IF(AND(MOD(X8,80)=0,W8&gt;0),0,INT(D8/13)),INT(D8/13))</f>
        <v>0</v>
      </c>
      <c r="G8" s="14"/>
      <c r="H8" s="15"/>
      <c r="I8" s="36">
        <f t="shared" si="1"/>
        <v>0</v>
      </c>
      <c r="J8" s="5">
        <f>MOD(D8,13)</f>
        <v>0</v>
      </c>
      <c r="K8" s="4">
        <f t="shared" si="2"/>
        <v>0</v>
      </c>
      <c r="L8" s="12">
        <f t="shared" si="7"/>
        <v>0</v>
      </c>
      <c r="M8" s="14">
        <f t="shared" si="8"/>
        <v>0</v>
      </c>
      <c r="N8" s="14"/>
      <c r="O8" s="15"/>
      <c r="P8" s="36">
        <f t="shared" si="3"/>
        <v>0</v>
      </c>
      <c r="Q8" s="8">
        <f t="shared" si="4"/>
        <v>0</v>
      </c>
      <c r="R8" s="4">
        <f t="shared" si="9"/>
        <v>0</v>
      </c>
      <c r="S8" s="14"/>
      <c r="T8" s="14"/>
      <c r="U8" s="39">
        <f t="shared" si="10"/>
        <v>0</v>
      </c>
      <c r="V8" s="4">
        <f t="shared" si="11"/>
        <v>0</v>
      </c>
      <c r="W8" s="14"/>
      <c r="X8" s="40">
        <f t="shared" si="5"/>
        <v>0</v>
      </c>
    </row>
    <row r="9" spans="2:24" ht="16.5" customHeight="1">
      <c r="B9" s="52">
        <v>4</v>
      </c>
      <c r="C9" s="25"/>
      <c r="D9" s="14">
        <f t="shared" si="0"/>
        <v>0</v>
      </c>
      <c r="E9" s="12">
        <f t="shared" si="6"/>
        <v>0</v>
      </c>
      <c r="F9" s="14">
        <f t="shared" si="12"/>
        <v>0</v>
      </c>
      <c r="G9" s="14"/>
      <c r="H9" s="15"/>
      <c r="I9" s="36">
        <f t="shared" si="1"/>
        <v>0</v>
      </c>
      <c r="J9" s="5">
        <f>MOD(D9,13)</f>
        <v>0</v>
      </c>
      <c r="K9" s="4">
        <f t="shared" si="2"/>
        <v>0</v>
      </c>
      <c r="L9" s="12">
        <f t="shared" si="7"/>
        <v>0</v>
      </c>
      <c r="M9" s="14">
        <f t="shared" si="8"/>
        <v>0</v>
      </c>
      <c r="N9" s="14"/>
      <c r="O9" s="15"/>
      <c r="P9" s="36">
        <f t="shared" si="3"/>
        <v>0</v>
      </c>
      <c r="Q9" s="8">
        <f t="shared" si="4"/>
        <v>0</v>
      </c>
      <c r="R9" s="4">
        <f t="shared" si="9"/>
        <v>0</v>
      </c>
      <c r="S9" s="14"/>
      <c r="T9" s="14"/>
      <c r="U9" s="39">
        <f t="shared" si="10"/>
        <v>0</v>
      </c>
      <c r="V9" s="4">
        <f t="shared" si="11"/>
        <v>0</v>
      </c>
      <c r="W9" s="14"/>
      <c r="X9" s="40">
        <f t="shared" si="5"/>
        <v>0</v>
      </c>
    </row>
    <row r="10" spans="2:24" ht="16.5" customHeight="1">
      <c r="B10" s="52">
        <v>5</v>
      </c>
      <c r="C10" s="25"/>
      <c r="D10" s="14">
        <f t="shared" si="0"/>
        <v>0</v>
      </c>
      <c r="E10" s="12">
        <f t="shared" si="6"/>
        <v>0</v>
      </c>
      <c r="F10" s="14">
        <f t="shared" si="12"/>
        <v>0</v>
      </c>
      <c r="G10" s="14"/>
      <c r="H10" s="15"/>
      <c r="I10" s="36">
        <f t="shared" si="1"/>
        <v>0</v>
      </c>
      <c r="J10" s="3">
        <f aca="true" t="shared" si="13" ref="J10:J20">MOD(D10,13)</f>
        <v>0</v>
      </c>
      <c r="K10" s="4">
        <f t="shared" si="2"/>
        <v>0</v>
      </c>
      <c r="L10" s="12">
        <f t="shared" si="7"/>
        <v>0</v>
      </c>
      <c r="M10" s="14">
        <f t="shared" si="8"/>
        <v>0</v>
      </c>
      <c r="N10" s="14"/>
      <c r="O10" s="15"/>
      <c r="P10" s="36">
        <f t="shared" si="3"/>
        <v>0</v>
      </c>
      <c r="Q10" s="8">
        <f t="shared" si="4"/>
        <v>0</v>
      </c>
      <c r="R10" s="4">
        <f t="shared" si="9"/>
        <v>0</v>
      </c>
      <c r="S10" s="14"/>
      <c r="T10" s="14"/>
      <c r="U10" s="39">
        <f t="shared" si="10"/>
        <v>0</v>
      </c>
      <c r="V10" s="4">
        <f t="shared" si="11"/>
        <v>0</v>
      </c>
      <c r="W10" s="14"/>
      <c r="X10" s="40">
        <f t="shared" si="5"/>
        <v>0</v>
      </c>
    </row>
    <row r="11" spans="2:24" ht="16.5" customHeight="1">
      <c r="B11" s="52">
        <v>6</v>
      </c>
      <c r="C11" s="25"/>
      <c r="D11" s="14">
        <f t="shared" si="0"/>
        <v>0</v>
      </c>
      <c r="E11" s="12">
        <f t="shared" si="6"/>
        <v>0</v>
      </c>
      <c r="F11" s="14">
        <f t="shared" si="12"/>
        <v>0</v>
      </c>
      <c r="G11" s="14"/>
      <c r="H11" s="15"/>
      <c r="I11" s="36">
        <f t="shared" si="1"/>
        <v>0</v>
      </c>
      <c r="J11" s="3">
        <f t="shared" si="13"/>
        <v>0</v>
      </c>
      <c r="K11" s="4">
        <f t="shared" si="2"/>
        <v>0</v>
      </c>
      <c r="L11" s="12">
        <f t="shared" si="7"/>
        <v>0</v>
      </c>
      <c r="M11" s="14">
        <f t="shared" si="8"/>
        <v>0</v>
      </c>
      <c r="N11" s="14"/>
      <c r="O11" s="15"/>
      <c r="P11" s="36">
        <f t="shared" si="3"/>
        <v>0</v>
      </c>
      <c r="Q11" s="8">
        <f t="shared" si="4"/>
        <v>0</v>
      </c>
      <c r="R11" s="4">
        <f t="shared" si="9"/>
        <v>0</v>
      </c>
      <c r="S11" s="14"/>
      <c r="T11" s="14"/>
      <c r="U11" s="39">
        <f t="shared" si="10"/>
        <v>0</v>
      </c>
      <c r="V11" s="4">
        <f t="shared" si="11"/>
        <v>0</v>
      </c>
      <c r="W11" s="14"/>
      <c r="X11" s="40">
        <f t="shared" si="5"/>
        <v>0</v>
      </c>
    </row>
    <row r="12" spans="2:24" ht="16.5" customHeight="1">
      <c r="B12" s="52">
        <v>7</v>
      </c>
      <c r="C12" s="25">
        <v>0</v>
      </c>
      <c r="D12" s="14">
        <f t="shared" si="0"/>
        <v>0</v>
      </c>
      <c r="E12" s="12">
        <f t="shared" si="6"/>
        <v>0</v>
      </c>
      <c r="F12" s="14">
        <f t="shared" si="12"/>
        <v>0</v>
      </c>
      <c r="G12" s="14"/>
      <c r="H12" s="15"/>
      <c r="I12" s="36">
        <f t="shared" si="1"/>
        <v>0</v>
      </c>
      <c r="J12" s="3">
        <f t="shared" si="13"/>
        <v>0</v>
      </c>
      <c r="K12" s="4">
        <f t="shared" si="2"/>
        <v>0</v>
      </c>
      <c r="L12" s="12">
        <f t="shared" si="7"/>
        <v>0</v>
      </c>
      <c r="M12" s="14">
        <f t="shared" si="8"/>
        <v>0</v>
      </c>
      <c r="N12" s="14"/>
      <c r="O12" s="15"/>
      <c r="P12" s="36">
        <f t="shared" si="3"/>
        <v>0</v>
      </c>
      <c r="Q12" s="8">
        <f t="shared" si="4"/>
        <v>0</v>
      </c>
      <c r="R12" s="4">
        <f t="shared" si="9"/>
        <v>0</v>
      </c>
      <c r="S12" s="14"/>
      <c r="T12" s="14"/>
      <c r="U12" s="39">
        <f t="shared" si="10"/>
        <v>0</v>
      </c>
      <c r="V12" s="4">
        <f t="shared" si="11"/>
        <v>0</v>
      </c>
      <c r="W12" s="14"/>
      <c r="X12" s="40">
        <f t="shared" si="5"/>
        <v>0</v>
      </c>
    </row>
    <row r="13" spans="2:24" ht="16.5" customHeight="1">
      <c r="B13" s="52">
        <v>8</v>
      </c>
      <c r="C13" s="25">
        <v>0</v>
      </c>
      <c r="D13" s="14">
        <f t="shared" si="0"/>
        <v>0</v>
      </c>
      <c r="E13" s="12">
        <f t="shared" si="6"/>
        <v>0</v>
      </c>
      <c r="F13" s="14">
        <f t="shared" si="12"/>
        <v>0</v>
      </c>
      <c r="G13" s="14"/>
      <c r="H13" s="15"/>
      <c r="I13" s="36">
        <f t="shared" si="1"/>
        <v>0</v>
      </c>
      <c r="J13" s="3">
        <f t="shared" si="13"/>
        <v>0</v>
      </c>
      <c r="K13" s="4">
        <f t="shared" si="2"/>
        <v>0</v>
      </c>
      <c r="L13" s="12">
        <f t="shared" si="7"/>
        <v>0</v>
      </c>
      <c r="M13" s="14">
        <f t="shared" si="8"/>
        <v>0</v>
      </c>
      <c r="N13" s="14"/>
      <c r="O13" s="15"/>
      <c r="P13" s="36">
        <f t="shared" si="3"/>
        <v>0</v>
      </c>
      <c r="Q13" s="8">
        <f t="shared" si="4"/>
        <v>0</v>
      </c>
      <c r="R13" s="4">
        <f t="shared" si="9"/>
        <v>0</v>
      </c>
      <c r="S13" s="14"/>
      <c r="T13" s="14"/>
      <c r="U13" s="39">
        <f t="shared" si="10"/>
        <v>0</v>
      </c>
      <c r="V13" s="4">
        <f t="shared" si="11"/>
        <v>0</v>
      </c>
      <c r="W13" s="14"/>
      <c r="X13" s="40">
        <f t="shared" si="5"/>
        <v>0</v>
      </c>
    </row>
    <row r="14" spans="2:24" ht="16.5" customHeight="1">
      <c r="B14" s="52">
        <v>9</v>
      </c>
      <c r="C14" s="25">
        <v>0</v>
      </c>
      <c r="D14" s="14">
        <f t="shared" si="0"/>
        <v>0</v>
      </c>
      <c r="E14" s="12">
        <f t="shared" si="6"/>
        <v>0</v>
      </c>
      <c r="F14" s="14">
        <f t="shared" si="12"/>
        <v>0</v>
      </c>
      <c r="G14" s="14"/>
      <c r="H14" s="15"/>
      <c r="I14" s="36">
        <f t="shared" si="1"/>
        <v>0</v>
      </c>
      <c r="J14" s="3">
        <f t="shared" si="13"/>
        <v>0</v>
      </c>
      <c r="K14" s="4">
        <f t="shared" si="2"/>
        <v>0</v>
      </c>
      <c r="L14" s="12">
        <f t="shared" si="7"/>
        <v>0</v>
      </c>
      <c r="M14" s="14">
        <f t="shared" si="8"/>
        <v>0</v>
      </c>
      <c r="N14" s="14">
        <v>0</v>
      </c>
      <c r="O14" s="15"/>
      <c r="P14" s="36">
        <f t="shared" si="3"/>
        <v>0</v>
      </c>
      <c r="Q14" s="8">
        <f t="shared" si="4"/>
        <v>0</v>
      </c>
      <c r="R14" s="4">
        <f t="shared" si="9"/>
        <v>0</v>
      </c>
      <c r="S14" s="14"/>
      <c r="T14" s="14"/>
      <c r="U14" s="39">
        <f t="shared" si="10"/>
        <v>0</v>
      </c>
      <c r="V14" s="4">
        <f t="shared" si="11"/>
        <v>0</v>
      </c>
      <c r="W14" s="14"/>
      <c r="X14" s="40">
        <f t="shared" si="5"/>
        <v>0</v>
      </c>
    </row>
    <row r="15" spans="2:24" ht="16.5" customHeight="1">
      <c r="B15" s="52">
        <v>10</v>
      </c>
      <c r="C15" s="25">
        <v>0</v>
      </c>
      <c r="D15" s="14">
        <f t="shared" si="0"/>
        <v>0</v>
      </c>
      <c r="E15" s="12">
        <f t="shared" si="6"/>
        <v>0</v>
      </c>
      <c r="F15" s="14">
        <f t="shared" si="12"/>
        <v>0</v>
      </c>
      <c r="G15" s="14"/>
      <c r="H15" s="15"/>
      <c r="I15" s="36">
        <f t="shared" si="1"/>
        <v>0</v>
      </c>
      <c r="J15" s="3">
        <f t="shared" si="13"/>
        <v>0</v>
      </c>
      <c r="K15" s="4">
        <f t="shared" si="2"/>
        <v>0</v>
      </c>
      <c r="L15" s="12">
        <f t="shared" si="7"/>
        <v>0</v>
      </c>
      <c r="M15" s="14">
        <f t="shared" si="8"/>
        <v>0</v>
      </c>
      <c r="N15" s="14"/>
      <c r="O15" s="15"/>
      <c r="P15" s="36">
        <f t="shared" si="3"/>
        <v>0</v>
      </c>
      <c r="Q15" s="8">
        <f t="shared" si="4"/>
        <v>0</v>
      </c>
      <c r="R15" s="4">
        <f t="shared" si="9"/>
        <v>0</v>
      </c>
      <c r="S15" s="14"/>
      <c r="T15" s="14"/>
      <c r="U15" s="39">
        <f t="shared" si="10"/>
        <v>0</v>
      </c>
      <c r="V15" s="4">
        <f t="shared" si="11"/>
        <v>0</v>
      </c>
      <c r="W15" s="14"/>
      <c r="X15" s="40">
        <f t="shared" si="5"/>
        <v>0</v>
      </c>
    </row>
    <row r="16" spans="2:24" ht="16.5" customHeight="1">
      <c r="B16" s="68">
        <v>11</v>
      </c>
      <c r="C16" s="63"/>
      <c r="D16" s="1">
        <f t="shared" si="0"/>
        <v>0</v>
      </c>
      <c r="E16" s="12">
        <f t="shared" si="6"/>
        <v>0</v>
      </c>
      <c r="F16" s="14">
        <f t="shared" si="12"/>
        <v>0</v>
      </c>
      <c r="G16" s="1"/>
      <c r="H16" s="64"/>
      <c r="I16" s="36">
        <f t="shared" si="1"/>
        <v>0</v>
      </c>
      <c r="J16" s="3">
        <f t="shared" si="13"/>
        <v>0</v>
      </c>
      <c r="K16" s="65">
        <f t="shared" si="2"/>
        <v>0</v>
      </c>
      <c r="L16" s="12">
        <f t="shared" si="7"/>
        <v>0</v>
      </c>
      <c r="M16" s="1">
        <f t="shared" si="8"/>
        <v>0</v>
      </c>
      <c r="N16" s="1"/>
      <c r="O16" s="64"/>
      <c r="P16" s="36">
        <f t="shared" si="3"/>
        <v>0</v>
      </c>
      <c r="Q16" s="66">
        <f t="shared" si="4"/>
        <v>0</v>
      </c>
      <c r="R16" s="65">
        <f t="shared" si="9"/>
        <v>0</v>
      </c>
      <c r="S16" s="1"/>
      <c r="T16" s="1"/>
      <c r="U16" s="39">
        <f t="shared" si="10"/>
        <v>0</v>
      </c>
      <c r="V16" s="4">
        <f t="shared" si="11"/>
        <v>0</v>
      </c>
      <c r="W16" s="1"/>
      <c r="X16" s="40">
        <f t="shared" si="5"/>
        <v>0</v>
      </c>
    </row>
    <row r="17" spans="2:24" ht="16.5" customHeight="1">
      <c r="B17" s="52">
        <v>12</v>
      </c>
      <c r="C17" s="25"/>
      <c r="D17" s="1">
        <f t="shared" si="0"/>
        <v>0</v>
      </c>
      <c r="E17" s="12">
        <f t="shared" si="6"/>
        <v>0</v>
      </c>
      <c r="F17" s="14">
        <f t="shared" si="12"/>
        <v>0</v>
      </c>
      <c r="G17" s="14"/>
      <c r="H17" s="15"/>
      <c r="I17" s="36">
        <f t="shared" si="1"/>
        <v>0</v>
      </c>
      <c r="J17" s="3">
        <f t="shared" si="13"/>
        <v>0</v>
      </c>
      <c r="K17" s="65">
        <f t="shared" si="2"/>
        <v>0</v>
      </c>
      <c r="L17" s="12">
        <f t="shared" si="7"/>
        <v>0</v>
      </c>
      <c r="M17" s="1">
        <f t="shared" si="8"/>
        <v>0</v>
      </c>
      <c r="N17" s="14"/>
      <c r="O17" s="15"/>
      <c r="P17" s="36">
        <f t="shared" si="3"/>
        <v>0</v>
      </c>
      <c r="Q17" s="66">
        <f t="shared" si="4"/>
        <v>0</v>
      </c>
      <c r="R17" s="65">
        <f t="shared" si="9"/>
        <v>0</v>
      </c>
      <c r="S17" s="14"/>
      <c r="T17" s="14"/>
      <c r="U17" s="39">
        <f t="shared" si="10"/>
        <v>0</v>
      </c>
      <c r="V17" s="4">
        <f t="shared" si="11"/>
        <v>0</v>
      </c>
      <c r="W17" s="14"/>
      <c r="X17" s="40">
        <f t="shared" si="5"/>
        <v>0</v>
      </c>
    </row>
    <row r="18" spans="2:24" ht="16.5" customHeight="1">
      <c r="B18" s="52">
        <v>13</v>
      </c>
      <c r="C18" s="25"/>
      <c r="D18" s="1">
        <f t="shared" si="0"/>
        <v>0</v>
      </c>
      <c r="E18" s="12">
        <f t="shared" si="6"/>
        <v>0</v>
      </c>
      <c r="F18" s="14">
        <f t="shared" si="12"/>
        <v>0</v>
      </c>
      <c r="G18" s="14"/>
      <c r="H18" s="15"/>
      <c r="I18" s="36">
        <f t="shared" si="1"/>
        <v>0</v>
      </c>
      <c r="J18" s="3">
        <f t="shared" si="13"/>
        <v>0</v>
      </c>
      <c r="K18" s="65">
        <f t="shared" si="2"/>
        <v>0</v>
      </c>
      <c r="L18" s="12">
        <f t="shared" si="7"/>
        <v>0</v>
      </c>
      <c r="M18" s="1">
        <f t="shared" si="8"/>
        <v>0</v>
      </c>
      <c r="N18" s="14"/>
      <c r="O18" s="15"/>
      <c r="P18" s="36">
        <f t="shared" si="3"/>
        <v>0</v>
      </c>
      <c r="Q18" s="66">
        <f t="shared" si="4"/>
        <v>0</v>
      </c>
      <c r="R18" s="65">
        <f t="shared" si="9"/>
        <v>0</v>
      </c>
      <c r="S18" s="14"/>
      <c r="T18" s="14"/>
      <c r="U18" s="39">
        <f t="shared" si="10"/>
        <v>0</v>
      </c>
      <c r="V18" s="4">
        <f t="shared" si="11"/>
        <v>0</v>
      </c>
      <c r="W18" s="14"/>
      <c r="X18" s="40">
        <f t="shared" si="5"/>
        <v>0</v>
      </c>
    </row>
    <row r="19" spans="2:24" ht="16.5" customHeight="1">
      <c r="B19" s="52">
        <v>14</v>
      </c>
      <c r="C19" s="25"/>
      <c r="D19" s="1">
        <f t="shared" si="0"/>
        <v>0</v>
      </c>
      <c r="E19" s="12">
        <f t="shared" si="6"/>
        <v>0</v>
      </c>
      <c r="F19" s="14">
        <f t="shared" si="12"/>
        <v>0</v>
      </c>
      <c r="G19" s="14"/>
      <c r="H19" s="15"/>
      <c r="I19" s="36">
        <f t="shared" si="1"/>
        <v>0</v>
      </c>
      <c r="J19" s="3">
        <f t="shared" si="13"/>
        <v>0</v>
      </c>
      <c r="K19" s="65">
        <f t="shared" si="2"/>
        <v>0</v>
      </c>
      <c r="L19" s="12">
        <f t="shared" si="7"/>
        <v>0</v>
      </c>
      <c r="M19" s="1">
        <f t="shared" si="8"/>
        <v>0</v>
      </c>
      <c r="N19" s="14"/>
      <c r="O19" s="15"/>
      <c r="P19" s="36">
        <f t="shared" si="3"/>
        <v>0</v>
      </c>
      <c r="Q19" s="66">
        <f t="shared" si="4"/>
        <v>0</v>
      </c>
      <c r="R19" s="65">
        <f t="shared" si="9"/>
        <v>0</v>
      </c>
      <c r="S19" s="14"/>
      <c r="T19" s="14"/>
      <c r="U19" s="39">
        <f t="shared" si="10"/>
        <v>0</v>
      </c>
      <c r="V19" s="4">
        <f t="shared" si="11"/>
        <v>0</v>
      </c>
      <c r="W19" s="14"/>
      <c r="X19" s="40">
        <f t="shared" si="5"/>
        <v>0</v>
      </c>
    </row>
    <row r="20" spans="2:24" ht="16.5" customHeight="1">
      <c r="B20" s="52">
        <v>15</v>
      </c>
      <c r="C20" s="25"/>
      <c r="D20" s="1">
        <f t="shared" si="0"/>
        <v>0</v>
      </c>
      <c r="E20" s="12">
        <f t="shared" si="6"/>
        <v>0</v>
      </c>
      <c r="F20" s="14">
        <f t="shared" si="12"/>
        <v>0</v>
      </c>
      <c r="G20" s="14"/>
      <c r="H20" s="15"/>
      <c r="I20" s="36">
        <f t="shared" si="1"/>
        <v>0</v>
      </c>
      <c r="J20" s="3">
        <f t="shared" si="13"/>
        <v>0</v>
      </c>
      <c r="K20" s="65">
        <f t="shared" si="2"/>
        <v>0</v>
      </c>
      <c r="L20" s="12">
        <f t="shared" si="7"/>
        <v>0</v>
      </c>
      <c r="M20" s="1">
        <f t="shared" si="8"/>
        <v>0</v>
      </c>
      <c r="N20" s="14"/>
      <c r="O20" s="15"/>
      <c r="P20" s="36">
        <f t="shared" si="3"/>
        <v>0</v>
      </c>
      <c r="Q20" s="66">
        <f t="shared" si="4"/>
        <v>0</v>
      </c>
      <c r="R20" s="65">
        <f t="shared" si="9"/>
        <v>0</v>
      </c>
      <c r="S20" s="14"/>
      <c r="T20" s="14"/>
      <c r="U20" s="39">
        <f t="shared" si="10"/>
        <v>0</v>
      </c>
      <c r="V20" s="4">
        <f t="shared" si="11"/>
        <v>0</v>
      </c>
      <c r="W20" s="14"/>
      <c r="X20" s="40">
        <f t="shared" si="5"/>
        <v>0</v>
      </c>
    </row>
    <row r="21" spans="2:24" ht="16.5" customHeight="1">
      <c r="B21" s="52">
        <v>16</v>
      </c>
      <c r="C21" s="25">
        <v>0</v>
      </c>
      <c r="D21" s="1">
        <f t="shared" si="0"/>
        <v>0</v>
      </c>
      <c r="E21" s="12">
        <f t="shared" si="6"/>
        <v>0</v>
      </c>
      <c r="F21" s="14">
        <f t="shared" si="12"/>
        <v>0</v>
      </c>
      <c r="G21" s="14">
        <v>0</v>
      </c>
      <c r="H21" s="15"/>
      <c r="I21" s="36">
        <f t="shared" si="1"/>
        <v>0</v>
      </c>
      <c r="J21" s="3">
        <f>MOD(D21,13)</f>
        <v>0</v>
      </c>
      <c r="K21" s="65">
        <f t="shared" si="2"/>
        <v>0</v>
      </c>
      <c r="L21" s="2">
        <v>0</v>
      </c>
      <c r="M21" s="1">
        <f t="shared" si="8"/>
        <v>0</v>
      </c>
      <c r="N21" s="14">
        <v>0</v>
      </c>
      <c r="O21" s="15"/>
      <c r="P21" s="36">
        <f t="shared" si="3"/>
        <v>0</v>
      </c>
      <c r="Q21" s="66">
        <f t="shared" si="4"/>
        <v>0</v>
      </c>
      <c r="R21" s="65">
        <f t="shared" si="9"/>
        <v>0</v>
      </c>
      <c r="S21" s="14"/>
      <c r="T21" s="14"/>
      <c r="U21" s="39">
        <f t="shared" si="10"/>
        <v>0</v>
      </c>
      <c r="V21" s="4">
        <f t="shared" si="11"/>
        <v>0</v>
      </c>
      <c r="W21" s="14"/>
      <c r="X21" s="40">
        <f t="shared" si="5"/>
        <v>0</v>
      </c>
    </row>
    <row r="22" spans="2:24" ht="16.5" customHeight="1">
      <c r="B22" s="52">
        <v>17</v>
      </c>
      <c r="C22" s="25">
        <v>0</v>
      </c>
      <c r="D22" s="1">
        <f t="shared" si="0"/>
        <v>0</v>
      </c>
      <c r="E22" s="2">
        <f t="shared" si="6"/>
        <v>0</v>
      </c>
      <c r="F22" s="14">
        <f t="shared" si="12"/>
        <v>0</v>
      </c>
      <c r="G22" s="14">
        <v>0</v>
      </c>
      <c r="H22" s="15"/>
      <c r="I22" s="36">
        <f t="shared" si="1"/>
        <v>0</v>
      </c>
      <c r="J22" s="3">
        <f>MOD(D22,13)</f>
        <v>0</v>
      </c>
      <c r="K22" s="65">
        <f t="shared" si="2"/>
        <v>0</v>
      </c>
      <c r="L22" s="2">
        <f t="shared" si="7"/>
        <v>0</v>
      </c>
      <c r="M22" s="1">
        <f t="shared" si="8"/>
        <v>0</v>
      </c>
      <c r="N22" s="14">
        <v>0</v>
      </c>
      <c r="O22" s="15"/>
      <c r="P22" s="36">
        <f t="shared" si="3"/>
        <v>0</v>
      </c>
      <c r="Q22" s="66">
        <f t="shared" si="4"/>
        <v>0</v>
      </c>
      <c r="R22" s="65">
        <f t="shared" si="9"/>
        <v>0</v>
      </c>
      <c r="S22" s="14"/>
      <c r="T22" s="14"/>
      <c r="U22" s="39">
        <f t="shared" si="10"/>
        <v>0</v>
      </c>
      <c r="V22" s="4">
        <f t="shared" si="11"/>
        <v>0</v>
      </c>
      <c r="W22" s="14"/>
      <c r="X22" s="40">
        <f t="shared" si="5"/>
        <v>0</v>
      </c>
    </row>
    <row r="23" spans="2:24" ht="16.5" customHeight="1">
      <c r="B23" s="52">
        <v>18</v>
      </c>
      <c r="C23" s="25">
        <v>0</v>
      </c>
      <c r="D23" s="1">
        <f t="shared" si="0"/>
        <v>0</v>
      </c>
      <c r="E23" s="2">
        <f t="shared" si="6"/>
        <v>0</v>
      </c>
      <c r="F23" s="14">
        <f>IF(X23&gt;0,IF(AND(MOD(X23,80)=0,W23&gt;0),0,INT(D23/13)),INT(D23/13))</f>
        <v>0</v>
      </c>
      <c r="G23" s="14"/>
      <c r="H23" s="15"/>
      <c r="I23" s="36">
        <f t="shared" si="1"/>
        <v>0</v>
      </c>
      <c r="J23" s="3">
        <f aca="true" t="shared" si="14" ref="J23:J31">MOD(D23,13)</f>
        <v>0</v>
      </c>
      <c r="K23" s="65">
        <f t="shared" si="2"/>
        <v>0</v>
      </c>
      <c r="L23" s="2">
        <f t="shared" si="7"/>
        <v>0</v>
      </c>
      <c r="M23" s="1">
        <f t="shared" si="8"/>
        <v>0</v>
      </c>
      <c r="N23" s="14"/>
      <c r="O23" s="15"/>
      <c r="P23" s="36">
        <f t="shared" si="3"/>
        <v>0</v>
      </c>
      <c r="Q23" s="66">
        <f t="shared" si="4"/>
        <v>0</v>
      </c>
      <c r="R23" s="65">
        <f t="shared" si="9"/>
        <v>0</v>
      </c>
      <c r="S23" s="14"/>
      <c r="T23" s="14"/>
      <c r="U23" s="39">
        <f t="shared" si="10"/>
        <v>0</v>
      </c>
      <c r="V23" s="4">
        <f t="shared" si="11"/>
        <v>0</v>
      </c>
      <c r="W23" s="14"/>
      <c r="X23" s="40">
        <f t="shared" si="5"/>
        <v>0</v>
      </c>
    </row>
    <row r="24" spans="2:24" ht="16.5" customHeight="1">
      <c r="B24" s="52">
        <v>19</v>
      </c>
      <c r="C24" s="25"/>
      <c r="D24" s="1">
        <f t="shared" si="0"/>
        <v>0</v>
      </c>
      <c r="E24" s="2">
        <f t="shared" si="6"/>
        <v>0</v>
      </c>
      <c r="F24" s="14">
        <f t="shared" si="12"/>
        <v>0</v>
      </c>
      <c r="G24" s="14"/>
      <c r="H24" s="15"/>
      <c r="I24" s="36">
        <f t="shared" si="1"/>
        <v>0</v>
      </c>
      <c r="J24" s="3">
        <f t="shared" si="14"/>
        <v>0</v>
      </c>
      <c r="K24" s="65">
        <f t="shared" si="2"/>
        <v>0</v>
      </c>
      <c r="L24" s="2">
        <f t="shared" si="7"/>
        <v>0</v>
      </c>
      <c r="M24" s="1">
        <f t="shared" si="8"/>
        <v>0</v>
      </c>
      <c r="N24" s="14"/>
      <c r="O24" s="15"/>
      <c r="P24" s="36">
        <f t="shared" si="3"/>
        <v>0</v>
      </c>
      <c r="Q24" s="66">
        <f t="shared" si="4"/>
        <v>0</v>
      </c>
      <c r="R24" s="65">
        <f t="shared" si="9"/>
        <v>0</v>
      </c>
      <c r="S24" s="14"/>
      <c r="T24" s="14"/>
      <c r="U24" s="39">
        <f t="shared" si="10"/>
        <v>0</v>
      </c>
      <c r="V24" s="4">
        <f t="shared" si="11"/>
        <v>0</v>
      </c>
      <c r="W24" s="14"/>
      <c r="X24" s="40">
        <f t="shared" si="5"/>
        <v>0</v>
      </c>
    </row>
    <row r="25" spans="2:24" ht="16.5" customHeight="1">
      <c r="B25" s="52">
        <v>20</v>
      </c>
      <c r="C25" s="25"/>
      <c r="D25" s="1">
        <f t="shared" si="0"/>
        <v>0</v>
      </c>
      <c r="E25" s="2">
        <f t="shared" si="6"/>
        <v>0</v>
      </c>
      <c r="F25" s="14">
        <f t="shared" si="12"/>
        <v>0</v>
      </c>
      <c r="G25" s="14"/>
      <c r="H25" s="15"/>
      <c r="I25" s="36">
        <f t="shared" si="1"/>
        <v>0</v>
      </c>
      <c r="J25" s="3">
        <f t="shared" si="14"/>
        <v>0</v>
      </c>
      <c r="K25" s="65">
        <f t="shared" si="2"/>
        <v>0</v>
      </c>
      <c r="L25" s="2">
        <f t="shared" si="7"/>
        <v>0</v>
      </c>
      <c r="M25" s="1">
        <f t="shared" si="8"/>
        <v>0</v>
      </c>
      <c r="N25" s="14"/>
      <c r="O25" s="15"/>
      <c r="P25" s="36">
        <f t="shared" si="3"/>
        <v>0</v>
      </c>
      <c r="Q25" s="66">
        <f t="shared" si="4"/>
        <v>0</v>
      </c>
      <c r="R25" s="65">
        <f t="shared" si="9"/>
        <v>0</v>
      </c>
      <c r="S25" s="14"/>
      <c r="T25" s="14"/>
      <c r="U25" s="39">
        <f t="shared" si="10"/>
        <v>0</v>
      </c>
      <c r="V25" s="4">
        <f t="shared" si="11"/>
        <v>0</v>
      </c>
      <c r="W25" s="14"/>
      <c r="X25" s="40">
        <f t="shared" si="5"/>
        <v>0</v>
      </c>
    </row>
    <row r="26" spans="2:24" ht="16.5" customHeight="1">
      <c r="B26" s="52">
        <v>21</v>
      </c>
      <c r="C26" s="25"/>
      <c r="D26" s="1">
        <f t="shared" si="0"/>
        <v>0</v>
      </c>
      <c r="E26" s="2">
        <f t="shared" si="6"/>
        <v>0</v>
      </c>
      <c r="F26" s="14">
        <f t="shared" si="12"/>
        <v>0</v>
      </c>
      <c r="G26" s="14"/>
      <c r="H26" s="15"/>
      <c r="I26" s="36">
        <f t="shared" si="1"/>
        <v>0</v>
      </c>
      <c r="J26" s="3">
        <f t="shared" si="14"/>
        <v>0</v>
      </c>
      <c r="K26" s="65">
        <f t="shared" si="2"/>
        <v>0</v>
      </c>
      <c r="L26" s="2">
        <f t="shared" si="7"/>
        <v>0</v>
      </c>
      <c r="M26" s="1">
        <f t="shared" si="8"/>
        <v>0</v>
      </c>
      <c r="N26" s="14"/>
      <c r="O26" s="15"/>
      <c r="P26" s="36">
        <f t="shared" si="3"/>
        <v>0</v>
      </c>
      <c r="Q26" s="66">
        <f t="shared" si="4"/>
        <v>0</v>
      </c>
      <c r="R26" s="65">
        <f t="shared" si="9"/>
        <v>0</v>
      </c>
      <c r="S26" s="14"/>
      <c r="T26" s="14"/>
      <c r="U26" s="39">
        <f t="shared" si="10"/>
        <v>0</v>
      </c>
      <c r="V26" s="4">
        <f t="shared" si="11"/>
        <v>0</v>
      </c>
      <c r="W26" s="14"/>
      <c r="X26" s="40">
        <f t="shared" si="5"/>
        <v>0</v>
      </c>
    </row>
    <row r="27" spans="2:24" ht="16.5" customHeight="1">
      <c r="B27" s="52">
        <v>22</v>
      </c>
      <c r="C27" s="25"/>
      <c r="D27" s="1">
        <f t="shared" si="0"/>
        <v>0</v>
      </c>
      <c r="E27" s="2">
        <f t="shared" si="6"/>
        <v>0</v>
      </c>
      <c r="F27" s="14">
        <f t="shared" si="12"/>
        <v>0</v>
      </c>
      <c r="G27" s="14"/>
      <c r="H27" s="15"/>
      <c r="I27" s="36">
        <f t="shared" si="1"/>
        <v>0</v>
      </c>
      <c r="J27" s="3">
        <f t="shared" si="14"/>
        <v>0</v>
      </c>
      <c r="K27" s="65">
        <f t="shared" si="2"/>
        <v>0</v>
      </c>
      <c r="L27" s="2">
        <f t="shared" si="7"/>
        <v>0</v>
      </c>
      <c r="M27" s="1">
        <f t="shared" si="8"/>
        <v>0</v>
      </c>
      <c r="N27" s="14"/>
      <c r="O27" s="15"/>
      <c r="P27" s="36">
        <f t="shared" si="3"/>
        <v>0</v>
      </c>
      <c r="Q27" s="66">
        <f t="shared" si="4"/>
        <v>0</v>
      </c>
      <c r="R27" s="65">
        <f t="shared" si="9"/>
        <v>0</v>
      </c>
      <c r="S27" s="14"/>
      <c r="T27" s="14"/>
      <c r="U27" s="39">
        <f t="shared" si="10"/>
        <v>0</v>
      </c>
      <c r="V27" s="4">
        <f t="shared" si="11"/>
        <v>0</v>
      </c>
      <c r="W27" s="14"/>
      <c r="X27" s="40">
        <f t="shared" si="5"/>
        <v>0</v>
      </c>
    </row>
    <row r="28" spans="2:24" ht="16.5" customHeight="1">
      <c r="B28" s="52">
        <v>23</v>
      </c>
      <c r="C28" s="25"/>
      <c r="D28" s="1">
        <f t="shared" si="0"/>
        <v>0</v>
      </c>
      <c r="E28" s="2">
        <f t="shared" si="6"/>
        <v>0</v>
      </c>
      <c r="F28" s="14">
        <f t="shared" si="12"/>
        <v>0</v>
      </c>
      <c r="G28" s="14"/>
      <c r="H28" s="15"/>
      <c r="I28" s="36">
        <f t="shared" si="1"/>
        <v>0</v>
      </c>
      <c r="J28" s="3">
        <f t="shared" si="14"/>
        <v>0</v>
      </c>
      <c r="K28" s="65">
        <f t="shared" si="2"/>
        <v>0</v>
      </c>
      <c r="L28" s="2">
        <f t="shared" si="7"/>
        <v>0</v>
      </c>
      <c r="M28" s="1">
        <f t="shared" si="8"/>
        <v>0</v>
      </c>
      <c r="N28" s="14"/>
      <c r="O28" s="15"/>
      <c r="P28" s="36">
        <f t="shared" si="3"/>
        <v>0</v>
      </c>
      <c r="Q28" s="66">
        <f t="shared" si="4"/>
        <v>0</v>
      </c>
      <c r="R28" s="65">
        <f t="shared" si="9"/>
        <v>0</v>
      </c>
      <c r="S28" s="14"/>
      <c r="T28" s="14"/>
      <c r="U28" s="39">
        <f t="shared" si="10"/>
        <v>0</v>
      </c>
      <c r="V28" s="4">
        <f t="shared" si="11"/>
        <v>0</v>
      </c>
      <c r="W28" s="14"/>
      <c r="X28" s="40">
        <f t="shared" si="5"/>
        <v>0</v>
      </c>
    </row>
    <row r="29" spans="2:24" ht="16.5" customHeight="1">
      <c r="B29" s="52">
        <v>24</v>
      </c>
      <c r="C29" s="25"/>
      <c r="D29" s="1">
        <f t="shared" si="0"/>
        <v>0</v>
      </c>
      <c r="E29" s="2">
        <f t="shared" si="6"/>
        <v>0</v>
      </c>
      <c r="F29" s="14">
        <f t="shared" si="12"/>
        <v>0</v>
      </c>
      <c r="G29" s="14"/>
      <c r="H29" s="15"/>
      <c r="I29" s="36">
        <f t="shared" si="1"/>
        <v>0</v>
      </c>
      <c r="J29" s="3">
        <f t="shared" si="14"/>
        <v>0</v>
      </c>
      <c r="K29" s="65">
        <f t="shared" si="2"/>
        <v>0</v>
      </c>
      <c r="L29" s="2">
        <f t="shared" si="7"/>
        <v>0</v>
      </c>
      <c r="M29" s="1">
        <f t="shared" si="8"/>
        <v>0</v>
      </c>
      <c r="N29" s="14"/>
      <c r="O29" s="15"/>
      <c r="P29" s="36">
        <f t="shared" si="3"/>
        <v>0</v>
      </c>
      <c r="Q29" s="66">
        <f t="shared" si="4"/>
        <v>0</v>
      </c>
      <c r="R29" s="65">
        <f t="shared" si="9"/>
        <v>0</v>
      </c>
      <c r="S29" s="14"/>
      <c r="T29" s="14"/>
      <c r="U29" s="39">
        <f t="shared" si="10"/>
        <v>0</v>
      </c>
      <c r="V29" s="4">
        <f t="shared" si="11"/>
        <v>0</v>
      </c>
      <c r="W29" s="14"/>
      <c r="X29" s="40">
        <f t="shared" si="5"/>
        <v>0</v>
      </c>
    </row>
    <row r="30" spans="2:24" ht="16.5" customHeight="1">
      <c r="B30" s="52">
        <v>25</v>
      </c>
      <c r="C30" s="25"/>
      <c r="D30" s="1">
        <f t="shared" si="0"/>
        <v>0</v>
      </c>
      <c r="E30" s="2">
        <f t="shared" si="6"/>
        <v>0</v>
      </c>
      <c r="F30" s="14">
        <f t="shared" si="12"/>
        <v>0</v>
      </c>
      <c r="G30" s="14"/>
      <c r="H30" s="15"/>
      <c r="I30" s="36">
        <f t="shared" si="1"/>
        <v>0</v>
      </c>
      <c r="J30" s="3">
        <f t="shared" si="14"/>
        <v>0</v>
      </c>
      <c r="K30" s="65">
        <f t="shared" si="2"/>
        <v>0</v>
      </c>
      <c r="L30" s="2">
        <f t="shared" si="7"/>
        <v>0</v>
      </c>
      <c r="M30" s="1">
        <f t="shared" si="8"/>
        <v>0</v>
      </c>
      <c r="N30" s="14"/>
      <c r="O30" s="15"/>
      <c r="P30" s="36">
        <f t="shared" si="3"/>
        <v>0</v>
      </c>
      <c r="Q30" s="66">
        <f t="shared" si="4"/>
        <v>0</v>
      </c>
      <c r="R30" s="65">
        <f t="shared" si="9"/>
        <v>0</v>
      </c>
      <c r="S30" s="14"/>
      <c r="T30" s="14"/>
      <c r="U30" s="39">
        <f t="shared" si="10"/>
        <v>0</v>
      </c>
      <c r="V30" s="4">
        <f t="shared" si="11"/>
        <v>0</v>
      </c>
      <c r="W30" s="14"/>
      <c r="X30" s="40">
        <f t="shared" si="5"/>
        <v>0</v>
      </c>
    </row>
    <row r="31" spans="2:24" ht="16.5" customHeight="1" thickBot="1">
      <c r="B31" s="69">
        <v>26</v>
      </c>
      <c r="C31" s="26"/>
      <c r="D31" s="79">
        <f t="shared" si="0"/>
        <v>0</v>
      </c>
      <c r="E31" s="77">
        <f t="shared" si="6"/>
        <v>0</v>
      </c>
      <c r="F31" s="14">
        <f t="shared" si="12"/>
        <v>0</v>
      </c>
      <c r="G31" s="71"/>
      <c r="H31" s="72"/>
      <c r="I31" s="83">
        <f t="shared" si="1"/>
        <v>0</v>
      </c>
      <c r="J31" s="3">
        <f t="shared" si="14"/>
        <v>0</v>
      </c>
      <c r="K31" s="82">
        <f t="shared" si="2"/>
        <v>0</v>
      </c>
      <c r="L31" s="77">
        <f t="shared" si="7"/>
        <v>0</v>
      </c>
      <c r="M31" s="79">
        <f t="shared" si="8"/>
        <v>0</v>
      </c>
      <c r="N31" s="16"/>
      <c r="O31" s="17"/>
      <c r="P31" s="83">
        <f t="shared" si="3"/>
        <v>0</v>
      </c>
      <c r="Q31" s="84">
        <f t="shared" si="4"/>
        <v>0</v>
      </c>
      <c r="R31" s="82">
        <f t="shared" si="9"/>
        <v>0</v>
      </c>
      <c r="S31" s="16"/>
      <c r="T31" s="16"/>
      <c r="U31" s="85">
        <f t="shared" si="10"/>
        <v>0</v>
      </c>
      <c r="V31" s="4">
        <f t="shared" si="11"/>
        <v>0</v>
      </c>
      <c r="W31" s="16"/>
      <c r="X31" s="86">
        <f t="shared" si="5"/>
        <v>0</v>
      </c>
    </row>
    <row r="32" spans="2:24" ht="13.5" thickTop="1">
      <c r="B32" s="106" t="s">
        <v>25</v>
      </c>
      <c r="C32" s="107"/>
      <c r="D32" s="108"/>
      <c r="E32" s="78"/>
      <c r="F32" s="80">
        <f>SUM(F6:F31)</f>
        <v>0</v>
      </c>
      <c r="G32" s="13">
        <f>SUM(G7:G31)</f>
        <v>0</v>
      </c>
      <c r="H32" s="13"/>
      <c r="I32" s="88">
        <f>SUM(E6+F32-G32)</f>
        <v>0</v>
      </c>
      <c r="J32" s="90"/>
      <c r="K32" s="121"/>
      <c r="L32" s="122"/>
      <c r="M32" s="78">
        <f>SUM(M6:M31)</f>
        <v>0</v>
      </c>
      <c r="N32" s="78">
        <f>SUM(N7:N31)</f>
        <v>0</v>
      </c>
      <c r="O32" s="87"/>
      <c r="P32" s="88">
        <f>SUM(L6+M32-N32)</f>
        <v>0</v>
      </c>
      <c r="Q32" s="92"/>
      <c r="R32" s="91"/>
      <c r="S32" s="78">
        <f>SUM(S6:S31)</f>
        <v>0</v>
      </c>
      <c r="T32" s="78">
        <f>SUM(T6:T31)</f>
        <v>0</v>
      </c>
      <c r="U32" s="89">
        <f>R6+S32-T32</f>
        <v>0</v>
      </c>
      <c r="V32" s="91"/>
      <c r="W32" s="78">
        <f>SUM(W6:W31)</f>
        <v>0</v>
      </c>
      <c r="X32" s="93">
        <f>V7+W32</f>
        <v>0</v>
      </c>
    </row>
    <row r="33" spans="2:24" ht="12.75">
      <c r="B33" s="109" t="s">
        <v>20</v>
      </c>
      <c r="C33" s="110"/>
      <c r="D33" s="110"/>
      <c r="E33" s="110"/>
      <c r="F33" s="110"/>
      <c r="G33" s="110"/>
      <c r="H33" s="110"/>
      <c r="I33" s="111"/>
      <c r="J33" s="112"/>
      <c r="K33" s="113" t="s">
        <v>19</v>
      </c>
      <c r="L33" s="110"/>
      <c r="M33" s="110"/>
      <c r="N33" s="110"/>
      <c r="O33" s="110"/>
      <c r="P33" s="110"/>
      <c r="Q33" s="112"/>
      <c r="R33" s="117" t="s">
        <v>24</v>
      </c>
      <c r="S33" s="118"/>
      <c r="T33" s="118"/>
      <c r="U33" s="118"/>
      <c r="V33" s="119"/>
      <c r="W33" s="119"/>
      <c r="X33" s="120"/>
    </row>
    <row r="34" spans="2:24" ht="12.75">
      <c r="B34" s="94"/>
      <c r="C34" s="95"/>
      <c r="D34" s="95"/>
      <c r="E34" s="95"/>
      <c r="F34" s="95"/>
      <c r="G34" s="95"/>
      <c r="H34" s="95"/>
      <c r="I34" s="95"/>
      <c r="J34" s="96"/>
      <c r="K34" s="42"/>
      <c r="L34" s="56"/>
      <c r="M34" s="43"/>
      <c r="N34" s="43"/>
      <c r="O34" s="43"/>
      <c r="P34" s="43"/>
      <c r="Q34" s="44"/>
      <c r="R34" s="61"/>
      <c r="S34" s="30"/>
      <c r="T34" s="30"/>
      <c r="U34" s="30"/>
      <c r="V34" s="50"/>
      <c r="W34" s="31"/>
      <c r="X34" s="32"/>
    </row>
    <row r="35" spans="2:24" ht="12.75">
      <c r="B35" s="97"/>
      <c r="C35" s="98"/>
      <c r="D35" s="98"/>
      <c r="E35" s="98"/>
      <c r="F35" s="98"/>
      <c r="G35" s="98"/>
      <c r="H35" s="98"/>
      <c r="I35" s="98"/>
      <c r="J35" s="99"/>
      <c r="K35" s="45"/>
      <c r="L35" s="57"/>
      <c r="M35" s="46"/>
      <c r="N35" s="46"/>
      <c r="O35" s="46"/>
      <c r="P35" s="46"/>
      <c r="Q35" s="47"/>
      <c r="R35" s="62"/>
      <c r="S35" s="33"/>
      <c r="T35" s="33"/>
      <c r="U35" s="28"/>
      <c r="V35" s="51"/>
      <c r="W35" s="27"/>
      <c r="X35" s="34"/>
    </row>
    <row r="36" spans="2:24" ht="12.75">
      <c r="B36" s="70"/>
      <c r="C36" s="28"/>
      <c r="D36" s="59"/>
      <c r="E36" s="59"/>
      <c r="F36" s="28"/>
      <c r="G36" s="28"/>
      <c r="H36" s="28"/>
      <c r="I36" s="28"/>
      <c r="J36" s="41"/>
      <c r="K36" s="100" t="s">
        <v>22</v>
      </c>
      <c r="L36" s="101"/>
      <c r="M36" s="101"/>
      <c r="N36" s="101"/>
      <c r="O36" s="101"/>
      <c r="P36" s="101"/>
      <c r="Q36" s="102"/>
      <c r="R36" s="103" t="s">
        <v>23</v>
      </c>
      <c r="S36" s="104"/>
      <c r="T36" s="104"/>
      <c r="U36" s="104"/>
      <c r="V36" s="104"/>
      <c r="W36" s="104"/>
      <c r="X36" s="105"/>
    </row>
  </sheetData>
  <sheetProtection/>
  <mergeCells count="22">
    <mergeCell ref="V2:X2"/>
    <mergeCell ref="R33:X33"/>
    <mergeCell ref="K36:Q36"/>
    <mergeCell ref="R36:X36"/>
    <mergeCell ref="R2:U2"/>
    <mergeCell ref="K32:L32"/>
    <mergeCell ref="B34:J34"/>
    <mergeCell ref="B35:J35"/>
    <mergeCell ref="V3:X3"/>
    <mergeCell ref="B33:J33"/>
    <mergeCell ref="K33:Q33"/>
    <mergeCell ref="R3:U3"/>
    <mergeCell ref="B5:I5"/>
    <mergeCell ref="K5:P5"/>
    <mergeCell ref="B32:D32"/>
    <mergeCell ref="D1:J1"/>
    <mergeCell ref="F2:H2"/>
    <mergeCell ref="K3:Q3"/>
    <mergeCell ref="L1:N1"/>
    <mergeCell ref="O1:Q1"/>
    <mergeCell ref="K2:P2"/>
    <mergeCell ref="C3:J3"/>
  </mergeCells>
  <conditionalFormatting sqref="U6:U31">
    <cfRule type="cellIs" priority="1" dxfId="0" operator="lessThan" stopIfTrue="1">
      <formula>0</formula>
    </cfRule>
  </conditionalFormatting>
  <printOptions/>
  <pageMargins left="0.25" right="0.2" top="0.23" bottom="0.24" header="0.18" footer="0.2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6"/>
  <sheetViews>
    <sheetView showGridLines="0" workbookViewId="0" topLeftCell="A1">
      <pane ySplit="4" topLeftCell="BM12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2.8515625" style="10" customWidth="1"/>
    <col min="2" max="2" width="5.00390625" style="58" customWidth="1"/>
    <col min="3" max="3" width="5.140625" style="10" customWidth="1"/>
    <col min="4" max="4" width="6.7109375" style="58" customWidth="1"/>
    <col min="5" max="5" width="7.28125" style="58" customWidth="1"/>
    <col min="6" max="6" width="3.8515625" style="10" customWidth="1"/>
    <col min="7" max="7" width="5.8515625" style="10" customWidth="1"/>
    <col min="8" max="8" width="4.7109375" style="10" customWidth="1"/>
    <col min="9" max="9" width="7.28125" style="10" customWidth="1"/>
    <col min="10" max="10" width="7.421875" style="10" customWidth="1"/>
    <col min="11" max="11" width="6.57421875" style="10" customWidth="1"/>
    <col min="12" max="12" width="7.421875" style="58" customWidth="1"/>
    <col min="13" max="13" width="4.140625" style="10" customWidth="1"/>
    <col min="14" max="14" width="6.421875" style="10" customWidth="1"/>
    <col min="15" max="15" width="4.8515625" style="0" customWidth="1"/>
    <col min="16" max="17" width="7.421875" style="10" customWidth="1"/>
    <col min="18" max="18" width="7.421875" style="58" customWidth="1"/>
    <col min="19" max="19" width="4.421875" style="10" customWidth="1"/>
    <col min="20" max="20" width="5.421875" style="10" customWidth="1"/>
    <col min="21" max="21" width="7.140625" style="10" customWidth="1"/>
    <col min="22" max="22" width="7.00390625" style="58" customWidth="1"/>
    <col min="23" max="23" width="4.57421875" style="10" customWidth="1"/>
    <col min="24" max="24" width="7.28125" style="10" customWidth="1"/>
    <col min="25" max="16384" width="9.00390625" style="10" customWidth="1"/>
  </cols>
  <sheetData>
    <row r="1" spans="2:24" s="7" customFormat="1" ht="12.75">
      <c r="B1" s="59" t="s">
        <v>0</v>
      </c>
      <c r="C1" s="6"/>
      <c r="D1" s="136"/>
      <c r="E1" s="136"/>
      <c r="F1" s="136"/>
      <c r="G1" s="136"/>
      <c r="H1" s="136"/>
      <c r="I1" s="137"/>
      <c r="J1" s="136"/>
      <c r="K1" s="6" t="s">
        <v>16</v>
      </c>
      <c r="L1" s="138"/>
      <c r="M1" s="138"/>
      <c r="N1" s="138"/>
      <c r="O1" s="138"/>
      <c r="P1" s="138"/>
      <c r="Q1" s="138"/>
      <c r="R1" s="59"/>
      <c r="S1" s="6"/>
      <c r="T1" s="6"/>
      <c r="U1" s="6"/>
      <c r="V1" s="59"/>
      <c r="W1" s="6"/>
      <c r="X1" s="6"/>
    </row>
    <row r="2" spans="2:24" ht="15" customHeight="1">
      <c r="B2" s="52"/>
      <c r="C2" s="7"/>
      <c r="D2" s="53"/>
      <c r="E2" s="59" t="s">
        <v>18</v>
      </c>
      <c r="F2" s="139"/>
      <c r="G2" s="139"/>
      <c r="H2" s="139"/>
      <c r="I2" s="11"/>
      <c r="J2" s="9"/>
      <c r="K2" s="109" t="s">
        <v>17</v>
      </c>
      <c r="L2" s="110"/>
      <c r="M2" s="110"/>
      <c r="N2" s="110"/>
      <c r="O2" s="110"/>
      <c r="P2" s="110"/>
      <c r="Q2" s="29"/>
      <c r="R2" s="123" t="s">
        <v>21</v>
      </c>
      <c r="S2" s="104"/>
      <c r="T2" s="104"/>
      <c r="U2" s="104"/>
      <c r="V2" s="124"/>
      <c r="W2" s="124"/>
      <c r="X2" s="125"/>
    </row>
    <row r="3" spans="2:24" ht="12.75">
      <c r="B3" s="52" t="s">
        <v>1</v>
      </c>
      <c r="C3" s="129" t="s">
        <v>2</v>
      </c>
      <c r="D3" s="130"/>
      <c r="E3" s="130"/>
      <c r="F3" s="130"/>
      <c r="G3" s="130"/>
      <c r="H3" s="130"/>
      <c r="I3" s="130"/>
      <c r="J3" s="131"/>
      <c r="K3" s="129" t="s">
        <v>7</v>
      </c>
      <c r="L3" s="130"/>
      <c r="M3" s="130"/>
      <c r="N3" s="130"/>
      <c r="O3" s="132"/>
      <c r="P3" s="132"/>
      <c r="Q3" s="131"/>
      <c r="R3" s="133" t="s">
        <v>8</v>
      </c>
      <c r="S3" s="133"/>
      <c r="T3" s="133"/>
      <c r="U3" s="134"/>
      <c r="V3" s="135" t="s">
        <v>9</v>
      </c>
      <c r="W3" s="133"/>
      <c r="X3" s="134"/>
    </row>
    <row r="4" spans="2:24" ht="45">
      <c r="B4" s="67"/>
      <c r="C4" s="18" t="s">
        <v>10</v>
      </c>
      <c r="D4" s="60" t="s">
        <v>14</v>
      </c>
      <c r="E4" s="54" t="s">
        <v>13</v>
      </c>
      <c r="F4" s="20" t="s">
        <v>4</v>
      </c>
      <c r="G4" s="20" t="s">
        <v>5</v>
      </c>
      <c r="H4" s="21" t="s">
        <v>11</v>
      </c>
      <c r="I4" s="35" t="s">
        <v>6</v>
      </c>
      <c r="J4" s="22" t="s">
        <v>12</v>
      </c>
      <c r="K4" s="23" t="s">
        <v>15</v>
      </c>
      <c r="L4" s="54" t="s">
        <v>13</v>
      </c>
      <c r="M4" s="20" t="s">
        <v>4</v>
      </c>
      <c r="N4" s="20" t="s">
        <v>5</v>
      </c>
      <c r="O4" s="19" t="s">
        <v>11</v>
      </c>
      <c r="P4" s="37" t="s">
        <v>6</v>
      </c>
      <c r="Q4" s="24" t="s">
        <v>12</v>
      </c>
      <c r="R4" s="23" t="s">
        <v>13</v>
      </c>
      <c r="S4" s="20" t="s">
        <v>4</v>
      </c>
      <c r="T4" s="20" t="s">
        <v>5</v>
      </c>
      <c r="U4" s="38" t="s">
        <v>6</v>
      </c>
      <c r="V4" s="23" t="s">
        <v>3</v>
      </c>
      <c r="W4" s="20" t="s">
        <v>4</v>
      </c>
      <c r="X4" s="38" t="s">
        <v>6</v>
      </c>
    </row>
    <row r="5" spans="2:24" ht="12.75">
      <c r="B5" s="114"/>
      <c r="C5" s="115"/>
      <c r="D5" s="115"/>
      <c r="E5" s="115"/>
      <c r="F5" s="115"/>
      <c r="G5" s="115"/>
      <c r="H5" s="115"/>
      <c r="I5" s="116"/>
      <c r="J5" s="48"/>
      <c r="K5" s="126"/>
      <c r="L5" s="127"/>
      <c r="M5" s="127"/>
      <c r="N5" s="127"/>
      <c r="O5" s="127"/>
      <c r="P5" s="128"/>
      <c r="Q5" s="49"/>
      <c r="R5" s="73"/>
      <c r="S5" s="74"/>
      <c r="T5" s="74"/>
      <c r="U5" s="74"/>
      <c r="V5" s="74"/>
      <c r="W5" s="74"/>
      <c r="X5" s="75"/>
    </row>
    <row r="6" spans="2:24" ht="16.5" customHeight="1">
      <c r="B6" s="52">
        <v>1</v>
      </c>
      <c r="C6" s="25"/>
      <c r="D6" s="14">
        <f aca="true" t="shared" si="0" ref="D6:D31">SUM(J5+C6)</f>
        <v>0</v>
      </c>
      <c r="E6" s="55">
        <v>0</v>
      </c>
      <c r="F6" s="14">
        <f aca="true" t="shared" si="1" ref="F6:F31">IF(X6&gt;0,IF(AND(MOD(X6,80)=0,W6&gt;0),0,INT(D6/20)),INT(D6/20))</f>
        <v>0</v>
      </c>
      <c r="G6" s="14"/>
      <c r="H6" s="15"/>
      <c r="I6" s="36">
        <f aca="true" t="shared" si="2" ref="I6:I31">SUM(E6+F6-G6+H6)</f>
        <v>0</v>
      </c>
      <c r="J6" s="5">
        <f aca="true" t="shared" si="3" ref="J6:J31">MOD(D6,20)</f>
        <v>0</v>
      </c>
      <c r="K6" s="4">
        <f aca="true" t="shared" si="4" ref="K6:K31">SUM(Q5+C6)</f>
        <v>0</v>
      </c>
      <c r="L6" s="55"/>
      <c r="M6" s="14">
        <f>IF(AE6&gt;0,IF(AND(MOD(AE6,80)=0,AD6&gt;0),0,INT(K6/20)),INT(K6/20))</f>
        <v>0</v>
      </c>
      <c r="N6" s="14"/>
      <c r="O6" s="15"/>
      <c r="P6" s="36">
        <f aca="true" t="shared" si="5" ref="P6:P31">SUM(L6+M6-N6+O6)</f>
        <v>0</v>
      </c>
      <c r="Q6" s="8">
        <f aca="true" t="shared" si="6" ref="Q6:Q31">MOD(K6,20)</f>
        <v>0</v>
      </c>
      <c r="R6" s="76"/>
      <c r="S6" s="14"/>
      <c r="T6" s="14"/>
      <c r="U6" s="39">
        <f>IF(($R6+$S6-$T6)&lt;25,($R6+$S6-$T6),24)</f>
        <v>0</v>
      </c>
      <c r="V6" s="76"/>
      <c r="W6" s="14"/>
      <c r="X6" s="40">
        <f aca="true" t="shared" si="7" ref="X6:X31">(V6+W6)</f>
        <v>0</v>
      </c>
    </row>
    <row r="7" spans="2:24" ht="16.5" customHeight="1">
      <c r="B7" s="52">
        <v>2</v>
      </c>
      <c r="C7" s="25"/>
      <c r="D7" s="14">
        <f t="shared" si="0"/>
        <v>0</v>
      </c>
      <c r="E7" s="12">
        <f aca="true" t="shared" si="8" ref="E7:E31">I6</f>
        <v>0</v>
      </c>
      <c r="F7" s="14">
        <f t="shared" si="1"/>
        <v>0</v>
      </c>
      <c r="G7" s="14"/>
      <c r="H7" s="15"/>
      <c r="I7" s="36">
        <f t="shared" si="2"/>
        <v>0</v>
      </c>
      <c r="J7" s="5">
        <f t="shared" si="3"/>
        <v>0</v>
      </c>
      <c r="K7" s="4">
        <f t="shared" si="4"/>
        <v>0</v>
      </c>
      <c r="L7" s="12">
        <f aca="true" t="shared" si="9" ref="L7:L31">P6</f>
        <v>0</v>
      </c>
      <c r="M7" s="14">
        <f aca="true" t="shared" si="10" ref="M7:M31">IF(X7&gt;0,IF(AND(MOD(X7,80)=0,W7&gt;0),0,INT(K7/20)),INT(K7/20))</f>
        <v>0</v>
      </c>
      <c r="N7" s="14"/>
      <c r="O7" s="15"/>
      <c r="P7" s="36">
        <f t="shared" si="5"/>
        <v>0</v>
      </c>
      <c r="Q7" s="8">
        <f t="shared" si="6"/>
        <v>0</v>
      </c>
      <c r="R7" s="4">
        <f aca="true" t="shared" si="11" ref="R7:R31">U6</f>
        <v>0</v>
      </c>
      <c r="S7" s="14"/>
      <c r="T7" s="14"/>
      <c r="U7" s="39">
        <f aca="true" t="shared" si="12" ref="U7:U31">IF(($R7+$S7-$T7)&lt;25,($R7+$S7-$T7),24)</f>
        <v>0</v>
      </c>
      <c r="V7" s="4">
        <f aca="true" t="shared" si="13" ref="V7:V31">X6</f>
        <v>0</v>
      </c>
      <c r="W7" s="14"/>
      <c r="X7" s="40">
        <f t="shared" si="7"/>
        <v>0</v>
      </c>
    </row>
    <row r="8" spans="2:24" ht="16.5" customHeight="1">
      <c r="B8" s="52">
        <v>3</v>
      </c>
      <c r="C8" s="25"/>
      <c r="D8" s="14">
        <f t="shared" si="0"/>
        <v>0</v>
      </c>
      <c r="E8" s="12">
        <f t="shared" si="8"/>
        <v>0</v>
      </c>
      <c r="F8" s="14">
        <f t="shared" si="1"/>
        <v>0</v>
      </c>
      <c r="G8" s="14"/>
      <c r="H8" s="15"/>
      <c r="I8" s="36">
        <f t="shared" si="2"/>
        <v>0</v>
      </c>
      <c r="J8" s="5">
        <f t="shared" si="3"/>
        <v>0</v>
      </c>
      <c r="K8" s="4">
        <f t="shared" si="4"/>
        <v>0</v>
      </c>
      <c r="L8" s="12">
        <f t="shared" si="9"/>
        <v>0</v>
      </c>
      <c r="M8" s="14">
        <f t="shared" si="10"/>
        <v>0</v>
      </c>
      <c r="N8" s="14"/>
      <c r="O8" s="15"/>
      <c r="P8" s="36">
        <f t="shared" si="5"/>
        <v>0</v>
      </c>
      <c r="Q8" s="8">
        <f t="shared" si="6"/>
        <v>0</v>
      </c>
      <c r="R8" s="4">
        <f t="shared" si="11"/>
        <v>0</v>
      </c>
      <c r="S8" s="14"/>
      <c r="T8" s="14"/>
      <c r="U8" s="39">
        <f t="shared" si="12"/>
        <v>0</v>
      </c>
      <c r="V8" s="4">
        <f t="shared" si="13"/>
        <v>0</v>
      </c>
      <c r="W8" s="14"/>
      <c r="X8" s="40">
        <f t="shared" si="7"/>
        <v>0</v>
      </c>
    </row>
    <row r="9" spans="2:24" ht="16.5" customHeight="1">
      <c r="B9" s="52">
        <v>4</v>
      </c>
      <c r="C9" s="25"/>
      <c r="D9" s="14">
        <f t="shared" si="0"/>
        <v>0</v>
      </c>
      <c r="E9" s="12">
        <f t="shared" si="8"/>
        <v>0</v>
      </c>
      <c r="F9" s="14">
        <f t="shared" si="1"/>
        <v>0</v>
      </c>
      <c r="G9" s="14"/>
      <c r="H9" s="15"/>
      <c r="I9" s="36">
        <f t="shared" si="2"/>
        <v>0</v>
      </c>
      <c r="J9" s="5">
        <f t="shared" si="3"/>
        <v>0</v>
      </c>
      <c r="K9" s="4">
        <f t="shared" si="4"/>
        <v>0</v>
      </c>
      <c r="L9" s="12">
        <f t="shared" si="9"/>
        <v>0</v>
      </c>
      <c r="M9" s="14">
        <f t="shared" si="10"/>
        <v>0</v>
      </c>
      <c r="N9" s="14"/>
      <c r="O9" s="15"/>
      <c r="P9" s="36">
        <f t="shared" si="5"/>
        <v>0</v>
      </c>
      <c r="Q9" s="8">
        <f t="shared" si="6"/>
        <v>0</v>
      </c>
      <c r="R9" s="4">
        <f t="shared" si="11"/>
        <v>0</v>
      </c>
      <c r="S9" s="14"/>
      <c r="T9" s="14"/>
      <c r="U9" s="39">
        <f t="shared" si="12"/>
        <v>0</v>
      </c>
      <c r="V9" s="4">
        <f t="shared" si="13"/>
        <v>0</v>
      </c>
      <c r="W9" s="14"/>
      <c r="X9" s="40">
        <f t="shared" si="7"/>
        <v>0</v>
      </c>
    </row>
    <row r="10" spans="2:24" ht="16.5" customHeight="1">
      <c r="B10" s="52">
        <v>5</v>
      </c>
      <c r="C10" s="25"/>
      <c r="D10" s="14">
        <f t="shared" si="0"/>
        <v>0</v>
      </c>
      <c r="E10" s="12">
        <f t="shared" si="8"/>
        <v>0</v>
      </c>
      <c r="F10" s="14">
        <f t="shared" si="1"/>
        <v>0</v>
      </c>
      <c r="G10" s="14"/>
      <c r="H10" s="15"/>
      <c r="I10" s="36">
        <f t="shared" si="2"/>
        <v>0</v>
      </c>
      <c r="J10" s="5">
        <f t="shared" si="3"/>
        <v>0</v>
      </c>
      <c r="K10" s="4">
        <f t="shared" si="4"/>
        <v>0</v>
      </c>
      <c r="L10" s="12">
        <f t="shared" si="9"/>
        <v>0</v>
      </c>
      <c r="M10" s="14">
        <f t="shared" si="10"/>
        <v>0</v>
      </c>
      <c r="N10" s="14"/>
      <c r="O10" s="15"/>
      <c r="P10" s="36">
        <f t="shared" si="5"/>
        <v>0</v>
      </c>
      <c r="Q10" s="8">
        <f t="shared" si="6"/>
        <v>0</v>
      </c>
      <c r="R10" s="4">
        <f t="shared" si="11"/>
        <v>0</v>
      </c>
      <c r="S10" s="14"/>
      <c r="T10" s="14"/>
      <c r="U10" s="39">
        <f t="shared" si="12"/>
        <v>0</v>
      </c>
      <c r="V10" s="4">
        <f t="shared" si="13"/>
        <v>0</v>
      </c>
      <c r="W10" s="14"/>
      <c r="X10" s="40">
        <f t="shared" si="7"/>
        <v>0</v>
      </c>
    </row>
    <row r="11" spans="2:24" ht="16.5" customHeight="1">
      <c r="B11" s="52">
        <v>6</v>
      </c>
      <c r="C11" s="25"/>
      <c r="D11" s="14">
        <f t="shared" si="0"/>
        <v>0</v>
      </c>
      <c r="E11" s="12">
        <f t="shared" si="8"/>
        <v>0</v>
      </c>
      <c r="F11" s="14">
        <f t="shared" si="1"/>
        <v>0</v>
      </c>
      <c r="G11" s="14"/>
      <c r="H11" s="15"/>
      <c r="I11" s="36">
        <f t="shared" si="2"/>
        <v>0</v>
      </c>
      <c r="J11" s="5">
        <f t="shared" si="3"/>
        <v>0</v>
      </c>
      <c r="K11" s="4">
        <f t="shared" si="4"/>
        <v>0</v>
      </c>
      <c r="L11" s="12">
        <f t="shared" si="9"/>
        <v>0</v>
      </c>
      <c r="M11" s="14">
        <f t="shared" si="10"/>
        <v>0</v>
      </c>
      <c r="N11" s="14"/>
      <c r="O11" s="15"/>
      <c r="P11" s="36">
        <f t="shared" si="5"/>
        <v>0</v>
      </c>
      <c r="Q11" s="8">
        <f t="shared" si="6"/>
        <v>0</v>
      </c>
      <c r="R11" s="4">
        <f t="shared" si="11"/>
        <v>0</v>
      </c>
      <c r="S11" s="14"/>
      <c r="T11" s="14"/>
      <c r="U11" s="39">
        <f t="shared" si="12"/>
        <v>0</v>
      </c>
      <c r="V11" s="4">
        <f t="shared" si="13"/>
        <v>0</v>
      </c>
      <c r="W11" s="14"/>
      <c r="X11" s="40">
        <f t="shared" si="7"/>
        <v>0</v>
      </c>
    </row>
    <row r="12" spans="2:24" ht="16.5" customHeight="1">
      <c r="B12" s="52">
        <v>7</v>
      </c>
      <c r="C12" s="25">
        <v>0</v>
      </c>
      <c r="D12" s="14">
        <f t="shared" si="0"/>
        <v>0</v>
      </c>
      <c r="E12" s="12">
        <f t="shared" si="8"/>
        <v>0</v>
      </c>
      <c r="F12" s="14">
        <f t="shared" si="1"/>
        <v>0</v>
      </c>
      <c r="G12" s="14"/>
      <c r="H12" s="15"/>
      <c r="I12" s="36">
        <f t="shared" si="2"/>
        <v>0</v>
      </c>
      <c r="J12" s="5">
        <f t="shared" si="3"/>
        <v>0</v>
      </c>
      <c r="K12" s="4">
        <f t="shared" si="4"/>
        <v>0</v>
      </c>
      <c r="L12" s="12">
        <v>0</v>
      </c>
      <c r="M12" s="14">
        <f t="shared" si="10"/>
        <v>0</v>
      </c>
      <c r="N12" s="14"/>
      <c r="O12" s="15"/>
      <c r="P12" s="36">
        <f t="shared" si="5"/>
        <v>0</v>
      </c>
      <c r="Q12" s="8">
        <f t="shared" si="6"/>
        <v>0</v>
      </c>
      <c r="R12" s="4">
        <f t="shared" si="11"/>
        <v>0</v>
      </c>
      <c r="S12" s="14"/>
      <c r="T12" s="14"/>
      <c r="U12" s="39">
        <f t="shared" si="12"/>
        <v>0</v>
      </c>
      <c r="V12" s="4">
        <f t="shared" si="13"/>
        <v>0</v>
      </c>
      <c r="W12" s="14"/>
      <c r="X12" s="40">
        <f t="shared" si="7"/>
        <v>0</v>
      </c>
    </row>
    <row r="13" spans="2:24" ht="16.5" customHeight="1">
      <c r="B13" s="52">
        <v>8</v>
      </c>
      <c r="C13" s="25">
        <v>0</v>
      </c>
      <c r="D13" s="14">
        <f t="shared" si="0"/>
        <v>0</v>
      </c>
      <c r="E13" s="12">
        <f t="shared" si="8"/>
        <v>0</v>
      </c>
      <c r="F13" s="14">
        <f t="shared" si="1"/>
        <v>0</v>
      </c>
      <c r="G13" s="14"/>
      <c r="H13" s="15"/>
      <c r="I13" s="36">
        <f t="shared" si="2"/>
        <v>0</v>
      </c>
      <c r="J13" s="5">
        <f t="shared" si="3"/>
        <v>0</v>
      </c>
      <c r="K13" s="4">
        <f t="shared" si="4"/>
        <v>0</v>
      </c>
      <c r="L13" s="12">
        <f t="shared" si="9"/>
        <v>0</v>
      </c>
      <c r="M13" s="14">
        <f t="shared" si="10"/>
        <v>0</v>
      </c>
      <c r="N13" s="14"/>
      <c r="O13" s="15"/>
      <c r="P13" s="36">
        <f t="shared" si="5"/>
        <v>0</v>
      </c>
      <c r="Q13" s="8">
        <f t="shared" si="6"/>
        <v>0</v>
      </c>
      <c r="R13" s="4">
        <f t="shared" si="11"/>
        <v>0</v>
      </c>
      <c r="S13" s="14"/>
      <c r="T13" s="14"/>
      <c r="U13" s="39">
        <f t="shared" si="12"/>
        <v>0</v>
      </c>
      <c r="V13" s="4">
        <f t="shared" si="13"/>
        <v>0</v>
      </c>
      <c r="W13" s="14"/>
      <c r="X13" s="40">
        <f t="shared" si="7"/>
        <v>0</v>
      </c>
    </row>
    <row r="14" spans="2:24" ht="16.5" customHeight="1">
      <c r="B14" s="52">
        <v>9</v>
      </c>
      <c r="C14" s="25">
        <v>0</v>
      </c>
      <c r="D14" s="14">
        <f t="shared" si="0"/>
        <v>0</v>
      </c>
      <c r="E14" s="12">
        <f t="shared" si="8"/>
        <v>0</v>
      </c>
      <c r="F14" s="14">
        <f t="shared" si="1"/>
        <v>0</v>
      </c>
      <c r="G14" s="14"/>
      <c r="H14" s="15"/>
      <c r="I14" s="36">
        <f t="shared" si="2"/>
        <v>0</v>
      </c>
      <c r="J14" s="5">
        <f t="shared" si="3"/>
        <v>0</v>
      </c>
      <c r="K14" s="4">
        <f t="shared" si="4"/>
        <v>0</v>
      </c>
      <c r="L14" s="12">
        <f t="shared" si="9"/>
        <v>0</v>
      </c>
      <c r="M14" s="14">
        <f t="shared" si="10"/>
        <v>0</v>
      </c>
      <c r="N14" s="14">
        <v>0</v>
      </c>
      <c r="O14" s="15"/>
      <c r="P14" s="36">
        <f t="shared" si="5"/>
        <v>0</v>
      </c>
      <c r="Q14" s="8">
        <f t="shared" si="6"/>
        <v>0</v>
      </c>
      <c r="R14" s="4">
        <f t="shared" si="11"/>
        <v>0</v>
      </c>
      <c r="S14" s="14"/>
      <c r="T14" s="14"/>
      <c r="U14" s="39">
        <f t="shared" si="12"/>
        <v>0</v>
      </c>
      <c r="V14" s="4">
        <f t="shared" si="13"/>
        <v>0</v>
      </c>
      <c r="W14" s="14"/>
      <c r="X14" s="40">
        <f t="shared" si="7"/>
        <v>0</v>
      </c>
    </row>
    <row r="15" spans="2:24" ht="16.5" customHeight="1">
      <c r="B15" s="52">
        <v>10</v>
      </c>
      <c r="C15" s="25">
        <v>0</v>
      </c>
      <c r="D15" s="14">
        <f t="shared" si="0"/>
        <v>0</v>
      </c>
      <c r="E15" s="12">
        <f t="shared" si="8"/>
        <v>0</v>
      </c>
      <c r="F15" s="14">
        <f t="shared" si="1"/>
        <v>0</v>
      </c>
      <c r="G15" s="14"/>
      <c r="H15" s="15"/>
      <c r="I15" s="36">
        <f t="shared" si="2"/>
        <v>0</v>
      </c>
      <c r="J15" s="5">
        <f t="shared" si="3"/>
        <v>0</v>
      </c>
      <c r="K15" s="4">
        <f t="shared" si="4"/>
        <v>0</v>
      </c>
      <c r="L15" s="12">
        <f t="shared" si="9"/>
        <v>0</v>
      </c>
      <c r="M15" s="14">
        <f t="shared" si="10"/>
        <v>0</v>
      </c>
      <c r="N15" s="14"/>
      <c r="O15" s="15"/>
      <c r="P15" s="36">
        <f t="shared" si="5"/>
        <v>0</v>
      </c>
      <c r="Q15" s="8">
        <f t="shared" si="6"/>
        <v>0</v>
      </c>
      <c r="R15" s="4">
        <f t="shared" si="11"/>
        <v>0</v>
      </c>
      <c r="S15" s="14"/>
      <c r="T15" s="14"/>
      <c r="U15" s="39">
        <f t="shared" si="12"/>
        <v>0</v>
      </c>
      <c r="V15" s="4">
        <f t="shared" si="13"/>
        <v>0</v>
      </c>
      <c r="W15" s="14"/>
      <c r="X15" s="40">
        <f t="shared" si="7"/>
        <v>0</v>
      </c>
    </row>
    <row r="16" spans="2:24" ht="16.5" customHeight="1">
      <c r="B16" s="68">
        <v>11</v>
      </c>
      <c r="C16" s="63">
        <v>0</v>
      </c>
      <c r="D16" s="1">
        <f t="shared" si="0"/>
        <v>0</v>
      </c>
      <c r="E16" s="2">
        <f t="shared" si="8"/>
        <v>0</v>
      </c>
      <c r="F16" s="1">
        <f t="shared" si="1"/>
        <v>0</v>
      </c>
      <c r="G16" s="1">
        <v>0</v>
      </c>
      <c r="H16" s="64"/>
      <c r="I16" s="36">
        <f t="shared" si="2"/>
        <v>0</v>
      </c>
      <c r="J16" s="3">
        <f t="shared" si="3"/>
        <v>0</v>
      </c>
      <c r="K16" s="65">
        <f t="shared" si="4"/>
        <v>0</v>
      </c>
      <c r="L16" s="2">
        <f t="shared" si="9"/>
        <v>0</v>
      </c>
      <c r="M16" s="1">
        <f t="shared" si="10"/>
        <v>0</v>
      </c>
      <c r="N16" s="1">
        <v>0</v>
      </c>
      <c r="O16" s="64"/>
      <c r="P16" s="36">
        <f t="shared" si="5"/>
        <v>0</v>
      </c>
      <c r="Q16" s="66">
        <f t="shared" si="6"/>
        <v>0</v>
      </c>
      <c r="R16" s="65">
        <f t="shared" si="11"/>
        <v>0</v>
      </c>
      <c r="S16" s="1"/>
      <c r="T16" s="1"/>
      <c r="U16" s="39">
        <f t="shared" si="12"/>
        <v>0</v>
      </c>
      <c r="V16" s="4">
        <f t="shared" si="13"/>
        <v>0</v>
      </c>
      <c r="W16" s="1"/>
      <c r="X16" s="40">
        <f t="shared" si="7"/>
        <v>0</v>
      </c>
    </row>
    <row r="17" spans="2:24" ht="16.5" customHeight="1">
      <c r="B17" s="52">
        <v>12</v>
      </c>
      <c r="C17" s="25">
        <v>0</v>
      </c>
      <c r="D17" s="1">
        <f t="shared" si="0"/>
        <v>0</v>
      </c>
      <c r="E17" s="2">
        <f t="shared" si="8"/>
        <v>0</v>
      </c>
      <c r="F17" s="1">
        <f t="shared" si="1"/>
        <v>0</v>
      </c>
      <c r="G17" s="14">
        <v>0</v>
      </c>
      <c r="H17" s="15"/>
      <c r="I17" s="36">
        <f t="shared" si="2"/>
        <v>0</v>
      </c>
      <c r="J17" s="3">
        <f t="shared" si="3"/>
        <v>0</v>
      </c>
      <c r="K17" s="65">
        <f t="shared" si="4"/>
        <v>0</v>
      </c>
      <c r="L17" s="2">
        <f t="shared" si="9"/>
        <v>0</v>
      </c>
      <c r="M17" s="1">
        <f t="shared" si="10"/>
        <v>0</v>
      </c>
      <c r="N17" s="14"/>
      <c r="O17" s="15"/>
      <c r="P17" s="36">
        <f t="shared" si="5"/>
        <v>0</v>
      </c>
      <c r="Q17" s="66">
        <f t="shared" si="6"/>
        <v>0</v>
      </c>
      <c r="R17" s="65">
        <f t="shared" si="11"/>
        <v>0</v>
      </c>
      <c r="S17" s="14"/>
      <c r="T17" s="14"/>
      <c r="U17" s="39">
        <f t="shared" si="12"/>
        <v>0</v>
      </c>
      <c r="V17" s="4">
        <f t="shared" si="13"/>
        <v>0</v>
      </c>
      <c r="W17" s="14"/>
      <c r="X17" s="40">
        <f t="shared" si="7"/>
        <v>0</v>
      </c>
    </row>
    <row r="18" spans="2:24" ht="16.5" customHeight="1">
      <c r="B18" s="52">
        <v>13</v>
      </c>
      <c r="C18" s="25">
        <v>0</v>
      </c>
      <c r="D18" s="1">
        <f t="shared" si="0"/>
        <v>0</v>
      </c>
      <c r="E18" s="2">
        <f t="shared" si="8"/>
        <v>0</v>
      </c>
      <c r="F18" s="1">
        <f t="shared" si="1"/>
        <v>0</v>
      </c>
      <c r="G18" s="14"/>
      <c r="H18" s="15"/>
      <c r="I18" s="36">
        <f t="shared" si="2"/>
        <v>0</v>
      </c>
      <c r="J18" s="3">
        <f t="shared" si="3"/>
        <v>0</v>
      </c>
      <c r="K18" s="65">
        <f t="shared" si="4"/>
        <v>0</v>
      </c>
      <c r="L18" s="2">
        <f t="shared" si="9"/>
        <v>0</v>
      </c>
      <c r="M18" s="1">
        <f t="shared" si="10"/>
        <v>0</v>
      </c>
      <c r="N18" s="14"/>
      <c r="O18" s="15"/>
      <c r="P18" s="36">
        <f t="shared" si="5"/>
        <v>0</v>
      </c>
      <c r="Q18" s="66">
        <f t="shared" si="6"/>
        <v>0</v>
      </c>
      <c r="R18" s="65">
        <f t="shared" si="11"/>
        <v>0</v>
      </c>
      <c r="S18" s="14">
        <v>0</v>
      </c>
      <c r="T18" s="14"/>
      <c r="U18" s="39">
        <f t="shared" si="12"/>
        <v>0</v>
      </c>
      <c r="V18" s="4">
        <f t="shared" si="13"/>
        <v>0</v>
      </c>
      <c r="W18" s="14"/>
      <c r="X18" s="40">
        <f t="shared" si="7"/>
        <v>0</v>
      </c>
    </row>
    <row r="19" spans="2:24" ht="16.5" customHeight="1">
      <c r="B19" s="52">
        <v>14</v>
      </c>
      <c r="C19" s="25">
        <v>0</v>
      </c>
      <c r="D19" s="1">
        <f t="shared" si="0"/>
        <v>0</v>
      </c>
      <c r="E19" s="2">
        <f t="shared" si="8"/>
        <v>0</v>
      </c>
      <c r="F19" s="1">
        <f t="shared" si="1"/>
        <v>0</v>
      </c>
      <c r="G19" s="14">
        <v>0</v>
      </c>
      <c r="H19" s="15"/>
      <c r="I19" s="36">
        <f t="shared" si="2"/>
        <v>0</v>
      </c>
      <c r="J19" s="3">
        <f t="shared" si="3"/>
        <v>0</v>
      </c>
      <c r="K19" s="65">
        <f t="shared" si="4"/>
        <v>0</v>
      </c>
      <c r="L19" s="2">
        <f t="shared" si="9"/>
        <v>0</v>
      </c>
      <c r="M19" s="1">
        <f t="shared" si="10"/>
        <v>0</v>
      </c>
      <c r="N19" s="14">
        <v>0</v>
      </c>
      <c r="O19" s="15"/>
      <c r="P19" s="36">
        <f t="shared" si="5"/>
        <v>0</v>
      </c>
      <c r="Q19" s="66">
        <f t="shared" si="6"/>
        <v>0</v>
      </c>
      <c r="R19" s="65">
        <f t="shared" si="11"/>
        <v>0</v>
      </c>
      <c r="S19" s="14"/>
      <c r="T19" s="14"/>
      <c r="U19" s="39">
        <f t="shared" si="12"/>
        <v>0</v>
      </c>
      <c r="V19" s="4">
        <f t="shared" si="13"/>
        <v>0</v>
      </c>
      <c r="W19" s="14"/>
      <c r="X19" s="40">
        <f t="shared" si="7"/>
        <v>0</v>
      </c>
    </row>
    <row r="20" spans="2:24" ht="16.5" customHeight="1">
      <c r="B20" s="52">
        <v>15</v>
      </c>
      <c r="C20" s="25">
        <v>0</v>
      </c>
      <c r="D20" s="1">
        <f t="shared" si="0"/>
        <v>0</v>
      </c>
      <c r="E20" s="2">
        <f t="shared" si="8"/>
        <v>0</v>
      </c>
      <c r="F20" s="1">
        <f t="shared" si="1"/>
        <v>0</v>
      </c>
      <c r="G20" s="14"/>
      <c r="H20" s="15"/>
      <c r="I20" s="36">
        <f t="shared" si="2"/>
        <v>0</v>
      </c>
      <c r="J20" s="3">
        <f t="shared" si="3"/>
        <v>0</v>
      </c>
      <c r="K20" s="65">
        <f t="shared" si="4"/>
        <v>0</v>
      </c>
      <c r="L20" s="2">
        <f t="shared" si="9"/>
        <v>0</v>
      </c>
      <c r="M20" s="1">
        <f t="shared" si="10"/>
        <v>0</v>
      </c>
      <c r="N20" s="14"/>
      <c r="O20" s="15"/>
      <c r="P20" s="36">
        <f t="shared" si="5"/>
        <v>0</v>
      </c>
      <c r="Q20" s="66">
        <f t="shared" si="6"/>
        <v>0</v>
      </c>
      <c r="R20" s="65">
        <f t="shared" si="11"/>
        <v>0</v>
      </c>
      <c r="S20" s="14"/>
      <c r="T20" s="14"/>
      <c r="U20" s="39">
        <f t="shared" si="12"/>
        <v>0</v>
      </c>
      <c r="V20" s="4">
        <f t="shared" si="13"/>
        <v>0</v>
      </c>
      <c r="W20" s="14"/>
      <c r="X20" s="40">
        <f t="shared" si="7"/>
        <v>0</v>
      </c>
    </row>
    <row r="21" spans="2:24" ht="16.5" customHeight="1">
      <c r="B21" s="52">
        <v>16</v>
      </c>
      <c r="C21" s="25"/>
      <c r="D21" s="1">
        <f t="shared" si="0"/>
        <v>0</v>
      </c>
      <c r="E21" s="2">
        <f t="shared" si="8"/>
        <v>0</v>
      </c>
      <c r="F21" s="1">
        <f t="shared" si="1"/>
        <v>0</v>
      </c>
      <c r="G21" s="14"/>
      <c r="H21" s="15"/>
      <c r="I21" s="36">
        <f t="shared" si="2"/>
        <v>0</v>
      </c>
      <c r="J21" s="3">
        <f t="shared" si="3"/>
        <v>0</v>
      </c>
      <c r="K21" s="65">
        <f t="shared" si="4"/>
        <v>0</v>
      </c>
      <c r="L21" s="2">
        <f t="shared" si="9"/>
        <v>0</v>
      </c>
      <c r="M21" s="1">
        <f t="shared" si="10"/>
        <v>0</v>
      </c>
      <c r="N21" s="14"/>
      <c r="O21" s="15"/>
      <c r="P21" s="36">
        <f t="shared" si="5"/>
        <v>0</v>
      </c>
      <c r="Q21" s="66">
        <f t="shared" si="6"/>
        <v>0</v>
      </c>
      <c r="R21" s="65">
        <f t="shared" si="11"/>
        <v>0</v>
      </c>
      <c r="S21" s="14"/>
      <c r="T21" s="14"/>
      <c r="U21" s="39">
        <f t="shared" si="12"/>
        <v>0</v>
      </c>
      <c r="V21" s="4">
        <f t="shared" si="13"/>
        <v>0</v>
      </c>
      <c r="W21" s="14"/>
      <c r="X21" s="40">
        <f t="shared" si="7"/>
        <v>0</v>
      </c>
    </row>
    <row r="22" spans="2:24" ht="16.5" customHeight="1">
      <c r="B22" s="52">
        <v>17</v>
      </c>
      <c r="C22" s="25"/>
      <c r="D22" s="1">
        <f t="shared" si="0"/>
        <v>0</v>
      </c>
      <c r="E22" s="2">
        <f t="shared" si="8"/>
        <v>0</v>
      </c>
      <c r="F22" s="1">
        <f t="shared" si="1"/>
        <v>0</v>
      </c>
      <c r="G22" s="14"/>
      <c r="H22" s="15"/>
      <c r="I22" s="36">
        <f t="shared" si="2"/>
        <v>0</v>
      </c>
      <c r="J22" s="3">
        <f t="shared" si="3"/>
        <v>0</v>
      </c>
      <c r="K22" s="65">
        <f t="shared" si="4"/>
        <v>0</v>
      </c>
      <c r="L22" s="2">
        <f t="shared" si="9"/>
        <v>0</v>
      </c>
      <c r="M22" s="1">
        <f t="shared" si="10"/>
        <v>0</v>
      </c>
      <c r="N22" s="14"/>
      <c r="O22" s="15"/>
      <c r="P22" s="36">
        <f t="shared" si="5"/>
        <v>0</v>
      </c>
      <c r="Q22" s="66">
        <f t="shared" si="6"/>
        <v>0</v>
      </c>
      <c r="R22" s="65">
        <f t="shared" si="11"/>
        <v>0</v>
      </c>
      <c r="S22" s="14"/>
      <c r="T22" s="14"/>
      <c r="U22" s="39">
        <f t="shared" si="12"/>
        <v>0</v>
      </c>
      <c r="V22" s="4">
        <f t="shared" si="13"/>
        <v>0</v>
      </c>
      <c r="W22" s="14"/>
      <c r="X22" s="40">
        <f t="shared" si="7"/>
        <v>0</v>
      </c>
    </row>
    <row r="23" spans="2:24" ht="16.5" customHeight="1">
      <c r="B23" s="52">
        <v>18</v>
      </c>
      <c r="C23" s="25"/>
      <c r="D23" s="1">
        <f t="shared" si="0"/>
        <v>0</v>
      </c>
      <c r="E23" s="2">
        <f t="shared" si="8"/>
        <v>0</v>
      </c>
      <c r="F23" s="1">
        <f t="shared" si="1"/>
        <v>0</v>
      </c>
      <c r="G23" s="14"/>
      <c r="H23" s="15"/>
      <c r="I23" s="36">
        <f t="shared" si="2"/>
        <v>0</v>
      </c>
      <c r="J23" s="3">
        <f t="shared" si="3"/>
        <v>0</v>
      </c>
      <c r="K23" s="65">
        <f t="shared" si="4"/>
        <v>0</v>
      </c>
      <c r="L23" s="2">
        <f t="shared" si="9"/>
        <v>0</v>
      </c>
      <c r="M23" s="1">
        <f t="shared" si="10"/>
        <v>0</v>
      </c>
      <c r="N23" s="14"/>
      <c r="O23" s="15"/>
      <c r="P23" s="36">
        <f t="shared" si="5"/>
        <v>0</v>
      </c>
      <c r="Q23" s="66">
        <f t="shared" si="6"/>
        <v>0</v>
      </c>
      <c r="R23" s="65">
        <f t="shared" si="11"/>
        <v>0</v>
      </c>
      <c r="S23" s="14"/>
      <c r="T23" s="14"/>
      <c r="U23" s="39">
        <f t="shared" si="12"/>
        <v>0</v>
      </c>
      <c r="V23" s="4">
        <f t="shared" si="13"/>
        <v>0</v>
      </c>
      <c r="W23" s="14"/>
      <c r="X23" s="40">
        <f t="shared" si="7"/>
        <v>0</v>
      </c>
    </row>
    <row r="24" spans="2:24" ht="16.5" customHeight="1">
      <c r="B24" s="52">
        <v>19</v>
      </c>
      <c r="C24" s="25"/>
      <c r="D24" s="1">
        <f t="shared" si="0"/>
        <v>0</v>
      </c>
      <c r="E24" s="2">
        <f t="shared" si="8"/>
        <v>0</v>
      </c>
      <c r="F24" s="1">
        <f t="shared" si="1"/>
        <v>0</v>
      </c>
      <c r="G24" s="14"/>
      <c r="H24" s="15"/>
      <c r="I24" s="36">
        <f t="shared" si="2"/>
        <v>0</v>
      </c>
      <c r="J24" s="3">
        <f t="shared" si="3"/>
        <v>0</v>
      </c>
      <c r="K24" s="65">
        <f t="shared" si="4"/>
        <v>0</v>
      </c>
      <c r="L24" s="2">
        <f t="shared" si="9"/>
        <v>0</v>
      </c>
      <c r="M24" s="1">
        <f t="shared" si="10"/>
        <v>0</v>
      </c>
      <c r="N24" s="14"/>
      <c r="O24" s="15"/>
      <c r="P24" s="36">
        <f t="shared" si="5"/>
        <v>0</v>
      </c>
      <c r="Q24" s="66">
        <f t="shared" si="6"/>
        <v>0</v>
      </c>
      <c r="R24" s="65">
        <f t="shared" si="11"/>
        <v>0</v>
      </c>
      <c r="S24" s="14"/>
      <c r="T24" s="14"/>
      <c r="U24" s="39">
        <f t="shared" si="12"/>
        <v>0</v>
      </c>
      <c r="V24" s="4">
        <f t="shared" si="13"/>
        <v>0</v>
      </c>
      <c r="W24" s="14"/>
      <c r="X24" s="40">
        <f t="shared" si="7"/>
        <v>0</v>
      </c>
    </row>
    <row r="25" spans="2:24" ht="16.5" customHeight="1">
      <c r="B25" s="52">
        <v>20</v>
      </c>
      <c r="C25" s="25"/>
      <c r="D25" s="1">
        <f t="shared" si="0"/>
        <v>0</v>
      </c>
      <c r="E25" s="2">
        <f t="shared" si="8"/>
        <v>0</v>
      </c>
      <c r="F25" s="1">
        <f t="shared" si="1"/>
        <v>0</v>
      </c>
      <c r="G25" s="14"/>
      <c r="H25" s="15"/>
      <c r="I25" s="36">
        <f t="shared" si="2"/>
        <v>0</v>
      </c>
      <c r="J25" s="3">
        <f t="shared" si="3"/>
        <v>0</v>
      </c>
      <c r="K25" s="65">
        <f t="shared" si="4"/>
        <v>0</v>
      </c>
      <c r="L25" s="2">
        <f t="shared" si="9"/>
        <v>0</v>
      </c>
      <c r="M25" s="1">
        <f t="shared" si="10"/>
        <v>0</v>
      </c>
      <c r="N25" s="14"/>
      <c r="O25" s="15"/>
      <c r="P25" s="36">
        <f t="shared" si="5"/>
        <v>0</v>
      </c>
      <c r="Q25" s="66">
        <f t="shared" si="6"/>
        <v>0</v>
      </c>
      <c r="R25" s="65">
        <f t="shared" si="11"/>
        <v>0</v>
      </c>
      <c r="S25" s="14"/>
      <c r="T25" s="14"/>
      <c r="U25" s="39">
        <f t="shared" si="12"/>
        <v>0</v>
      </c>
      <c r="V25" s="4">
        <f t="shared" si="13"/>
        <v>0</v>
      </c>
      <c r="W25" s="14"/>
      <c r="X25" s="40">
        <f t="shared" si="7"/>
        <v>0</v>
      </c>
    </row>
    <row r="26" spans="2:24" ht="16.5" customHeight="1">
      <c r="B26" s="52">
        <v>21</v>
      </c>
      <c r="C26" s="25"/>
      <c r="D26" s="1">
        <f t="shared" si="0"/>
        <v>0</v>
      </c>
      <c r="E26" s="2">
        <f t="shared" si="8"/>
        <v>0</v>
      </c>
      <c r="F26" s="1">
        <f t="shared" si="1"/>
        <v>0</v>
      </c>
      <c r="G26" s="14"/>
      <c r="H26" s="15"/>
      <c r="I26" s="36">
        <f t="shared" si="2"/>
        <v>0</v>
      </c>
      <c r="J26" s="3">
        <f t="shared" si="3"/>
        <v>0</v>
      </c>
      <c r="K26" s="65">
        <f t="shared" si="4"/>
        <v>0</v>
      </c>
      <c r="L26" s="2">
        <f t="shared" si="9"/>
        <v>0</v>
      </c>
      <c r="M26" s="1">
        <f t="shared" si="10"/>
        <v>0</v>
      </c>
      <c r="N26" s="14"/>
      <c r="O26" s="15"/>
      <c r="P26" s="36">
        <f t="shared" si="5"/>
        <v>0</v>
      </c>
      <c r="Q26" s="66">
        <f t="shared" si="6"/>
        <v>0</v>
      </c>
      <c r="R26" s="65">
        <f t="shared" si="11"/>
        <v>0</v>
      </c>
      <c r="S26" s="14"/>
      <c r="T26" s="14"/>
      <c r="U26" s="39">
        <f t="shared" si="12"/>
        <v>0</v>
      </c>
      <c r="V26" s="4">
        <f t="shared" si="13"/>
        <v>0</v>
      </c>
      <c r="W26" s="14"/>
      <c r="X26" s="40">
        <f t="shared" si="7"/>
        <v>0</v>
      </c>
    </row>
    <row r="27" spans="2:24" ht="16.5" customHeight="1">
      <c r="B27" s="52">
        <v>22</v>
      </c>
      <c r="C27" s="25"/>
      <c r="D27" s="1">
        <f t="shared" si="0"/>
        <v>0</v>
      </c>
      <c r="E27" s="2">
        <f t="shared" si="8"/>
        <v>0</v>
      </c>
      <c r="F27" s="1">
        <f t="shared" si="1"/>
        <v>0</v>
      </c>
      <c r="G27" s="14"/>
      <c r="H27" s="15"/>
      <c r="I27" s="36">
        <f t="shared" si="2"/>
        <v>0</v>
      </c>
      <c r="J27" s="3">
        <f t="shared" si="3"/>
        <v>0</v>
      </c>
      <c r="K27" s="65">
        <f t="shared" si="4"/>
        <v>0</v>
      </c>
      <c r="L27" s="2">
        <f t="shared" si="9"/>
        <v>0</v>
      </c>
      <c r="M27" s="1">
        <f t="shared" si="10"/>
        <v>0</v>
      </c>
      <c r="N27" s="14"/>
      <c r="O27" s="15"/>
      <c r="P27" s="36">
        <f t="shared" si="5"/>
        <v>0</v>
      </c>
      <c r="Q27" s="66">
        <f t="shared" si="6"/>
        <v>0</v>
      </c>
      <c r="R27" s="65">
        <f t="shared" si="11"/>
        <v>0</v>
      </c>
      <c r="S27" s="14"/>
      <c r="T27" s="14"/>
      <c r="U27" s="39">
        <f t="shared" si="12"/>
        <v>0</v>
      </c>
      <c r="V27" s="4">
        <f t="shared" si="13"/>
        <v>0</v>
      </c>
      <c r="W27" s="14"/>
      <c r="X27" s="40">
        <f t="shared" si="7"/>
        <v>0</v>
      </c>
    </row>
    <row r="28" spans="2:24" ht="16.5" customHeight="1">
      <c r="B28" s="52">
        <v>23</v>
      </c>
      <c r="C28" s="25"/>
      <c r="D28" s="1">
        <f t="shared" si="0"/>
        <v>0</v>
      </c>
      <c r="E28" s="2">
        <f t="shared" si="8"/>
        <v>0</v>
      </c>
      <c r="F28" s="1">
        <f t="shared" si="1"/>
        <v>0</v>
      </c>
      <c r="G28" s="14"/>
      <c r="H28" s="15"/>
      <c r="I28" s="36">
        <f t="shared" si="2"/>
        <v>0</v>
      </c>
      <c r="J28" s="3">
        <f t="shared" si="3"/>
        <v>0</v>
      </c>
      <c r="K28" s="65">
        <f t="shared" si="4"/>
        <v>0</v>
      </c>
      <c r="L28" s="2">
        <f t="shared" si="9"/>
        <v>0</v>
      </c>
      <c r="M28" s="1">
        <f t="shared" si="10"/>
        <v>0</v>
      </c>
      <c r="N28" s="14"/>
      <c r="O28" s="15"/>
      <c r="P28" s="36">
        <f t="shared" si="5"/>
        <v>0</v>
      </c>
      <c r="Q28" s="66">
        <f t="shared" si="6"/>
        <v>0</v>
      </c>
      <c r="R28" s="65">
        <f t="shared" si="11"/>
        <v>0</v>
      </c>
      <c r="S28" s="14"/>
      <c r="T28" s="14"/>
      <c r="U28" s="39">
        <f t="shared" si="12"/>
        <v>0</v>
      </c>
      <c r="V28" s="4">
        <f t="shared" si="13"/>
        <v>0</v>
      </c>
      <c r="W28" s="14"/>
      <c r="X28" s="40">
        <f t="shared" si="7"/>
        <v>0</v>
      </c>
    </row>
    <row r="29" spans="2:24" ht="16.5" customHeight="1">
      <c r="B29" s="52">
        <v>24</v>
      </c>
      <c r="C29" s="25"/>
      <c r="D29" s="1">
        <f t="shared" si="0"/>
        <v>0</v>
      </c>
      <c r="E29" s="2">
        <f t="shared" si="8"/>
        <v>0</v>
      </c>
      <c r="F29" s="1">
        <f t="shared" si="1"/>
        <v>0</v>
      </c>
      <c r="G29" s="14"/>
      <c r="H29" s="15"/>
      <c r="I29" s="36">
        <f t="shared" si="2"/>
        <v>0</v>
      </c>
      <c r="J29" s="3">
        <f t="shared" si="3"/>
        <v>0</v>
      </c>
      <c r="K29" s="65">
        <f t="shared" si="4"/>
        <v>0</v>
      </c>
      <c r="L29" s="2">
        <f t="shared" si="9"/>
        <v>0</v>
      </c>
      <c r="M29" s="1">
        <f t="shared" si="10"/>
        <v>0</v>
      </c>
      <c r="N29" s="14"/>
      <c r="O29" s="15"/>
      <c r="P29" s="36">
        <f t="shared" si="5"/>
        <v>0</v>
      </c>
      <c r="Q29" s="66">
        <f t="shared" si="6"/>
        <v>0</v>
      </c>
      <c r="R29" s="65">
        <f t="shared" si="11"/>
        <v>0</v>
      </c>
      <c r="S29" s="14"/>
      <c r="T29" s="14"/>
      <c r="U29" s="39">
        <f t="shared" si="12"/>
        <v>0</v>
      </c>
      <c r="V29" s="4">
        <f t="shared" si="13"/>
        <v>0</v>
      </c>
      <c r="W29" s="14"/>
      <c r="X29" s="40">
        <f t="shared" si="7"/>
        <v>0</v>
      </c>
    </row>
    <row r="30" spans="2:24" ht="16.5" customHeight="1">
      <c r="B30" s="52">
        <v>25</v>
      </c>
      <c r="C30" s="25"/>
      <c r="D30" s="1">
        <f t="shared" si="0"/>
        <v>0</v>
      </c>
      <c r="E30" s="2">
        <f t="shared" si="8"/>
        <v>0</v>
      </c>
      <c r="F30" s="1">
        <f t="shared" si="1"/>
        <v>0</v>
      </c>
      <c r="G30" s="14"/>
      <c r="H30" s="15"/>
      <c r="I30" s="36">
        <f t="shared" si="2"/>
        <v>0</v>
      </c>
      <c r="J30" s="3">
        <f t="shared" si="3"/>
        <v>0</v>
      </c>
      <c r="K30" s="65">
        <f t="shared" si="4"/>
        <v>0</v>
      </c>
      <c r="L30" s="2">
        <f t="shared" si="9"/>
        <v>0</v>
      </c>
      <c r="M30" s="1">
        <f t="shared" si="10"/>
        <v>0</v>
      </c>
      <c r="N30" s="14"/>
      <c r="O30" s="15"/>
      <c r="P30" s="36">
        <f t="shared" si="5"/>
        <v>0</v>
      </c>
      <c r="Q30" s="66">
        <f t="shared" si="6"/>
        <v>0</v>
      </c>
      <c r="R30" s="65">
        <f t="shared" si="11"/>
        <v>0</v>
      </c>
      <c r="S30" s="14"/>
      <c r="T30" s="14"/>
      <c r="U30" s="39">
        <f t="shared" si="12"/>
        <v>0</v>
      </c>
      <c r="V30" s="4">
        <f t="shared" si="13"/>
        <v>0</v>
      </c>
      <c r="W30" s="14"/>
      <c r="X30" s="40">
        <f t="shared" si="7"/>
        <v>0</v>
      </c>
    </row>
    <row r="31" spans="2:24" ht="16.5" customHeight="1" thickBot="1">
      <c r="B31" s="69">
        <v>26</v>
      </c>
      <c r="C31" s="26"/>
      <c r="D31" s="79">
        <f t="shared" si="0"/>
        <v>0</v>
      </c>
      <c r="E31" s="77">
        <f t="shared" si="8"/>
        <v>0</v>
      </c>
      <c r="F31" s="79">
        <f t="shared" si="1"/>
        <v>0</v>
      </c>
      <c r="G31" s="71"/>
      <c r="H31" s="72"/>
      <c r="I31" s="83">
        <f t="shared" si="2"/>
        <v>0</v>
      </c>
      <c r="J31" s="81">
        <f t="shared" si="3"/>
        <v>0</v>
      </c>
      <c r="K31" s="82">
        <f t="shared" si="4"/>
        <v>0</v>
      </c>
      <c r="L31" s="77">
        <f t="shared" si="9"/>
        <v>0</v>
      </c>
      <c r="M31" s="79">
        <f t="shared" si="10"/>
        <v>0</v>
      </c>
      <c r="N31" s="16"/>
      <c r="O31" s="17"/>
      <c r="P31" s="83">
        <f t="shared" si="5"/>
        <v>0</v>
      </c>
      <c r="Q31" s="84">
        <f t="shared" si="6"/>
        <v>0</v>
      </c>
      <c r="R31" s="82">
        <f t="shared" si="11"/>
        <v>0</v>
      </c>
      <c r="S31" s="16"/>
      <c r="T31" s="16"/>
      <c r="U31" s="85">
        <f t="shared" si="12"/>
        <v>0</v>
      </c>
      <c r="V31" s="4">
        <f t="shared" si="13"/>
        <v>0</v>
      </c>
      <c r="W31" s="16"/>
      <c r="X31" s="86">
        <f t="shared" si="7"/>
        <v>0</v>
      </c>
    </row>
    <row r="32" spans="2:24" ht="13.5" thickTop="1">
      <c r="B32" s="106" t="s">
        <v>25</v>
      </c>
      <c r="C32" s="107"/>
      <c r="D32" s="108"/>
      <c r="E32" s="78"/>
      <c r="F32" s="80">
        <f>SUM(F6:F31)</f>
        <v>0</v>
      </c>
      <c r="G32" s="13">
        <f>SUM(G7:G31)</f>
        <v>0</v>
      </c>
      <c r="H32" s="13"/>
      <c r="I32" s="88">
        <f>SUM(E6+F32-G32)</f>
        <v>0</v>
      </c>
      <c r="J32" s="90"/>
      <c r="K32" s="121"/>
      <c r="L32" s="122"/>
      <c r="M32" s="78">
        <f>SUM(M6:M31)</f>
        <v>0</v>
      </c>
      <c r="N32" s="78">
        <f>SUM(N7:N31)</f>
        <v>0</v>
      </c>
      <c r="O32" s="87"/>
      <c r="P32" s="88">
        <f>SUM(L6+M32-N32)</f>
        <v>0</v>
      </c>
      <c r="Q32" s="92"/>
      <c r="R32" s="91"/>
      <c r="S32" s="78">
        <f>SUM(S6:S31)</f>
        <v>0</v>
      </c>
      <c r="T32" s="78">
        <f>SUM(T6:T31)</f>
        <v>0</v>
      </c>
      <c r="U32" s="89">
        <f>R6+S32-T32</f>
        <v>0</v>
      </c>
      <c r="V32" s="91"/>
      <c r="W32" s="78">
        <f>SUM(W6:W31)</f>
        <v>0</v>
      </c>
      <c r="X32" s="93">
        <f>V7+W32</f>
        <v>0</v>
      </c>
    </row>
    <row r="33" spans="2:24" ht="12.75">
      <c r="B33" s="109" t="s">
        <v>20</v>
      </c>
      <c r="C33" s="110"/>
      <c r="D33" s="110"/>
      <c r="E33" s="110"/>
      <c r="F33" s="110"/>
      <c r="G33" s="110"/>
      <c r="H33" s="110"/>
      <c r="I33" s="111"/>
      <c r="J33" s="112"/>
      <c r="K33" s="113" t="s">
        <v>19</v>
      </c>
      <c r="L33" s="110"/>
      <c r="M33" s="110"/>
      <c r="N33" s="110"/>
      <c r="O33" s="110"/>
      <c r="P33" s="110"/>
      <c r="Q33" s="112"/>
      <c r="R33" s="117" t="s">
        <v>24</v>
      </c>
      <c r="S33" s="118"/>
      <c r="T33" s="118"/>
      <c r="U33" s="118"/>
      <c r="V33" s="119"/>
      <c r="W33" s="119"/>
      <c r="X33" s="120"/>
    </row>
    <row r="34" spans="2:24" ht="12.75">
      <c r="B34" s="94"/>
      <c r="C34" s="95"/>
      <c r="D34" s="95"/>
      <c r="E34" s="95"/>
      <c r="F34" s="95"/>
      <c r="G34" s="95"/>
      <c r="H34" s="95"/>
      <c r="I34" s="95"/>
      <c r="J34" s="96"/>
      <c r="K34" s="42"/>
      <c r="L34" s="56"/>
      <c r="M34" s="43"/>
      <c r="N34" s="43"/>
      <c r="O34" s="43"/>
      <c r="P34" s="43"/>
      <c r="Q34" s="44"/>
      <c r="R34" s="61"/>
      <c r="S34" s="30"/>
      <c r="T34" s="30"/>
      <c r="U34" s="30"/>
      <c r="V34" s="50"/>
      <c r="W34" s="31"/>
      <c r="X34" s="32"/>
    </row>
    <row r="35" spans="2:24" ht="12.75">
      <c r="B35" s="97"/>
      <c r="C35" s="98"/>
      <c r="D35" s="98"/>
      <c r="E35" s="98"/>
      <c r="F35" s="98"/>
      <c r="G35" s="98"/>
      <c r="H35" s="98"/>
      <c r="I35" s="98"/>
      <c r="J35" s="99"/>
      <c r="K35" s="45"/>
      <c r="L35" s="57"/>
      <c r="M35" s="46"/>
      <c r="N35" s="46"/>
      <c r="O35" s="46"/>
      <c r="P35" s="46"/>
      <c r="Q35" s="47"/>
      <c r="R35" s="62"/>
      <c r="S35" s="33"/>
      <c r="T35" s="33"/>
      <c r="U35" s="28"/>
      <c r="V35" s="51"/>
      <c r="W35" s="27"/>
      <c r="X35" s="34"/>
    </row>
    <row r="36" spans="2:24" ht="12.75">
      <c r="B36" s="70"/>
      <c r="C36" s="28"/>
      <c r="D36" s="59"/>
      <c r="E36" s="59"/>
      <c r="F36" s="28"/>
      <c r="G36" s="28"/>
      <c r="H36" s="28"/>
      <c r="I36" s="28"/>
      <c r="J36" s="41"/>
      <c r="K36" s="100" t="s">
        <v>22</v>
      </c>
      <c r="L36" s="101"/>
      <c r="M36" s="101"/>
      <c r="N36" s="101"/>
      <c r="O36" s="101"/>
      <c r="P36" s="101"/>
      <c r="Q36" s="102"/>
      <c r="R36" s="103" t="s">
        <v>23</v>
      </c>
      <c r="S36" s="104"/>
      <c r="T36" s="104"/>
      <c r="U36" s="104"/>
      <c r="V36" s="104"/>
      <c r="W36" s="104"/>
      <c r="X36" s="105"/>
    </row>
  </sheetData>
  <sheetProtection/>
  <mergeCells count="22">
    <mergeCell ref="R2:U2"/>
    <mergeCell ref="B5:I5"/>
    <mergeCell ref="K5:P5"/>
    <mergeCell ref="K2:P2"/>
    <mergeCell ref="V3:X3"/>
    <mergeCell ref="B33:J33"/>
    <mergeCell ref="K33:Q33"/>
    <mergeCell ref="R33:X33"/>
    <mergeCell ref="R3:U3"/>
    <mergeCell ref="B32:D32"/>
    <mergeCell ref="C3:J3"/>
    <mergeCell ref="K32:L32"/>
    <mergeCell ref="K36:Q36"/>
    <mergeCell ref="R36:X36"/>
    <mergeCell ref="D1:J1"/>
    <mergeCell ref="F2:H2"/>
    <mergeCell ref="K3:Q3"/>
    <mergeCell ref="O1:Q1"/>
    <mergeCell ref="V2:X2"/>
    <mergeCell ref="L1:N1"/>
    <mergeCell ref="B34:J34"/>
    <mergeCell ref="B35:J35"/>
  </mergeCells>
  <conditionalFormatting sqref="U6:U31">
    <cfRule type="cellIs" priority="1" dxfId="0" operator="lessThan" stopIfTrue="1">
      <formula>0</formula>
    </cfRule>
  </conditionalFormatting>
  <printOptions/>
  <pageMargins left="0.25" right="0.29" top="0.39" bottom="0.46" header="0.2" footer="0.31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USDA-ARS-PSWMRU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Kay Mowery</dc:creator>
  <cp:keywords/>
  <dc:description/>
  <cp:lastModifiedBy>ARS</cp:lastModifiedBy>
  <cp:lastPrinted>2008-09-16T19:53:44Z</cp:lastPrinted>
  <dcterms:created xsi:type="dcterms:W3CDTF">2003-10-29T14:49:23Z</dcterms:created>
  <dcterms:modified xsi:type="dcterms:W3CDTF">2008-09-16T20:06:23Z</dcterms:modified>
  <cp:category/>
  <cp:version/>
  <cp:contentType/>
  <cp:contentStatus/>
</cp:coreProperties>
</file>