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795" windowWidth="12120" windowHeight="5505" activeTab="2"/>
  </bookViews>
  <sheets>
    <sheet name="8 hour category" sheetId="1" r:id="rId1"/>
    <sheet name="6 hour category" sheetId="2" r:id="rId2"/>
    <sheet name="4 hour category" sheetId="3" r:id="rId3"/>
  </sheets>
  <definedNames/>
  <calcPr fullCalcOnLoad="1"/>
</workbook>
</file>

<file path=xl/sharedStrings.xml><?xml version="1.0" encoding="utf-8"?>
<sst xmlns="http://schemas.openxmlformats.org/spreadsheetml/2006/main" count="117" uniqueCount="42">
  <si>
    <t>Name:</t>
  </si>
  <si>
    <t>Year</t>
  </si>
  <si>
    <t>Leave Category</t>
  </si>
  <si>
    <t>Tk#</t>
  </si>
  <si>
    <t>P P</t>
  </si>
  <si>
    <t>Annual Leave</t>
  </si>
  <si>
    <t>Brought Fwd</t>
  </si>
  <si>
    <t>Ac</t>
  </si>
  <si>
    <t>Used</t>
  </si>
  <si>
    <t>Balance to Date</t>
  </si>
  <si>
    <t>Sick Leave</t>
  </si>
  <si>
    <t>Credit Leave</t>
  </si>
  <si>
    <t>Notes:</t>
  </si>
  <si>
    <t>Timekeeper:</t>
  </si>
  <si>
    <t>Date</t>
  </si>
  <si>
    <t>Use or Lose</t>
  </si>
  <si>
    <t>Allison Kay Mowery                                                 (814)863-0939</t>
  </si>
  <si>
    <t>LWOP</t>
  </si>
  <si>
    <t>Allison Kay Mowery                                                     (814)863-0939</t>
  </si>
  <si>
    <t>Lv Dnr Pgrm</t>
  </si>
  <si>
    <t>Total Hours Paid</t>
  </si>
  <si>
    <t>Lv Don + or -</t>
  </si>
  <si>
    <t>PT C/O hours</t>
  </si>
  <si>
    <t>Brought Forward</t>
  </si>
  <si>
    <t>Total Hrs Paid</t>
  </si>
  <si>
    <t>Total Hrs Paid + C/O</t>
  </si>
  <si>
    <t>Lv Dnr + or -</t>
  </si>
  <si>
    <t>PT C/O Hours</t>
  </si>
  <si>
    <t xml:space="preserve">Lv Dnr + or - </t>
  </si>
  <si>
    <t xml:space="preserve">Total Hrs Paid + C/O </t>
  </si>
  <si>
    <t>Brght Fwd</t>
  </si>
  <si>
    <t>SS#</t>
  </si>
  <si>
    <t>Dyson, Samika</t>
  </si>
  <si>
    <t>Judy Capozzi/Michelyn Boyd 301-504-1466</t>
  </si>
  <si>
    <t>Empl. is student.  FT in PP 1-2, PT in PP 3-11, FT in PP 12 - present.</t>
  </si>
  <si>
    <t>Type Number Here</t>
  </si>
  <si>
    <t>Leave Category:  See Bottom of Page</t>
  </si>
  <si>
    <t>Select from bottom of page</t>
  </si>
  <si>
    <t>Select From bottom of page      6</t>
  </si>
  <si>
    <t>Year:</t>
  </si>
  <si>
    <t>Tour:</t>
  </si>
  <si>
    <r>
      <t xml:space="preserve">Leave Category:  </t>
    </r>
    <r>
      <rPr>
        <b/>
        <sz val="9"/>
        <rFont val="Arial"/>
        <family val="2"/>
      </rPr>
      <t>Select from bottom of pg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</si>
</sst>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5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2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15" fontId="0" fillId="2" borderId="5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workbookViewId="0" topLeftCell="A1">
      <selection activeCell="F18" sqref="F18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7.421875" style="0" customWidth="1"/>
    <col min="4" max="4" width="7.00390625" style="0" customWidth="1"/>
    <col min="5" max="5" width="5.28125" style="0" customWidth="1"/>
    <col min="6" max="6" width="5.8515625" style="0" customWidth="1"/>
    <col min="7" max="7" width="4.8515625" style="0" customWidth="1"/>
    <col min="8" max="8" width="7.421875" style="0" customWidth="1"/>
    <col min="9" max="9" width="6.00390625" style="0" customWidth="1"/>
    <col min="10" max="10" width="7.7109375" style="0" customWidth="1"/>
    <col min="11" max="11" width="7.140625" style="0" customWidth="1"/>
    <col min="12" max="14" width="4.8515625" style="0" customWidth="1"/>
    <col min="15" max="16" width="7.421875" style="0" customWidth="1"/>
    <col min="17" max="17" width="7.57421875" style="0" customWidth="1"/>
    <col min="18" max="18" width="4.28125" style="0" customWidth="1"/>
    <col min="19" max="19" width="5.421875" style="0" customWidth="1"/>
    <col min="20" max="20" width="7.8515625" style="0" customWidth="1"/>
    <col min="21" max="21" width="7.28125" style="0" customWidth="1"/>
    <col min="22" max="22" width="4.00390625" style="0" customWidth="1"/>
    <col min="23" max="23" width="7.8515625" style="0" customWidth="1"/>
  </cols>
  <sheetData>
    <row r="1" spans="1:23" ht="15" customHeight="1">
      <c r="A1" s="1" t="s">
        <v>0</v>
      </c>
      <c r="B1" s="1"/>
      <c r="C1" s="85"/>
      <c r="D1" s="85"/>
      <c r="E1" s="85"/>
      <c r="F1" s="85"/>
      <c r="G1" s="85"/>
      <c r="H1" s="85"/>
      <c r="I1" s="85"/>
      <c r="J1" s="1" t="s">
        <v>31</v>
      </c>
      <c r="K1" s="84"/>
      <c r="L1" s="84"/>
      <c r="M1" s="84"/>
      <c r="N1" s="1"/>
      <c r="O1" s="1"/>
      <c r="P1" s="7"/>
      <c r="Q1" s="1"/>
      <c r="R1" s="1"/>
      <c r="S1" s="1"/>
      <c r="T1" s="1"/>
      <c r="U1" s="1"/>
      <c r="V1" s="1"/>
      <c r="W1" s="1"/>
    </row>
    <row r="2" spans="1:23" s="2" customFormat="1" ht="15" customHeight="1">
      <c r="A2" s="1" t="s">
        <v>39</v>
      </c>
      <c r="B2" s="7"/>
      <c r="C2" s="68"/>
      <c r="D2" s="2" t="s">
        <v>40</v>
      </c>
      <c r="E2" s="80"/>
      <c r="F2" s="80"/>
      <c r="G2" s="80"/>
      <c r="I2" s="5"/>
      <c r="J2" s="7" t="s">
        <v>41</v>
      </c>
      <c r="K2" s="7"/>
      <c r="L2" s="66"/>
      <c r="M2" s="66"/>
      <c r="N2" s="66"/>
      <c r="O2" s="67"/>
      <c r="P2" s="5">
        <v>8</v>
      </c>
      <c r="Q2" s="1" t="s">
        <v>3</v>
      </c>
      <c r="R2" s="101"/>
      <c r="S2" s="101"/>
      <c r="T2" s="101"/>
      <c r="U2" s="1"/>
      <c r="V2" s="1"/>
      <c r="W2" s="1"/>
    </row>
    <row r="3" spans="1:23" ht="12.75">
      <c r="A3" s="2" t="s">
        <v>4</v>
      </c>
      <c r="B3" s="2"/>
      <c r="C3" s="102" t="s">
        <v>5</v>
      </c>
      <c r="D3" s="99"/>
      <c r="E3" s="99"/>
      <c r="F3" s="99"/>
      <c r="G3" s="99"/>
      <c r="H3" s="81"/>
      <c r="I3" s="82"/>
      <c r="J3" s="102" t="s">
        <v>10</v>
      </c>
      <c r="K3" s="99"/>
      <c r="L3" s="99"/>
      <c r="M3" s="99"/>
      <c r="N3" s="99"/>
      <c r="O3" s="99"/>
      <c r="P3" s="82"/>
      <c r="Q3" s="99" t="s">
        <v>11</v>
      </c>
      <c r="R3" s="99"/>
      <c r="S3" s="99"/>
      <c r="T3" s="100"/>
      <c r="U3" s="83" t="s">
        <v>17</v>
      </c>
      <c r="V3" s="103"/>
      <c r="W3" s="104"/>
    </row>
    <row r="4" spans="1:23" ht="33.75">
      <c r="A4" s="4"/>
      <c r="B4" s="42" t="s">
        <v>24</v>
      </c>
      <c r="C4" s="43" t="s">
        <v>25</v>
      </c>
      <c r="D4" s="44" t="s">
        <v>6</v>
      </c>
      <c r="E4" s="45" t="s">
        <v>7</v>
      </c>
      <c r="F4" s="45" t="s">
        <v>8</v>
      </c>
      <c r="G4" s="46" t="s">
        <v>28</v>
      </c>
      <c r="H4" s="47" t="s">
        <v>9</v>
      </c>
      <c r="I4" s="48" t="s">
        <v>27</v>
      </c>
      <c r="J4" s="49" t="s">
        <v>29</v>
      </c>
      <c r="K4" s="44" t="s">
        <v>6</v>
      </c>
      <c r="L4" s="45" t="s">
        <v>7</v>
      </c>
      <c r="M4" s="45" t="s">
        <v>8</v>
      </c>
      <c r="N4" s="46" t="s">
        <v>19</v>
      </c>
      <c r="O4" s="50" t="s">
        <v>9</v>
      </c>
      <c r="P4" s="51" t="s">
        <v>27</v>
      </c>
      <c r="Q4" s="52" t="s">
        <v>6</v>
      </c>
      <c r="R4" s="45" t="s">
        <v>7</v>
      </c>
      <c r="S4" s="45" t="s">
        <v>8</v>
      </c>
      <c r="T4" s="53" t="s">
        <v>9</v>
      </c>
      <c r="U4" s="52" t="s">
        <v>6</v>
      </c>
      <c r="V4" s="45" t="s">
        <v>7</v>
      </c>
      <c r="W4" s="53" t="s">
        <v>9</v>
      </c>
    </row>
    <row r="5" spans="1:23" s="17" customFormat="1" ht="12.75">
      <c r="A5" s="20"/>
      <c r="B5" s="71"/>
      <c r="C5" s="21"/>
      <c r="D5" s="70"/>
      <c r="E5" s="23"/>
      <c r="F5" s="75"/>
      <c r="G5" s="76"/>
      <c r="H5" s="25"/>
      <c r="I5" s="26">
        <v>0</v>
      </c>
      <c r="J5" s="27"/>
      <c r="K5" s="70"/>
      <c r="L5" s="23"/>
      <c r="M5" s="75"/>
      <c r="N5" s="76"/>
      <c r="O5" s="28"/>
      <c r="P5" s="29">
        <v>0</v>
      </c>
      <c r="Q5" s="69"/>
      <c r="R5" s="23"/>
      <c r="S5" s="23"/>
      <c r="T5" s="31"/>
      <c r="U5" s="30"/>
      <c r="V5" s="23"/>
      <c r="W5" s="31"/>
    </row>
    <row r="6" spans="1:23" s="17" customFormat="1" ht="15.75" customHeight="1">
      <c r="A6" s="20">
        <v>1</v>
      </c>
      <c r="B6" s="71"/>
      <c r="C6" s="32">
        <f>SUM(I5+B6)</f>
        <v>0</v>
      </c>
      <c r="D6" s="33">
        <v>0</v>
      </c>
      <c r="E6" s="34">
        <f>IF(W6&gt;0,IF(AND(MOD(W6,80)=0,V6&gt;0),0,INT(C6/10)),INT(C6/10))</f>
        <v>0</v>
      </c>
      <c r="F6" s="77"/>
      <c r="G6" s="73"/>
      <c r="H6" s="34">
        <f>SUM(D6+E6-F6+G6)</f>
        <v>0</v>
      </c>
      <c r="I6" s="12">
        <f>MOD(C6,10)</f>
        <v>0</v>
      </c>
      <c r="J6" s="11">
        <v>0</v>
      </c>
      <c r="K6" s="33">
        <v>0</v>
      </c>
      <c r="L6" s="34">
        <f>IF(W6&gt;0,IF(AND(MOD(W6,80)=0,V6&gt;0),0,INT(J6/20)),INT(J6/20))</f>
        <v>0</v>
      </c>
      <c r="M6" s="77"/>
      <c r="N6" s="73"/>
      <c r="O6" s="34">
        <f>SUM(K6+L6-M6+N6)</f>
        <v>0</v>
      </c>
      <c r="P6" s="15">
        <f>MOD(J6,20)</f>
        <v>0</v>
      </c>
      <c r="Q6" s="36">
        <v>0</v>
      </c>
      <c r="R6" s="77"/>
      <c r="S6" s="77"/>
      <c r="T6" s="31">
        <f>IF(($Q6+$R6-$S6)&lt;25,($Q6+$R6-$S6),24)</f>
        <v>0</v>
      </c>
      <c r="U6" s="36">
        <v>0</v>
      </c>
      <c r="V6" s="34"/>
      <c r="W6" s="12">
        <f>(U6+V6)</f>
        <v>0</v>
      </c>
    </row>
    <row r="7" spans="1:23" s="17" customFormat="1" ht="15.75" customHeight="1">
      <c r="A7" s="20">
        <v>2</v>
      </c>
      <c r="B7" s="71"/>
      <c r="C7" s="32">
        <f>SUM(I6+B7)</f>
        <v>0</v>
      </c>
      <c r="D7" s="33">
        <f>H6</f>
        <v>0</v>
      </c>
      <c r="E7" s="34">
        <f>IF(W7&gt;0,IF(AND(MOD(W7,80)=0,V7&gt;0),0,INT(C7/10)),INT(C7/10))</f>
        <v>0</v>
      </c>
      <c r="F7" s="77"/>
      <c r="G7" s="73"/>
      <c r="H7" s="34">
        <f aca="true" t="shared" si="0" ref="H7:H31">SUM(D7+E7-F7+G7)</f>
        <v>0</v>
      </c>
      <c r="I7" s="12">
        <f aca="true" t="shared" si="1" ref="I7:I31">MOD(C7,10)</f>
        <v>0</v>
      </c>
      <c r="J7" s="11">
        <f aca="true" t="shared" si="2" ref="J7:J31">SUM(P6+B7)</f>
        <v>0</v>
      </c>
      <c r="K7" s="33">
        <f>O6</f>
        <v>0</v>
      </c>
      <c r="L7" s="34">
        <f aca="true" t="shared" si="3" ref="L7:L32">IF(W7&gt;0,IF(AND(MOD(W7,80)=0,V7&gt;0),0,INT(J7/20)),INT(J7/20))</f>
        <v>0</v>
      </c>
      <c r="M7" s="77"/>
      <c r="N7" s="73"/>
      <c r="O7" s="34">
        <f aca="true" t="shared" si="4" ref="O7:O31">SUM(K7+L7-M7+N7)</f>
        <v>0</v>
      </c>
      <c r="P7" s="15">
        <f aca="true" t="shared" si="5" ref="P7:P30">MOD(J7,20)</f>
        <v>0</v>
      </c>
      <c r="Q7" s="36">
        <f>T6</f>
        <v>0</v>
      </c>
      <c r="R7" s="77"/>
      <c r="S7" s="77"/>
      <c r="T7" s="31">
        <f aca="true" t="shared" si="6" ref="T7:T26">IF(($Q7+$R7-$S7)&lt;25,($Q7+$R7-$S7),24)</f>
        <v>0</v>
      </c>
      <c r="U7" s="36">
        <f>W6</f>
        <v>0</v>
      </c>
      <c r="V7" s="34"/>
      <c r="W7" s="12">
        <f aca="true" t="shared" si="7" ref="W7:W31">(U7+V7)</f>
        <v>0</v>
      </c>
    </row>
    <row r="8" spans="1:23" s="17" customFormat="1" ht="15.75" customHeight="1">
      <c r="A8" s="20">
        <v>3</v>
      </c>
      <c r="B8" s="71"/>
      <c r="C8" s="32">
        <f aca="true" t="shared" si="8" ref="C8:C31">SUM(I7+B8)</f>
        <v>0</v>
      </c>
      <c r="D8" s="33">
        <f aca="true" t="shared" si="9" ref="D8:D31">H7</f>
        <v>0</v>
      </c>
      <c r="E8" s="34">
        <f aca="true" t="shared" si="10" ref="E8:E31">IF(W8&gt;0,IF(AND(MOD(W8,80)=0,V8&gt;0),0,INT(C8/10)),INT(C8/10))</f>
        <v>0</v>
      </c>
      <c r="F8" s="77"/>
      <c r="G8" s="73"/>
      <c r="H8" s="34">
        <f t="shared" si="0"/>
        <v>0</v>
      </c>
      <c r="I8" s="12">
        <f t="shared" si="1"/>
        <v>0</v>
      </c>
      <c r="J8" s="11">
        <f t="shared" si="2"/>
        <v>0</v>
      </c>
      <c r="K8" s="33">
        <f aca="true" t="shared" si="11" ref="K8:K31">O7</f>
        <v>0</v>
      </c>
      <c r="L8" s="34">
        <f t="shared" si="3"/>
        <v>0</v>
      </c>
      <c r="M8" s="77"/>
      <c r="N8" s="73"/>
      <c r="O8" s="34">
        <f t="shared" si="4"/>
        <v>0</v>
      </c>
      <c r="P8" s="15">
        <f t="shared" si="5"/>
        <v>0</v>
      </c>
      <c r="Q8" s="36">
        <f aca="true" t="shared" si="12" ref="Q8:Q31">T7</f>
        <v>0</v>
      </c>
      <c r="R8" s="77"/>
      <c r="S8" s="77"/>
      <c r="T8" s="31">
        <f t="shared" si="6"/>
        <v>0</v>
      </c>
      <c r="U8" s="36">
        <f aca="true" t="shared" si="13" ref="U8:U31">W7</f>
        <v>0</v>
      </c>
      <c r="V8" s="34"/>
      <c r="W8" s="12">
        <f t="shared" si="7"/>
        <v>0</v>
      </c>
    </row>
    <row r="9" spans="1:23" s="17" customFormat="1" ht="15.75" customHeight="1">
      <c r="A9" s="20">
        <v>4</v>
      </c>
      <c r="B9" s="71"/>
      <c r="C9" s="32">
        <f t="shared" si="8"/>
        <v>0</v>
      </c>
      <c r="D9" s="33">
        <f t="shared" si="9"/>
        <v>0</v>
      </c>
      <c r="E9" s="34">
        <f t="shared" si="10"/>
        <v>0</v>
      </c>
      <c r="F9" s="77"/>
      <c r="G9" s="73"/>
      <c r="H9" s="34">
        <f t="shared" si="0"/>
        <v>0</v>
      </c>
      <c r="I9" s="12">
        <f t="shared" si="1"/>
        <v>0</v>
      </c>
      <c r="J9" s="11">
        <f t="shared" si="2"/>
        <v>0</v>
      </c>
      <c r="K9" s="33">
        <f t="shared" si="11"/>
        <v>0</v>
      </c>
      <c r="L9" s="34">
        <f t="shared" si="3"/>
        <v>0</v>
      </c>
      <c r="M9" s="77"/>
      <c r="N9" s="73"/>
      <c r="O9" s="34">
        <f t="shared" si="4"/>
        <v>0</v>
      </c>
      <c r="P9" s="15">
        <f t="shared" si="5"/>
        <v>0</v>
      </c>
      <c r="Q9" s="36">
        <f t="shared" si="12"/>
        <v>0</v>
      </c>
      <c r="R9" s="77"/>
      <c r="S9" s="77"/>
      <c r="T9" s="31">
        <f t="shared" si="6"/>
        <v>0</v>
      </c>
      <c r="U9" s="36">
        <f t="shared" si="13"/>
        <v>0</v>
      </c>
      <c r="V9" s="34"/>
      <c r="W9" s="12">
        <f t="shared" si="7"/>
        <v>0</v>
      </c>
    </row>
    <row r="10" spans="1:23" s="17" customFormat="1" ht="15.75" customHeight="1">
      <c r="A10" s="20">
        <v>5</v>
      </c>
      <c r="B10" s="71"/>
      <c r="C10" s="32">
        <f t="shared" si="8"/>
        <v>0</v>
      </c>
      <c r="D10" s="33">
        <f t="shared" si="9"/>
        <v>0</v>
      </c>
      <c r="E10" s="34">
        <f t="shared" si="10"/>
        <v>0</v>
      </c>
      <c r="F10" s="77"/>
      <c r="G10" s="73"/>
      <c r="H10" s="34">
        <f t="shared" si="0"/>
        <v>0</v>
      </c>
      <c r="I10" s="12">
        <f t="shared" si="1"/>
        <v>0</v>
      </c>
      <c r="J10" s="11">
        <f t="shared" si="2"/>
        <v>0</v>
      </c>
      <c r="K10" s="33">
        <f t="shared" si="11"/>
        <v>0</v>
      </c>
      <c r="L10" s="34">
        <f t="shared" si="3"/>
        <v>0</v>
      </c>
      <c r="M10" s="77"/>
      <c r="N10" s="73"/>
      <c r="O10" s="34">
        <f t="shared" si="4"/>
        <v>0</v>
      </c>
      <c r="P10" s="15">
        <f t="shared" si="5"/>
        <v>0</v>
      </c>
      <c r="Q10" s="36">
        <f t="shared" si="12"/>
        <v>0</v>
      </c>
      <c r="R10" s="77"/>
      <c r="S10" s="77"/>
      <c r="T10" s="31">
        <f t="shared" si="6"/>
        <v>0</v>
      </c>
      <c r="U10" s="36">
        <f t="shared" si="13"/>
        <v>0</v>
      </c>
      <c r="V10" s="34"/>
      <c r="W10" s="12">
        <f t="shared" si="7"/>
        <v>0</v>
      </c>
    </row>
    <row r="11" spans="1:23" s="17" customFormat="1" ht="15.75" customHeight="1">
      <c r="A11" s="20">
        <v>6</v>
      </c>
      <c r="B11" s="71"/>
      <c r="C11" s="32">
        <f t="shared" si="8"/>
        <v>0</v>
      </c>
      <c r="D11" s="33">
        <f t="shared" si="9"/>
        <v>0</v>
      </c>
      <c r="E11" s="34">
        <f t="shared" si="10"/>
        <v>0</v>
      </c>
      <c r="F11" s="77"/>
      <c r="G11" s="73"/>
      <c r="H11" s="34">
        <f t="shared" si="0"/>
        <v>0</v>
      </c>
      <c r="I11" s="12">
        <f t="shared" si="1"/>
        <v>0</v>
      </c>
      <c r="J11" s="11">
        <f t="shared" si="2"/>
        <v>0</v>
      </c>
      <c r="K11" s="33">
        <f t="shared" si="11"/>
        <v>0</v>
      </c>
      <c r="L11" s="34">
        <f t="shared" si="3"/>
        <v>0</v>
      </c>
      <c r="M11" s="77"/>
      <c r="N11" s="73"/>
      <c r="O11" s="34">
        <f t="shared" si="4"/>
        <v>0</v>
      </c>
      <c r="P11" s="15">
        <f t="shared" si="5"/>
        <v>0</v>
      </c>
      <c r="Q11" s="36">
        <f t="shared" si="12"/>
        <v>0</v>
      </c>
      <c r="R11" s="77"/>
      <c r="S11" s="77"/>
      <c r="T11" s="31">
        <f t="shared" si="6"/>
        <v>0</v>
      </c>
      <c r="U11" s="36">
        <f t="shared" si="13"/>
        <v>0</v>
      </c>
      <c r="V11" s="34"/>
      <c r="W11" s="12">
        <f t="shared" si="7"/>
        <v>0</v>
      </c>
    </row>
    <row r="12" spans="1:23" s="17" customFormat="1" ht="15.75" customHeight="1">
      <c r="A12" s="20">
        <v>7</v>
      </c>
      <c r="B12" s="71"/>
      <c r="C12" s="32">
        <f t="shared" si="8"/>
        <v>0</v>
      </c>
      <c r="D12" s="33">
        <f t="shared" si="9"/>
        <v>0</v>
      </c>
      <c r="E12" s="34">
        <f t="shared" si="10"/>
        <v>0</v>
      </c>
      <c r="F12" s="77"/>
      <c r="G12" s="73"/>
      <c r="H12" s="34">
        <f t="shared" si="0"/>
        <v>0</v>
      </c>
      <c r="I12" s="12">
        <f t="shared" si="1"/>
        <v>0</v>
      </c>
      <c r="J12" s="11">
        <f t="shared" si="2"/>
        <v>0</v>
      </c>
      <c r="K12" s="33">
        <f t="shared" si="11"/>
        <v>0</v>
      </c>
      <c r="L12" s="34">
        <f t="shared" si="3"/>
        <v>0</v>
      </c>
      <c r="M12" s="77"/>
      <c r="N12" s="73"/>
      <c r="O12" s="34">
        <f t="shared" si="4"/>
        <v>0</v>
      </c>
      <c r="P12" s="15">
        <f t="shared" si="5"/>
        <v>0</v>
      </c>
      <c r="Q12" s="36">
        <f t="shared" si="12"/>
        <v>0</v>
      </c>
      <c r="R12" s="77"/>
      <c r="S12" s="77"/>
      <c r="T12" s="31">
        <f t="shared" si="6"/>
        <v>0</v>
      </c>
      <c r="U12" s="36">
        <f t="shared" si="13"/>
        <v>0</v>
      </c>
      <c r="V12" s="34"/>
      <c r="W12" s="12">
        <f t="shared" si="7"/>
        <v>0</v>
      </c>
    </row>
    <row r="13" spans="1:23" s="17" customFormat="1" ht="15.75" customHeight="1">
      <c r="A13" s="20">
        <v>8</v>
      </c>
      <c r="B13" s="71"/>
      <c r="C13" s="32">
        <f t="shared" si="8"/>
        <v>0</v>
      </c>
      <c r="D13" s="33">
        <f t="shared" si="9"/>
        <v>0</v>
      </c>
      <c r="E13" s="34">
        <f t="shared" si="10"/>
        <v>0</v>
      </c>
      <c r="F13" s="77"/>
      <c r="G13" s="73"/>
      <c r="H13" s="34">
        <f t="shared" si="0"/>
        <v>0</v>
      </c>
      <c r="I13" s="12">
        <f t="shared" si="1"/>
        <v>0</v>
      </c>
      <c r="J13" s="11">
        <f t="shared" si="2"/>
        <v>0</v>
      </c>
      <c r="K13" s="33">
        <f t="shared" si="11"/>
        <v>0</v>
      </c>
      <c r="L13" s="34">
        <f t="shared" si="3"/>
        <v>0</v>
      </c>
      <c r="M13" s="77"/>
      <c r="N13" s="73"/>
      <c r="O13" s="34">
        <f t="shared" si="4"/>
        <v>0</v>
      </c>
      <c r="P13" s="15">
        <f t="shared" si="5"/>
        <v>0</v>
      </c>
      <c r="Q13" s="36">
        <f t="shared" si="12"/>
        <v>0</v>
      </c>
      <c r="R13" s="77"/>
      <c r="S13" s="77"/>
      <c r="T13" s="31">
        <f t="shared" si="6"/>
        <v>0</v>
      </c>
      <c r="U13" s="36">
        <f t="shared" si="13"/>
        <v>0</v>
      </c>
      <c r="V13" s="34"/>
      <c r="W13" s="12">
        <f t="shared" si="7"/>
        <v>0</v>
      </c>
    </row>
    <row r="14" spans="1:23" s="17" customFormat="1" ht="15.75" customHeight="1">
      <c r="A14" s="20">
        <v>9</v>
      </c>
      <c r="B14" s="71"/>
      <c r="C14" s="32">
        <f t="shared" si="8"/>
        <v>0</v>
      </c>
      <c r="D14" s="33">
        <f t="shared" si="9"/>
        <v>0</v>
      </c>
      <c r="E14" s="34">
        <f t="shared" si="10"/>
        <v>0</v>
      </c>
      <c r="F14" s="77"/>
      <c r="G14" s="73"/>
      <c r="H14" s="34">
        <f t="shared" si="0"/>
        <v>0</v>
      </c>
      <c r="I14" s="12">
        <f t="shared" si="1"/>
        <v>0</v>
      </c>
      <c r="J14" s="11">
        <f t="shared" si="2"/>
        <v>0</v>
      </c>
      <c r="K14" s="33">
        <f t="shared" si="11"/>
        <v>0</v>
      </c>
      <c r="L14" s="34">
        <f t="shared" si="3"/>
        <v>0</v>
      </c>
      <c r="M14" s="77"/>
      <c r="N14" s="73"/>
      <c r="O14" s="34">
        <f t="shared" si="4"/>
        <v>0</v>
      </c>
      <c r="P14" s="15">
        <f t="shared" si="5"/>
        <v>0</v>
      </c>
      <c r="Q14" s="36">
        <f t="shared" si="12"/>
        <v>0</v>
      </c>
      <c r="R14" s="77"/>
      <c r="S14" s="77"/>
      <c r="T14" s="31">
        <f t="shared" si="6"/>
        <v>0</v>
      </c>
      <c r="U14" s="36">
        <f t="shared" si="13"/>
        <v>0</v>
      </c>
      <c r="V14" s="34"/>
      <c r="W14" s="12">
        <f t="shared" si="7"/>
        <v>0</v>
      </c>
    </row>
    <row r="15" spans="1:23" s="17" customFormat="1" ht="15.75" customHeight="1">
      <c r="A15" s="20">
        <v>10</v>
      </c>
      <c r="B15" s="71"/>
      <c r="C15" s="32">
        <f t="shared" si="8"/>
        <v>0</v>
      </c>
      <c r="D15" s="33">
        <f t="shared" si="9"/>
        <v>0</v>
      </c>
      <c r="E15" s="34">
        <f t="shared" si="10"/>
        <v>0</v>
      </c>
      <c r="F15" s="77"/>
      <c r="G15" s="73"/>
      <c r="H15" s="34">
        <f t="shared" si="0"/>
        <v>0</v>
      </c>
      <c r="I15" s="12">
        <f t="shared" si="1"/>
        <v>0</v>
      </c>
      <c r="J15" s="11">
        <f t="shared" si="2"/>
        <v>0</v>
      </c>
      <c r="K15" s="33">
        <f t="shared" si="11"/>
        <v>0</v>
      </c>
      <c r="L15" s="34">
        <f t="shared" si="3"/>
        <v>0</v>
      </c>
      <c r="M15" s="77"/>
      <c r="N15" s="73"/>
      <c r="O15" s="34">
        <f t="shared" si="4"/>
        <v>0</v>
      </c>
      <c r="P15" s="15">
        <f t="shared" si="5"/>
        <v>0</v>
      </c>
      <c r="Q15" s="36">
        <f t="shared" si="12"/>
        <v>0</v>
      </c>
      <c r="R15" s="77"/>
      <c r="S15" s="77"/>
      <c r="T15" s="31">
        <f t="shared" si="6"/>
        <v>0</v>
      </c>
      <c r="U15" s="36">
        <f t="shared" si="13"/>
        <v>0</v>
      </c>
      <c r="V15" s="34"/>
      <c r="W15" s="12">
        <f t="shared" si="7"/>
        <v>0</v>
      </c>
    </row>
    <row r="16" spans="1:23" s="17" customFormat="1" ht="15.75" customHeight="1">
      <c r="A16" s="20">
        <v>11</v>
      </c>
      <c r="B16" s="71"/>
      <c r="C16" s="32">
        <f t="shared" si="8"/>
        <v>0</v>
      </c>
      <c r="D16" s="33">
        <f t="shared" si="9"/>
        <v>0</v>
      </c>
      <c r="E16" s="34">
        <f t="shared" si="10"/>
        <v>0</v>
      </c>
      <c r="F16" s="77"/>
      <c r="G16" s="73"/>
      <c r="H16" s="34">
        <f t="shared" si="0"/>
        <v>0</v>
      </c>
      <c r="I16" s="12">
        <f t="shared" si="1"/>
        <v>0</v>
      </c>
      <c r="J16" s="11">
        <f t="shared" si="2"/>
        <v>0</v>
      </c>
      <c r="K16" s="33">
        <f t="shared" si="11"/>
        <v>0</v>
      </c>
      <c r="L16" s="34">
        <f t="shared" si="3"/>
        <v>0</v>
      </c>
      <c r="M16" s="77"/>
      <c r="N16" s="73"/>
      <c r="O16" s="34">
        <f t="shared" si="4"/>
        <v>0</v>
      </c>
      <c r="P16" s="15">
        <f t="shared" si="5"/>
        <v>0</v>
      </c>
      <c r="Q16" s="36">
        <f t="shared" si="12"/>
        <v>0</v>
      </c>
      <c r="R16" s="77"/>
      <c r="S16" s="77"/>
      <c r="T16" s="31">
        <f t="shared" si="6"/>
        <v>0</v>
      </c>
      <c r="U16" s="36">
        <f t="shared" si="13"/>
        <v>0</v>
      </c>
      <c r="V16" s="34"/>
      <c r="W16" s="12">
        <f t="shared" si="7"/>
        <v>0</v>
      </c>
    </row>
    <row r="17" spans="1:23" s="17" customFormat="1" ht="15.75" customHeight="1">
      <c r="A17" s="20">
        <v>12</v>
      </c>
      <c r="B17" s="71"/>
      <c r="C17" s="32">
        <f t="shared" si="8"/>
        <v>0</v>
      </c>
      <c r="D17" s="33">
        <f t="shared" si="9"/>
        <v>0</v>
      </c>
      <c r="E17" s="34">
        <f t="shared" si="10"/>
        <v>0</v>
      </c>
      <c r="F17" s="77"/>
      <c r="G17" s="73"/>
      <c r="H17" s="34">
        <f t="shared" si="0"/>
        <v>0</v>
      </c>
      <c r="I17" s="12">
        <f t="shared" si="1"/>
        <v>0</v>
      </c>
      <c r="J17" s="11">
        <f t="shared" si="2"/>
        <v>0</v>
      </c>
      <c r="K17" s="33">
        <f t="shared" si="11"/>
        <v>0</v>
      </c>
      <c r="L17" s="34">
        <f t="shared" si="3"/>
        <v>0</v>
      </c>
      <c r="M17" s="77"/>
      <c r="N17" s="73"/>
      <c r="O17" s="34">
        <f t="shared" si="4"/>
        <v>0</v>
      </c>
      <c r="P17" s="15">
        <f t="shared" si="5"/>
        <v>0</v>
      </c>
      <c r="Q17" s="36">
        <f t="shared" si="12"/>
        <v>0</v>
      </c>
      <c r="R17" s="77"/>
      <c r="S17" s="77"/>
      <c r="T17" s="31">
        <f t="shared" si="6"/>
        <v>0</v>
      </c>
      <c r="U17" s="36">
        <f t="shared" si="13"/>
        <v>0</v>
      </c>
      <c r="V17" s="34"/>
      <c r="W17" s="12">
        <f t="shared" si="7"/>
        <v>0</v>
      </c>
    </row>
    <row r="18" spans="1:23" s="17" customFormat="1" ht="15.75" customHeight="1">
      <c r="A18" s="20">
        <v>13</v>
      </c>
      <c r="B18" s="71"/>
      <c r="C18" s="32">
        <f t="shared" si="8"/>
        <v>0</v>
      </c>
      <c r="D18" s="33">
        <f t="shared" si="9"/>
        <v>0</v>
      </c>
      <c r="E18" s="34">
        <f t="shared" si="10"/>
        <v>0</v>
      </c>
      <c r="F18" s="77"/>
      <c r="G18" s="73"/>
      <c r="H18" s="34">
        <f t="shared" si="0"/>
        <v>0</v>
      </c>
      <c r="I18" s="12">
        <f t="shared" si="1"/>
        <v>0</v>
      </c>
      <c r="J18" s="11">
        <f t="shared" si="2"/>
        <v>0</v>
      </c>
      <c r="K18" s="33">
        <f t="shared" si="11"/>
        <v>0</v>
      </c>
      <c r="L18" s="34">
        <f t="shared" si="3"/>
        <v>0</v>
      </c>
      <c r="M18" s="77"/>
      <c r="N18" s="73"/>
      <c r="O18" s="34">
        <f t="shared" si="4"/>
        <v>0</v>
      </c>
      <c r="P18" s="15">
        <f t="shared" si="5"/>
        <v>0</v>
      </c>
      <c r="Q18" s="36">
        <f t="shared" si="12"/>
        <v>0</v>
      </c>
      <c r="R18" s="77"/>
      <c r="S18" s="77"/>
      <c r="T18" s="31">
        <f t="shared" si="6"/>
        <v>0</v>
      </c>
      <c r="U18" s="36">
        <f t="shared" si="13"/>
        <v>0</v>
      </c>
      <c r="V18" s="34"/>
      <c r="W18" s="12">
        <f t="shared" si="7"/>
        <v>0</v>
      </c>
    </row>
    <row r="19" spans="1:23" s="17" customFormat="1" ht="15.75" customHeight="1">
      <c r="A19" s="20">
        <v>14</v>
      </c>
      <c r="B19" s="71"/>
      <c r="C19" s="32">
        <f t="shared" si="8"/>
        <v>0</v>
      </c>
      <c r="D19" s="33">
        <f t="shared" si="9"/>
        <v>0</v>
      </c>
      <c r="E19" s="34">
        <f t="shared" si="10"/>
        <v>0</v>
      </c>
      <c r="F19" s="77"/>
      <c r="G19" s="73"/>
      <c r="H19" s="34">
        <f t="shared" si="0"/>
        <v>0</v>
      </c>
      <c r="I19" s="12">
        <f t="shared" si="1"/>
        <v>0</v>
      </c>
      <c r="J19" s="11">
        <f t="shared" si="2"/>
        <v>0</v>
      </c>
      <c r="K19" s="33">
        <f t="shared" si="11"/>
        <v>0</v>
      </c>
      <c r="L19" s="34">
        <f t="shared" si="3"/>
        <v>0</v>
      </c>
      <c r="M19" s="77"/>
      <c r="N19" s="73"/>
      <c r="O19" s="34">
        <f t="shared" si="4"/>
        <v>0</v>
      </c>
      <c r="P19" s="15">
        <f t="shared" si="5"/>
        <v>0</v>
      </c>
      <c r="Q19" s="36">
        <f t="shared" si="12"/>
        <v>0</v>
      </c>
      <c r="R19" s="77"/>
      <c r="S19" s="77"/>
      <c r="T19" s="31">
        <f t="shared" si="6"/>
        <v>0</v>
      </c>
      <c r="U19" s="36">
        <f t="shared" si="13"/>
        <v>0</v>
      </c>
      <c r="V19" s="34"/>
      <c r="W19" s="12">
        <f t="shared" si="7"/>
        <v>0</v>
      </c>
    </row>
    <row r="20" spans="1:23" s="17" customFormat="1" ht="15.75" customHeight="1">
      <c r="A20" s="20">
        <v>15</v>
      </c>
      <c r="B20" s="71"/>
      <c r="C20" s="32">
        <f t="shared" si="8"/>
        <v>0</v>
      </c>
      <c r="D20" s="33">
        <f t="shared" si="9"/>
        <v>0</v>
      </c>
      <c r="E20" s="34">
        <f t="shared" si="10"/>
        <v>0</v>
      </c>
      <c r="F20" s="77"/>
      <c r="G20" s="73"/>
      <c r="H20" s="34">
        <f t="shared" si="0"/>
        <v>0</v>
      </c>
      <c r="I20" s="12">
        <f t="shared" si="1"/>
        <v>0</v>
      </c>
      <c r="J20" s="11">
        <f t="shared" si="2"/>
        <v>0</v>
      </c>
      <c r="K20" s="33">
        <f t="shared" si="11"/>
        <v>0</v>
      </c>
      <c r="L20" s="34">
        <f t="shared" si="3"/>
        <v>0</v>
      </c>
      <c r="M20" s="77"/>
      <c r="N20" s="73"/>
      <c r="O20" s="34">
        <f t="shared" si="4"/>
        <v>0</v>
      </c>
      <c r="P20" s="15">
        <f t="shared" si="5"/>
        <v>0</v>
      </c>
      <c r="Q20" s="36">
        <f t="shared" si="12"/>
        <v>0</v>
      </c>
      <c r="R20" s="77"/>
      <c r="S20" s="77"/>
      <c r="T20" s="31">
        <f t="shared" si="6"/>
        <v>0</v>
      </c>
      <c r="U20" s="36">
        <f t="shared" si="13"/>
        <v>0</v>
      </c>
      <c r="V20" s="34"/>
      <c r="W20" s="12">
        <f t="shared" si="7"/>
        <v>0</v>
      </c>
    </row>
    <row r="21" spans="1:23" s="17" customFormat="1" ht="15.75" customHeight="1">
      <c r="A21" s="20">
        <v>16</v>
      </c>
      <c r="B21" s="71"/>
      <c r="C21" s="32">
        <f t="shared" si="8"/>
        <v>0</v>
      </c>
      <c r="D21" s="33">
        <f t="shared" si="9"/>
        <v>0</v>
      </c>
      <c r="E21" s="34">
        <f t="shared" si="10"/>
        <v>0</v>
      </c>
      <c r="F21" s="77"/>
      <c r="G21" s="73"/>
      <c r="H21" s="34">
        <f t="shared" si="0"/>
        <v>0</v>
      </c>
      <c r="I21" s="12">
        <f t="shared" si="1"/>
        <v>0</v>
      </c>
      <c r="J21" s="11">
        <f t="shared" si="2"/>
        <v>0</v>
      </c>
      <c r="K21" s="33">
        <f t="shared" si="11"/>
        <v>0</v>
      </c>
      <c r="L21" s="34">
        <f t="shared" si="3"/>
        <v>0</v>
      </c>
      <c r="M21" s="77"/>
      <c r="N21" s="73"/>
      <c r="O21" s="34">
        <f t="shared" si="4"/>
        <v>0</v>
      </c>
      <c r="P21" s="15">
        <f t="shared" si="5"/>
        <v>0</v>
      </c>
      <c r="Q21" s="36">
        <f t="shared" si="12"/>
        <v>0</v>
      </c>
      <c r="R21" s="77"/>
      <c r="S21" s="77"/>
      <c r="T21" s="31">
        <f t="shared" si="6"/>
        <v>0</v>
      </c>
      <c r="U21" s="36">
        <f t="shared" si="13"/>
        <v>0</v>
      </c>
      <c r="V21" s="34"/>
      <c r="W21" s="12">
        <f t="shared" si="7"/>
        <v>0</v>
      </c>
    </row>
    <row r="22" spans="1:23" s="17" customFormat="1" ht="15.75" customHeight="1">
      <c r="A22" s="20">
        <v>17</v>
      </c>
      <c r="B22" s="71"/>
      <c r="C22" s="32">
        <f t="shared" si="8"/>
        <v>0</v>
      </c>
      <c r="D22" s="33">
        <f t="shared" si="9"/>
        <v>0</v>
      </c>
      <c r="E22" s="34">
        <f t="shared" si="10"/>
        <v>0</v>
      </c>
      <c r="F22" s="77"/>
      <c r="G22" s="73"/>
      <c r="H22" s="34">
        <f t="shared" si="0"/>
        <v>0</v>
      </c>
      <c r="I22" s="12">
        <f t="shared" si="1"/>
        <v>0</v>
      </c>
      <c r="J22" s="11">
        <f t="shared" si="2"/>
        <v>0</v>
      </c>
      <c r="K22" s="33">
        <f t="shared" si="11"/>
        <v>0</v>
      </c>
      <c r="L22" s="34">
        <f t="shared" si="3"/>
        <v>0</v>
      </c>
      <c r="M22" s="77"/>
      <c r="N22" s="73"/>
      <c r="O22" s="34">
        <f t="shared" si="4"/>
        <v>0</v>
      </c>
      <c r="P22" s="15">
        <f t="shared" si="5"/>
        <v>0</v>
      </c>
      <c r="Q22" s="36">
        <f t="shared" si="12"/>
        <v>0</v>
      </c>
      <c r="R22" s="77"/>
      <c r="S22" s="77"/>
      <c r="T22" s="31">
        <f t="shared" si="6"/>
        <v>0</v>
      </c>
      <c r="U22" s="36">
        <f t="shared" si="13"/>
        <v>0</v>
      </c>
      <c r="V22" s="34"/>
      <c r="W22" s="12">
        <f t="shared" si="7"/>
        <v>0</v>
      </c>
    </row>
    <row r="23" spans="1:23" s="17" customFormat="1" ht="15.75" customHeight="1">
      <c r="A23" s="20">
        <v>18</v>
      </c>
      <c r="B23" s="71"/>
      <c r="C23" s="32">
        <f t="shared" si="8"/>
        <v>0</v>
      </c>
      <c r="D23" s="33">
        <f t="shared" si="9"/>
        <v>0</v>
      </c>
      <c r="E23" s="34">
        <f t="shared" si="10"/>
        <v>0</v>
      </c>
      <c r="F23" s="77"/>
      <c r="G23" s="73"/>
      <c r="H23" s="34">
        <f t="shared" si="0"/>
        <v>0</v>
      </c>
      <c r="I23" s="12">
        <f t="shared" si="1"/>
        <v>0</v>
      </c>
      <c r="J23" s="11">
        <f t="shared" si="2"/>
        <v>0</v>
      </c>
      <c r="K23" s="33">
        <f t="shared" si="11"/>
        <v>0</v>
      </c>
      <c r="L23" s="34">
        <f t="shared" si="3"/>
        <v>0</v>
      </c>
      <c r="M23" s="77"/>
      <c r="N23" s="73"/>
      <c r="O23" s="34">
        <f t="shared" si="4"/>
        <v>0</v>
      </c>
      <c r="P23" s="15">
        <f t="shared" si="5"/>
        <v>0</v>
      </c>
      <c r="Q23" s="36">
        <f t="shared" si="12"/>
        <v>0</v>
      </c>
      <c r="R23" s="77"/>
      <c r="S23" s="77"/>
      <c r="T23" s="31">
        <f t="shared" si="6"/>
        <v>0</v>
      </c>
      <c r="U23" s="36">
        <f t="shared" si="13"/>
        <v>0</v>
      </c>
      <c r="V23" s="34"/>
      <c r="W23" s="12">
        <f t="shared" si="7"/>
        <v>0</v>
      </c>
    </row>
    <row r="24" spans="1:23" s="17" customFormat="1" ht="15.75" customHeight="1">
      <c r="A24" s="20">
        <v>19</v>
      </c>
      <c r="B24" s="71"/>
      <c r="C24" s="32">
        <f t="shared" si="8"/>
        <v>0</v>
      </c>
      <c r="D24" s="33">
        <f t="shared" si="9"/>
        <v>0</v>
      </c>
      <c r="E24" s="34">
        <f t="shared" si="10"/>
        <v>0</v>
      </c>
      <c r="F24" s="77"/>
      <c r="G24" s="73"/>
      <c r="H24" s="34">
        <f t="shared" si="0"/>
        <v>0</v>
      </c>
      <c r="I24" s="12">
        <f t="shared" si="1"/>
        <v>0</v>
      </c>
      <c r="J24" s="11">
        <f t="shared" si="2"/>
        <v>0</v>
      </c>
      <c r="K24" s="33">
        <f t="shared" si="11"/>
        <v>0</v>
      </c>
      <c r="L24" s="34">
        <f t="shared" si="3"/>
        <v>0</v>
      </c>
      <c r="M24" s="77"/>
      <c r="N24" s="73"/>
      <c r="O24" s="34">
        <f t="shared" si="4"/>
        <v>0</v>
      </c>
      <c r="P24" s="15">
        <f t="shared" si="5"/>
        <v>0</v>
      </c>
      <c r="Q24" s="36">
        <f t="shared" si="12"/>
        <v>0</v>
      </c>
      <c r="R24" s="77"/>
      <c r="S24" s="77"/>
      <c r="T24" s="31">
        <f>IF(($Q24+$R24-$S24)&lt;25,($Q24+$R24-$S24),24)</f>
        <v>0</v>
      </c>
      <c r="U24" s="36">
        <f t="shared" si="13"/>
        <v>0</v>
      </c>
      <c r="V24" s="34"/>
      <c r="W24" s="12">
        <f t="shared" si="7"/>
        <v>0</v>
      </c>
    </row>
    <row r="25" spans="1:23" s="17" customFormat="1" ht="15.75" customHeight="1">
      <c r="A25" s="20">
        <v>20</v>
      </c>
      <c r="B25" s="71"/>
      <c r="C25" s="32">
        <f t="shared" si="8"/>
        <v>0</v>
      </c>
      <c r="D25" s="33">
        <f t="shared" si="9"/>
        <v>0</v>
      </c>
      <c r="E25" s="34">
        <f t="shared" si="10"/>
        <v>0</v>
      </c>
      <c r="F25" s="77"/>
      <c r="G25" s="73"/>
      <c r="H25" s="34">
        <f t="shared" si="0"/>
        <v>0</v>
      </c>
      <c r="I25" s="12">
        <f t="shared" si="1"/>
        <v>0</v>
      </c>
      <c r="J25" s="11">
        <f t="shared" si="2"/>
        <v>0</v>
      </c>
      <c r="K25" s="33">
        <f t="shared" si="11"/>
        <v>0</v>
      </c>
      <c r="L25" s="34">
        <f t="shared" si="3"/>
        <v>0</v>
      </c>
      <c r="M25" s="77"/>
      <c r="N25" s="73"/>
      <c r="O25" s="34">
        <f t="shared" si="4"/>
        <v>0</v>
      </c>
      <c r="P25" s="15">
        <f t="shared" si="5"/>
        <v>0</v>
      </c>
      <c r="Q25" s="36">
        <f t="shared" si="12"/>
        <v>0</v>
      </c>
      <c r="R25" s="77"/>
      <c r="S25" s="77"/>
      <c r="T25" s="31">
        <f t="shared" si="6"/>
        <v>0</v>
      </c>
      <c r="U25" s="36">
        <f t="shared" si="13"/>
        <v>0</v>
      </c>
      <c r="V25" s="34"/>
      <c r="W25" s="12">
        <f t="shared" si="7"/>
        <v>0</v>
      </c>
    </row>
    <row r="26" spans="1:23" s="17" customFormat="1" ht="15.75" customHeight="1">
      <c r="A26" s="20">
        <v>21</v>
      </c>
      <c r="B26" s="71"/>
      <c r="C26" s="32">
        <f t="shared" si="8"/>
        <v>0</v>
      </c>
      <c r="D26" s="33">
        <f t="shared" si="9"/>
        <v>0</v>
      </c>
      <c r="E26" s="34">
        <f t="shared" si="10"/>
        <v>0</v>
      </c>
      <c r="F26" s="77"/>
      <c r="G26" s="73"/>
      <c r="H26" s="34">
        <f t="shared" si="0"/>
        <v>0</v>
      </c>
      <c r="I26" s="12">
        <f t="shared" si="1"/>
        <v>0</v>
      </c>
      <c r="J26" s="11">
        <f t="shared" si="2"/>
        <v>0</v>
      </c>
      <c r="K26" s="33">
        <f t="shared" si="11"/>
        <v>0</v>
      </c>
      <c r="L26" s="34">
        <f t="shared" si="3"/>
        <v>0</v>
      </c>
      <c r="M26" s="77"/>
      <c r="N26" s="73"/>
      <c r="O26" s="34">
        <f t="shared" si="4"/>
        <v>0</v>
      </c>
      <c r="P26" s="15">
        <f t="shared" si="5"/>
        <v>0</v>
      </c>
      <c r="Q26" s="36">
        <f t="shared" si="12"/>
        <v>0</v>
      </c>
      <c r="R26" s="77"/>
      <c r="S26" s="77"/>
      <c r="T26" s="31">
        <f t="shared" si="6"/>
        <v>0</v>
      </c>
      <c r="U26" s="36">
        <f t="shared" si="13"/>
        <v>0</v>
      </c>
      <c r="V26" s="34"/>
      <c r="W26" s="12">
        <f t="shared" si="7"/>
        <v>0</v>
      </c>
    </row>
    <row r="27" spans="1:23" s="17" customFormat="1" ht="15.75" customHeight="1">
      <c r="A27" s="20">
        <v>22</v>
      </c>
      <c r="B27" s="71"/>
      <c r="C27" s="32">
        <f t="shared" si="8"/>
        <v>0</v>
      </c>
      <c r="D27" s="33">
        <f t="shared" si="9"/>
        <v>0</v>
      </c>
      <c r="E27" s="34">
        <f t="shared" si="10"/>
        <v>0</v>
      </c>
      <c r="F27" s="77"/>
      <c r="G27" s="73"/>
      <c r="H27" s="34">
        <f t="shared" si="0"/>
        <v>0</v>
      </c>
      <c r="I27" s="12">
        <f t="shared" si="1"/>
        <v>0</v>
      </c>
      <c r="J27" s="11">
        <f t="shared" si="2"/>
        <v>0</v>
      </c>
      <c r="K27" s="33">
        <f t="shared" si="11"/>
        <v>0</v>
      </c>
      <c r="L27" s="34">
        <f t="shared" si="3"/>
        <v>0</v>
      </c>
      <c r="M27" s="77"/>
      <c r="N27" s="73"/>
      <c r="O27" s="34">
        <f t="shared" si="4"/>
        <v>0</v>
      </c>
      <c r="P27" s="15">
        <f t="shared" si="5"/>
        <v>0</v>
      </c>
      <c r="Q27" s="36">
        <f t="shared" si="12"/>
        <v>0</v>
      </c>
      <c r="R27" s="77"/>
      <c r="S27" s="77"/>
      <c r="T27" s="31">
        <f>(Q27+R27)-S27</f>
        <v>0</v>
      </c>
      <c r="U27" s="36">
        <f t="shared" si="13"/>
        <v>0</v>
      </c>
      <c r="V27" s="34"/>
      <c r="W27" s="12">
        <f t="shared" si="7"/>
        <v>0</v>
      </c>
    </row>
    <row r="28" spans="1:23" s="17" customFormat="1" ht="15.75" customHeight="1">
      <c r="A28" s="20">
        <v>23</v>
      </c>
      <c r="B28" s="71"/>
      <c r="C28" s="32">
        <f t="shared" si="8"/>
        <v>0</v>
      </c>
      <c r="D28" s="33">
        <f t="shared" si="9"/>
        <v>0</v>
      </c>
      <c r="E28" s="34">
        <f t="shared" si="10"/>
        <v>0</v>
      </c>
      <c r="F28" s="77"/>
      <c r="G28" s="73"/>
      <c r="H28" s="34">
        <f t="shared" si="0"/>
        <v>0</v>
      </c>
      <c r="I28" s="12">
        <f t="shared" si="1"/>
        <v>0</v>
      </c>
      <c r="J28" s="11">
        <f t="shared" si="2"/>
        <v>0</v>
      </c>
      <c r="K28" s="33">
        <f t="shared" si="11"/>
        <v>0</v>
      </c>
      <c r="L28" s="34">
        <f t="shared" si="3"/>
        <v>0</v>
      </c>
      <c r="M28" s="77"/>
      <c r="N28" s="73"/>
      <c r="O28" s="34">
        <f t="shared" si="4"/>
        <v>0</v>
      </c>
      <c r="P28" s="15">
        <f t="shared" si="5"/>
        <v>0</v>
      </c>
      <c r="Q28" s="36">
        <f t="shared" si="12"/>
        <v>0</v>
      </c>
      <c r="R28" s="77"/>
      <c r="S28" s="77"/>
      <c r="T28" s="31">
        <f>(Q28+R28)-S28</f>
        <v>0</v>
      </c>
      <c r="U28" s="36">
        <f t="shared" si="13"/>
        <v>0</v>
      </c>
      <c r="V28" s="34"/>
      <c r="W28" s="12">
        <f t="shared" si="7"/>
        <v>0</v>
      </c>
    </row>
    <row r="29" spans="1:23" s="17" customFormat="1" ht="15.75" customHeight="1">
      <c r="A29" s="20">
        <v>24</v>
      </c>
      <c r="B29" s="71"/>
      <c r="C29" s="32">
        <f t="shared" si="8"/>
        <v>0</v>
      </c>
      <c r="D29" s="33">
        <f t="shared" si="9"/>
        <v>0</v>
      </c>
      <c r="E29" s="34">
        <f t="shared" si="10"/>
        <v>0</v>
      </c>
      <c r="F29" s="77"/>
      <c r="G29" s="73"/>
      <c r="H29" s="34">
        <f t="shared" si="0"/>
        <v>0</v>
      </c>
      <c r="I29" s="12">
        <f t="shared" si="1"/>
        <v>0</v>
      </c>
      <c r="J29" s="11">
        <f t="shared" si="2"/>
        <v>0</v>
      </c>
      <c r="K29" s="33">
        <f t="shared" si="11"/>
        <v>0</v>
      </c>
      <c r="L29" s="34">
        <f t="shared" si="3"/>
        <v>0</v>
      </c>
      <c r="M29" s="77"/>
      <c r="N29" s="73"/>
      <c r="O29" s="34">
        <f t="shared" si="4"/>
        <v>0</v>
      </c>
      <c r="P29" s="15">
        <f t="shared" si="5"/>
        <v>0</v>
      </c>
      <c r="Q29" s="36">
        <f t="shared" si="12"/>
        <v>0</v>
      </c>
      <c r="R29" s="77"/>
      <c r="S29" s="77"/>
      <c r="T29" s="31">
        <f>(Q29+R29)-S29</f>
        <v>0</v>
      </c>
      <c r="U29" s="36">
        <f t="shared" si="13"/>
        <v>0</v>
      </c>
      <c r="V29" s="34"/>
      <c r="W29" s="12">
        <f t="shared" si="7"/>
        <v>0</v>
      </c>
    </row>
    <row r="30" spans="1:23" s="17" customFormat="1" ht="15.75" customHeight="1">
      <c r="A30" s="20">
        <v>25</v>
      </c>
      <c r="B30" s="71"/>
      <c r="C30" s="32">
        <f t="shared" si="8"/>
        <v>0</v>
      </c>
      <c r="D30" s="33">
        <f t="shared" si="9"/>
        <v>0</v>
      </c>
      <c r="E30" s="34">
        <f t="shared" si="10"/>
        <v>0</v>
      </c>
      <c r="F30" s="77"/>
      <c r="G30" s="73"/>
      <c r="H30" s="34">
        <f t="shared" si="0"/>
        <v>0</v>
      </c>
      <c r="I30" s="12">
        <f t="shared" si="1"/>
        <v>0</v>
      </c>
      <c r="J30" s="11">
        <f t="shared" si="2"/>
        <v>0</v>
      </c>
      <c r="K30" s="33">
        <f t="shared" si="11"/>
        <v>0</v>
      </c>
      <c r="L30" s="34">
        <f t="shared" si="3"/>
        <v>0</v>
      </c>
      <c r="M30" s="77"/>
      <c r="N30" s="73"/>
      <c r="O30" s="34">
        <f t="shared" si="4"/>
        <v>0</v>
      </c>
      <c r="P30" s="15">
        <f t="shared" si="5"/>
        <v>0</v>
      </c>
      <c r="Q30" s="36">
        <f t="shared" si="12"/>
        <v>0</v>
      </c>
      <c r="R30" s="77"/>
      <c r="S30" s="77"/>
      <c r="T30" s="31">
        <f>(Q30+R30)-S30</f>
        <v>0</v>
      </c>
      <c r="U30" s="36">
        <f t="shared" si="13"/>
        <v>0</v>
      </c>
      <c r="V30" s="34"/>
      <c r="W30" s="12">
        <f t="shared" si="7"/>
        <v>0</v>
      </c>
    </row>
    <row r="31" spans="1:23" s="17" customFormat="1" ht="15.75" customHeight="1">
      <c r="A31" s="37">
        <v>26</v>
      </c>
      <c r="B31" s="72"/>
      <c r="C31" s="32">
        <f t="shared" si="8"/>
        <v>0</v>
      </c>
      <c r="D31" s="33">
        <f t="shared" si="9"/>
        <v>0</v>
      </c>
      <c r="E31" s="34">
        <f t="shared" si="10"/>
        <v>0</v>
      </c>
      <c r="F31" s="78"/>
      <c r="G31" s="79"/>
      <c r="H31" s="34">
        <f t="shared" si="0"/>
        <v>0</v>
      </c>
      <c r="I31" s="12">
        <f t="shared" si="1"/>
        <v>0</v>
      </c>
      <c r="J31" s="11">
        <f t="shared" si="2"/>
        <v>0</v>
      </c>
      <c r="K31" s="33">
        <f t="shared" si="11"/>
        <v>0</v>
      </c>
      <c r="L31" s="34">
        <f t="shared" si="3"/>
        <v>0</v>
      </c>
      <c r="M31" s="78"/>
      <c r="N31" s="79"/>
      <c r="O31" s="34">
        <f t="shared" si="4"/>
        <v>0</v>
      </c>
      <c r="P31" s="41"/>
      <c r="Q31" s="36">
        <f t="shared" si="12"/>
        <v>0</v>
      </c>
      <c r="R31" s="78"/>
      <c r="S31" s="78"/>
      <c r="T31" s="31">
        <f>(Q31+R31)-S31</f>
        <v>0</v>
      </c>
      <c r="U31" s="38">
        <f t="shared" si="13"/>
        <v>0</v>
      </c>
      <c r="V31" s="39"/>
      <c r="W31" s="12">
        <f t="shared" si="7"/>
        <v>0</v>
      </c>
    </row>
    <row r="32" spans="1:23" s="17" customFormat="1" ht="12.75">
      <c r="A32" s="35"/>
      <c r="B32" s="35"/>
      <c r="C32" s="35"/>
      <c r="D32" s="35"/>
      <c r="E32" s="34">
        <f>SUM(E6:E31)</f>
        <v>0</v>
      </c>
      <c r="F32" s="34">
        <f>SUM(F6:F31)</f>
        <v>0</v>
      </c>
      <c r="G32" s="35">
        <f>SUM(G6:G31)</f>
        <v>0</v>
      </c>
      <c r="H32" s="35"/>
      <c r="I32" s="41"/>
      <c r="J32" s="16"/>
      <c r="K32" s="35"/>
      <c r="L32" s="34">
        <f t="shared" si="3"/>
        <v>0</v>
      </c>
      <c r="M32" s="34">
        <f>SUM(M6:M31)</f>
        <v>0</v>
      </c>
      <c r="N32" s="35">
        <f>SUM(N6:N31)</f>
        <v>0</v>
      </c>
      <c r="O32" s="35"/>
      <c r="P32" s="10">
        <f>MOD(J31,20)</f>
        <v>0</v>
      </c>
      <c r="Q32" s="16"/>
      <c r="R32" s="34">
        <f>SUM(R6:R31)</f>
        <v>0</v>
      </c>
      <c r="S32" s="34">
        <f>SUM(S6:S31)</f>
        <v>0</v>
      </c>
      <c r="T32" s="41"/>
      <c r="U32" s="16"/>
      <c r="V32" s="34">
        <f>SUM(V6:V31)</f>
        <v>0</v>
      </c>
      <c r="W32" s="35"/>
    </row>
    <row r="33" spans="1:23" ht="12.75">
      <c r="A33" s="3"/>
      <c r="B33" s="3"/>
      <c r="C33" s="3"/>
      <c r="D33" s="3"/>
      <c r="E33" s="3"/>
      <c r="F33" s="3" t="s">
        <v>15</v>
      </c>
      <c r="G33" s="3"/>
      <c r="H33" s="6">
        <f>IF(H31&gt;240,$H31-240,0)</f>
        <v>0</v>
      </c>
      <c r="I33" s="10"/>
      <c r="J33" s="8"/>
      <c r="K33" s="3"/>
      <c r="L33" s="3"/>
      <c r="M33" s="3"/>
      <c r="N33" s="3"/>
      <c r="O33" s="3"/>
      <c r="P33" s="9"/>
      <c r="Q33" s="5"/>
      <c r="R33" s="3"/>
      <c r="S33" s="3"/>
      <c r="T33" s="9"/>
      <c r="U33" s="5"/>
      <c r="V33" s="3"/>
      <c r="W33" s="3"/>
    </row>
    <row r="34" spans="1:23" ht="12.75">
      <c r="A34" s="105" t="s">
        <v>12</v>
      </c>
      <c r="B34" s="106"/>
      <c r="C34" s="106"/>
      <c r="D34" s="106"/>
      <c r="E34" s="106"/>
      <c r="F34" s="106"/>
      <c r="G34" s="106"/>
      <c r="H34" s="106"/>
      <c r="I34" s="107"/>
      <c r="J34" s="108" t="s">
        <v>13</v>
      </c>
      <c r="K34" s="106"/>
      <c r="L34" s="106"/>
      <c r="M34" s="106"/>
      <c r="N34" s="106"/>
      <c r="O34" s="106"/>
      <c r="P34" s="107"/>
      <c r="Q34" s="89" t="s">
        <v>14</v>
      </c>
      <c r="R34" s="87"/>
      <c r="S34" s="87"/>
      <c r="T34" s="88"/>
      <c r="U34" s="89"/>
      <c r="V34" s="87"/>
      <c r="W34" s="87"/>
    </row>
    <row r="35" spans="1:23" ht="12.75">
      <c r="A35" s="90"/>
      <c r="B35" s="91"/>
      <c r="C35" s="91"/>
      <c r="D35" s="91"/>
      <c r="E35" s="91"/>
      <c r="F35" s="91"/>
      <c r="G35" s="91"/>
      <c r="H35" s="91"/>
      <c r="I35" s="92"/>
      <c r="J35" s="109" t="s">
        <v>16</v>
      </c>
      <c r="K35" s="110"/>
      <c r="L35" s="110"/>
      <c r="M35" s="110"/>
      <c r="N35" s="110"/>
      <c r="O35" s="110"/>
      <c r="P35" s="111"/>
      <c r="Q35" s="86">
        <v>38363</v>
      </c>
      <c r="R35" s="87"/>
      <c r="S35" s="87"/>
      <c r="T35" s="88"/>
      <c r="U35" s="89"/>
      <c r="V35" s="87"/>
      <c r="W35" s="87"/>
    </row>
    <row r="36" spans="1:23" ht="12.75">
      <c r="A36" s="93"/>
      <c r="B36" s="94"/>
      <c r="C36" s="94"/>
      <c r="D36" s="94"/>
      <c r="E36" s="94"/>
      <c r="F36" s="94"/>
      <c r="G36" s="94"/>
      <c r="H36" s="94"/>
      <c r="I36" s="95"/>
      <c r="J36" s="112"/>
      <c r="K36" s="113"/>
      <c r="L36" s="113"/>
      <c r="M36" s="113"/>
      <c r="N36" s="113"/>
      <c r="O36" s="113"/>
      <c r="P36" s="114"/>
      <c r="Q36" s="89"/>
      <c r="R36" s="87"/>
      <c r="S36" s="87"/>
      <c r="T36" s="88"/>
      <c r="U36" s="89"/>
      <c r="V36" s="87"/>
      <c r="W36" s="87"/>
    </row>
    <row r="37" spans="1:23" ht="12.75">
      <c r="A37" s="96"/>
      <c r="B37" s="97"/>
      <c r="C37" s="97"/>
      <c r="D37" s="97"/>
      <c r="E37" s="97"/>
      <c r="F37" s="97"/>
      <c r="G37" s="97"/>
      <c r="H37" s="97"/>
      <c r="I37" s="98"/>
      <c r="J37" s="115"/>
      <c r="K37" s="116"/>
      <c r="L37" s="116"/>
      <c r="M37" s="116"/>
      <c r="N37" s="116"/>
      <c r="O37" s="116"/>
      <c r="P37" s="117"/>
      <c r="Q37" s="89"/>
      <c r="R37" s="87"/>
      <c r="S37" s="87"/>
      <c r="T37" s="88"/>
      <c r="U37" s="89"/>
      <c r="V37" s="87"/>
      <c r="W37" s="87"/>
    </row>
  </sheetData>
  <mergeCells count="15">
    <mergeCell ref="U35:W37"/>
    <mergeCell ref="C3:I3"/>
    <mergeCell ref="J3:P3"/>
    <mergeCell ref="U3:W3"/>
    <mergeCell ref="A34:I34"/>
    <mergeCell ref="J34:P34"/>
    <mergeCell ref="Q34:T34"/>
    <mergeCell ref="U34:W34"/>
    <mergeCell ref="J35:P37"/>
    <mergeCell ref="K1:M1"/>
    <mergeCell ref="C1:I1"/>
    <mergeCell ref="Q35:T37"/>
    <mergeCell ref="A35:I37"/>
    <mergeCell ref="Q3:T3"/>
    <mergeCell ref="R2:T2"/>
  </mergeCells>
  <conditionalFormatting sqref="T5:T31">
    <cfRule type="cellIs" priority="1" dxfId="0" operator="lessThan" stopIfTrue="1">
      <formula>0</formula>
    </cfRule>
  </conditionalFormatting>
  <printOptions/>
  <pageMargins left="0.25" right="0.26" top="0.2" bottom="0.2" header="0.17" footer="0.17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I1">
      <selection activeCell="K11" sqref="K11"/>
    </sheetView>
  </sheetViews>
  <sheetFormatPr defaultColWidth="9.140625" defaultRowHeight="12.75"/>
  <cols>
    <col min="1" max="1" width="4.00390625" style="17" customWidth="1"/>
    <col min="2" max="2" width="6.140625" style="0" customWidth="1"/>
    <col min="3" max="3" width="7.8515625" style="17" customWidth="1"/>
    <col min="4" max="4" width="7.00390625" style="17" customWidth="1"/>
    <col min="5" max="5" width="5.421875" style="17" customWidth="1"/>
    <col min="6" max="6" width="4.57421875" style="17" customWidth="1"/>
    <col min="7" max="7" width="4.8515625" style="17" customWidth="1"/>
    <col min="8" max="8" width="7.28125" style="17" customWidth="1"/>
    <col min="9" max="9" width="6.421875" style="17" customWidth="1"/>
    <col min="10" max="11" width="7.7109375" style="17" customWidth="1"/>
    <col min="12" max="12" width="4.140625" style="17" customWidth="1"/>
    <col min="13" max="13" width="6.421875" style="17" customWidth="1"/>
    <col min="14" max="14" width="4.8515625" style="0" customWidth="1"/>
    <col min="15" max="15" width="7.28125" style="17" customWidth="1"/>
    <col min="16" max="16" width="6.7109375" style="17" customWidth="1"/>
    <col min="17" max="17" width="7.421875" style="17" customWidth="1"/>
    <col min="18" max="18" width="4.8515625" style="17" customWidth="1"/>
    <col min="19" max="19" width="6.140625" style="17" customWidth="1"/>
    <col min="20" max="20" width="7.140625" style="17" customWidth="1"/>
    <col min="21" max="21" width="7.00390625" style="17" customWidth="1"/>
    <col min="22" max="22" width="5.00390625" style="17" customWidth="1"/>
    <col min="23" max="23" width="7.28125" style="17" customWidth="1"/>
    <col min="24" max="16384" width="9.00390625" style="17" customWidth="1"/>
  </cols>
  <sheetData>
    <row r="1" spans="1:23" s="14" customFormat="1" ht="12.75">
      <c r="A1" s="13" t="s">
        <v>0</v>
      </c>
      <c r="B1" s="1"/>
      <c r="C1" s="147" t="s">
        <v>32</v>
      </c>
      <c r="D1" s="147"/>
      <c r="E1" s="147"/>
      <c r="F1" s="147"/>
      <c r="G1" s="147"/>
      <c r="H1" s="148"/>
      <c r="I1" s="147"/>
      <c r="J1" s="13" t="s">
        <v>31</v>
      </c>
      <c r="K1" s="13" t="s">
        <v>35</v>
      </c>
      <c r="L1" s="13"/>
      <c r="M1" s="13"/>
      <c r="N1" s="1"/>
      <c r="O1" s="13"/>
      <c r="P1" s="13"/>
      <c r="Q1" s="13"/>
      <c r="R1" s="13"/>
      <c r="S1" s="13"/>
      <c r="T1" s="13"/>
      <c r="U1" s="13"/>
      <c r="V1" s="13"/>
      <c r="W1" s="13"/>
    </row>
    <row r="2" spans="1:23" ht="15" customHeight="1">
      <c r="A2" s="13"/>
      <c r="B2" s="7"/>
      <c r="C2" s="14"/>
      <c r="D2" s="13" t="s">
        <v>1</v>
      </c>
      <c r="E2" s="141">
        <v>2005</v>
      </c>
      <c r="F2" s="141"/>
      <c r="G2" s="141"/>
      <c r="H2" s="18"/>
      <c r="I2" s="16"/>
      <c r="J2" s="14" t="s">
        <v>2</v>
      </c>
      <c r="K2" s="14"/>
      <c r="L2" s="14" t="s">
        <v>38</v>
      </c>
      <c r="N2" s="7"/>
      <c r="O2" s="14"/>
      <c r="P2" s="16"/>
      <c r="Q2" s="13" t="s">
        <v>3</v>
      </c>
      <c r="R2" s="149"/>
      <c r="S2" s="149"/>
      <c r="T2" s="149"/>
      <c r="U2" s="13"/>
      <c r="V2" s="13"/>
      <c r="W2" s="13"/>
    </row>
    <row r="3" spans="1:23" ht="12.75">
      <c r="A3" s="18" t="s">
        <v>4</v>
      </c>
      <c r="B3" s="2"/>
      <c r="C3" s="150" t="s">
        <v>5</v>
      </c>
      <c r="D3" s="151"/>
      <c r="E3" s="151"/>
      <c r="F3" s="151"/>
      <c r="G3" s="151"/>
      <c r="H3" s="152"/>
      <c r="I3" s="153"/>
      <c r="J3" s="150" t="s">
        <v>10</v>
      </c>
      <c r="K3" s="151"/>
      <c r="L3" s="151"/>
      <c r="M3" s="151"/>
      <c r="N3" s="151"/>
      <c r="O3" s="151"/>
      <c r="P3" s="153"/>
      <c r="Q3" s="141" t="s">
        <v>11</v>
      </c>
      <c r="R3" s="141"/>
      <c r="S3" s="141"/>
      <c r="T3" s="142"/>
      <c r="U3" s="140" t="s">
        <v>17</v>
      </c>
      <c r="V3" s="141"/>
      <c r="W3" s="142"/>
    </row>
    <row r="4" spans="1:23" ht="33.75">
      <c r="A4" s="20"/>
      <c r="B4" s="42" t="s">
        <v>24</v>
      </c>
      <c r="C4" s="54" t="s">
        <v>25</v>
      </c>
      <c r="D4" s="55" t="s">
        <v>6</v>
      </c>
      <c r="E4" s="56" t="s">
        <v>7</v>
      </c>
      <c r="F4" s="56" t="s">
        <v>8</v>
      </c>
      <c r="G4" s="57" t="s">
        <v>26</v>
      </c>
      <c r="H4" s="58" t="s">
        <v>9</v>
      </c>
      <c r="I4" s="59" t="s">
        <v>27</v>
      </c>
      <c r="J4" s="60" t="s">
        <v>29</v>
      </c>
      <c r="K4" s="55" t="s">
        <v>6</v>
      </c>
      <c r="L4" s="56" t="s">
        <v>7</v>
      </c>
      <c r="M4" s="56" t="s">
        <v>8</v>
      </c>
      <c r="N4" s="46" t="s">
        <v>26</v>
      </c>
      <c r="O4" s="61" t="s">
        <v>9</v>
      </c>
      <c r="P4" s="62" t="s">
        <v>27</v>
      </c>
      <c r="Q4" s="63" t="s">
        <v>6</v>
      </c>
      <c r="R4" s="56" t="s">
        <v>7</v>
      </c>
      <c r="S4" s="56" t="s">
        <v>8</v>
      </c>
      <c r="T4" s="64" t="s">
        <v>9</v>
      </c>
      <c r="U4" s="63" t="s">
        <v>30</v>
      </c>
      <c r="V4" s="56" t="s">
        <v>7</v>
      </c>
      <c r="W4" s="64" t="s">
        <v>9</v>
      </c>
    </row>
    <row r="5" spans="1:23" ht="12.75">
      <c r="A5" s="20"/>
      <c r="B5" s="71"/>
      <c r="C5" s="21"/>
      <c r="D5" s="22"/>
      <c r="E5" s="23"/>
      <c r="F5" s="23"/>
      <c r="G5" s="24"/>
      <c r="H5" s="25"/>
      <c r="I5" s="26"/>
      <c r="J5" s="27"/>
      <c r="K5" s="22"/>
      <c r="L5" s="23"/>
      <c r="M5" s="23"/>
      <c r="N5" s="24"/>
      <c r="O5" s="28"/>
      <c r="P5" s="29"/>
      <c r="Q5" s="30"/>
      <c r="R5" s="23"/>
      <c r="S5" s="23"/>
      <c r="T5" s="31"/>
      <c r="U5" s="30"/>
      <c r="V5" s="23"/>
      <c r="W5" s="31"/>
    </row>
    <row r="6" spans="1:23" ht="16.5" customHeight="1">
      <c r="A6" s="20">
        <v>1</v>
      </c>
      <c r="B6" s="71"/>
      <c r="C6" s="32">
        <f aca="true" t="shared" si="0" ref="C6:C31">SUM(I5+B6)</f>
        <v>0</v>
      </c>
      <c r="D6" s="74"/>
      <c r="E6" s="34">
        <f>IF(W6&gt;0,IF(AND(MOD(W6,80)=0,V6&gt;0),0,INT(C6/13)),INT(C6/13))</f>
        <v>0</v>
      </c>
      <c r="F6" s="34"/>
      <c r="G6" s="35"/>
      <c r="H6" s="34">
        <f>SUM(D6+E6-F6+G6)</f>
        <v>0</v>
      </c>
      <c r="I6" s="12">
        <f>MOD(C6,13)</f>
        <v>0</v>
      </c>
      <c r="J6" s="11">
        <f aca="true" t="shared" si="1" ref="J6:J31">SUM(P5+B6)</f>
        <v>0</v>
      </c>
      <c r="K6" s="74"/>
      <c r="L6" s="34">
        <f aca="true" t="shared" si="2" ref="L6:L31">IF(W6&gt;0,IF(AND(MOD(W6,80)=0,V6&gt;0),0,INT(J6/20)),INT(J6/20))</f>
        <v>0</v>
      </c>
      <c r="M6" s="34"/>
      <c r="N6" s="35"/>
      <c r="O6" s="34">
        <f>SUM(K6+L6-M6+N6)</f>
        <v>0</v>
      </c>
      <c r="P6" s="15">
        <f>MOD(J6,20)</f>
        <v>0</v>
      </c>
      <c r="Q6" s="36"/>
      <c r="R6" s="34"/>
      <c r="S6" s="34"/>
      <c r="T6" s="31">
        <f>IF(($Q6+$R6-$S6)&lt;25,($Q6+$R6-$S6),24)</f>
        <v>0</v>
      </c>
      <c r="U6" s="36"/>
      <c r="V6" s="34"/>
      <c r="W6" s="12">
        <f>(U6+V6)</f>
        <v>0</v>
      </c>
    </row>
    <row r="7" spans="1:23" ht="16.5" customHeight="1">
      <c r="A7" s="20">
        <v>2</v>
      </c>
      <c r="B7" s="71"/>
      <c r="C7" s="32">
        <f t="shared" si="0"/>
        <v>0</v>
      </c>
      <c r="D7" s="33">
        <f aca="true" t="shared" si="3" ref="D7:D31">H6</f>
        <v>0</v>
      </c>
      <c r="E7" s="34">
        <f aca="true" t="shared" si="4" ref="E7:E31">IF(W7&gt;0,IF(AND(MOD(W7,80)=0,V7&gt;0),0,INT(C7/13)),INT(C7/13))</f>
        <v>0</v>
      </c>
      <c r="F7" s="34"/>
      <c r="G7" s="35"/>
      <c r="H7" s="34">
        <f>SUM(D7+E7-F7+G7)</f>
        <v>0</v>
      </c>
      <c r="I7" s="12">
        <f>MOD(C7,13)</f>
        <v>0</v>
      </c>
      <c r="J7" s="11">
        <f t="shared" si="1"/>
        <v>0</v>
      </c>
      <c r="K7" s="33">
        <f>O6</f>
        <v>0</v>
      </c>
      <c r="L7" s="34">
        <f t="shared" si="2"/>
        <v>0</v>
      </c>
      <c r="M7" s="34"/>
      <c r="N7" s="35"/>
      <c r="O7" s="34">
        <f aca="true" t="shared" si="5" ref="O7:O31">SUM(K7+L7-M7+N7)</f>
        <v>0</v>
      </c>
      <c r="P7" s="15">
        <f aca="true" t="shared" si="6" ref="P7:P31">MOD(J7,20)</f>
        <v>0</v>
      </c>
      <c r="Q7" s="36">
        <f>T6</f>
        <v>0</v>
      </c>
      <c r="R7" s="34"/>
      <c r="S7" s="34"/>
      <c r="T7" s="31">
        <f aca="true" t="shared" si="7" ref="T7:T31">IF(($Q7+$R7-$S7)&lt;25,($Q7+$R7-$S7),24)</f>
        <v>0</v>
      </c>
      <c r="U7" s="36">
        <f>W6</f>
        <v>0</v>
      </c>
      <c r="V7" s="34"/>
      <c r="W7" s="12">
        <f aca="true" t="shared" si="8" ref="W7:W31">(U7+V7)</f>
        <v>0</v>
      </c>
    </row>
    <row r="8" spans="1:23" ht="16.5" customHeight="1">
      <c r="A8" s="20">
        <v>3</v>
      </c>
      <c r="B8" s="71"/>
      <c r="C8" s="32">
        <f t="shared" si="0"/>
        <v>0</v>
      </c>
      <c r="D8" s="33">
        <f t="shared" si="3"/>
        <v>0</v>
      </c>
      <c r="E8" s="34">
        <f t="shared" si="4"/>
        <v>0</v>
      </c>
      <c r="F8" s="34"/>
      <c r="G8" s="35"/>
      <c r="H8" s="34">
        <f aca="true" t="shared" si="9" ref="H8:H31">SUM(D8+E8-F8+G8)</f>
        <v>0</v>
      </c>
      <c r="I8" s="12">
        <f aca="true" t="shared" si="10" ref="I8:I31">MOD(C8,13)</f>
        <v>0</v>
      </c>
      <c r="J8" s="11">
        <f t="shared" si="1"/>
        <v>0</v>
      </c>
      <c r="K8" s="33">
        <f aca="true" t="shared" si="11" ref="K8:K31">O7</f>
        <v>0</v>
      </c>
      <c r="L8" s="34">
        <f t="shared" si="2"/>
        <v>0</v>
      </c>
      <c r="M8" s="34"/>
      <c r="N8" s="35"/>
      <c r="O8" s="34">
        <f t="shared" si="5"/>
        <v>0</v>
      </c>
      <c r="P8" s="15">
        <f t="shared" si="6"/>
        <v>0</v>
      </c>
      <c r="Q8" s="36">
        <f aca="true" t="shared" si="12" ref="Q8:Q31">T7</f>
        <v>0</v>
      </c>
      <c r="R8" s="34"/>
      <c r="S8" s="34"/>
      <c r="T8" s="31">
        <f t="shared" si="7"/>
        <v>0</v>
      </c>
      <c r="U8" s="36">
        <f aca="true" t="shared" si="13" ref="U8:U31">W7</f>
        <v>0</v>
      </c>
      <c r="V8" s="34"/>
      <c r="W8" s="12">
        <f t="shared" si="8"/>
        <v>0</v>
      </c>
    </row>
    <row r="9" spans="1:23" ht="16.5" customHeight="1">
      <c r="A9" s="20">
        <v>4</v>
      </c>
      <c r="B9" s="71"/>
      <c r="C9" s="32">
        <f t="shared" si="0"/>
        <v>0</v>
      </c>
      <c r="D9" s="33">
        <f t="shared" si="3"/>
        <v>0</v>
      </c>
      <c r="E9" s="34">
        <f t="shared" si="4"/>
        <v>0</v>
      </c>
      <c r="F9" s="34"/>
      <c r="G9" s="35"/>
      <c r="H9" s="34">
        <f t="shared" si="9"/>
        <v>0</v>
      </c>
      <c r="I9" s="12">
        <f t="shared" si="10"/>
        <v>0</v>
      </c>
      <c r="J9" s="11">
        <f t="shared" si="1"/>
        <v>0</v>
      </c>
      <c r="K9" s="33">
        <f t="shared" si="11"/>
        <v>0</v>
      </c>
      <c r="L9" s="34">
        <f t="shared" si="2"/>
        <v>0</v>
      </c>
      <c r="M9" s="34"/>
      <c r="N9" s="35"/>
      <c r="O9" s="34">
        <f t="shared" si="5"/>
        <v>0</v>
      </c>
      <c r="P9" s="15">
        <f t="shared" si="6"/>
        <v>0</v>
      </c>
      <c r="Q9" s="36">
        <f t="shared" si="12"/>
        <v>0</v>
      </c>
      <c r="R9" s="34"/>
      <c r="S9" s="34"/>
      <c r="T9" s="31">
        <f t="shared" si="7"/>
        <v>0</v>
      </c>
      <c r="U9" s="36">
        <f t="shared" si="13"/>
        <v>0</v>
      </c>
      <c r="V9" s="34"/>
      <c r="W9" s="12">
        <f t="shared" si="8"/>
        <v>0</v>
      </c>
    </row>
    <row r="10" spans="1:23" ht="16.5" customHeight="1">
      <c r="A10" s="20">
        <v>5</v>
      </c>
      <c r="B10" s="71"/>
      <c r="C10" s="32">
        <f t="shared" si="0"/>
        <v>0</v>
      </c>
      <c r="D10" s="33">
        <f t="shared" si="3"/>
        <v>0</v>
      </c>
      <c r="E10" s="34">
        <f t="shared" si="4"/>
        <v>0</v>
      </c>
      <c r="F10" s="34"/>
      <c r="G10" s="35"/>
      <c r="H10" s="34">
        <f t="shared" si="9"/>
        <v>0</v>
      </c>
      <c r="I10" s="12">
        <f t="shared" si="10"/>
        <v>0</v>
      </c>
      <c r="J10" s="11">
        <f t="shared" si="1"/>
        <v>0</v>
      </c>
      <c r="K10" s="33">
        <f t="shared" si="11"/>
        <v>0</v>
      </c>
      <c r="L10" s="34">
        <f t="shared" si="2"/>
        <v>0</v>
      </c>
      <c r="M10" s="34"/>
      <c r="N10" s="35"/>
      <c r="O10" s="34">
        <f t="shared" si="5"/>
        <v>0</v>
      </c>
      <c r="P10" s="15">
        <f t="shared" si="6"/>
        <v>0</v>
      </c>
      <c r="Q10" s="36">
        <f t="shared" si="12"/>
        <v>0</v>
      </c>
      <c r="R10" s="34"/>
      <c r="S10" s="34"/>
      <c r="T10" s="31">
        <f t="shared" si="7"/>
        <v>0</v>
      </c>
      <c r="U10" s="36">
        <f t="shared" si="13"/>
        <v>0</v>
      </c>
      <c r="V10" s="34"/>
      <c r="W10" s="12">
        <f t="shared" si="8"/>
        <v>0</v>
      </c>
    </row>
    <row r="11" spans="1:23" ht="16.5" customHeight="1">
      <c r="A11" s="20">
        <v>6</v>
      </c>
      <c r="B11" s="71"/>
      <c r="C11" s="32">
        <f t="shared" si="0"/>
        <v>0</v>
      </c>
      <c r="D11" s="33">
        <f t="shared" si="3"/>
        <v>0</v>
      </c>
      <c r="E11" s="34">
        <f t="shared" si="4"/>
        <v>0</v>
      </c>
      <c r="F11" s="34"/>
      <c r="G11" s="35"/>
      <c r="H11" s="34">
        <f t="shared" si="9"/>
        <v>0</v>
      </c>
      <c r="I11" s="12">
        <f t="shared" si="10"/>
        <v>0</v>
      </c>
      <c r="J11" s="11">
        <f t="shared" si="1"/>
        <v>0</v>
      </c>
      <c r="K11" s="33">
        <f t="shared" si="11"/>
        <v>0</v>
      </c>
      <c r="L11" s="34">
        <f t="shared" si="2"/>
        <v>0</v>
      </c>
      <c r="M11" s="34"/>
      <c r="N11" s="35"/>
      <c r="O11" s="34">
        <f t="shared" si="5"/>
        <v>0</v>
      </c>
      <c r="P11" s="15">
        <f t="shared" si="6"/>
        <v>0</v>
      </c>
      <c r="Q11" s="36">
        <f t="shared" si="12"/>
        <v>0</v>
      </c>
      <c r="R11" s="34"/>
      <c r="S11" s="34"/>
      <c r="T11" s="31">
        <f t="shared" si="7"/>
        <v>0</v>
      </c>
      <c r="U11" s="36">
        <f t="shared" si="13"/>
        <v>0</v>
      </c>
      <c r="V11" s="34"/>
      <c r="W11" s="12">
        <f t="shared" si="8"/>
        <v>0</v>
      </c>
    </row>
    <row r="12" spans="1:23" ht="16.5" customHeight="1">
      <c r="A12" s="20">
        <v>7</v>
      </c>
      <c r="B12" s="71"/>
      <c r="C12" s="32">
        <f t="shared" si="0"/>
        <v>0</v>
      </c>
      <c r="D12" s="33">
        <f t="shared" si="3"/>
        <v>0</v>
      </c>
      <c r="E12" s="34">
        <f t="shared" si="4"/>
        <v>0</v>
      </c>
      <c r="F12" s="34"/>
      <c r="G12" s="35"/>
      <c r="H12" s="34">
        <f t="shared" si="9"/>
        <v>0</v>
      </c>
      <c r="I12" s="12">
        <f t="shared" si="10"/>
        <v>0</v>
      </c>
      <c r="J12" s="11">
        <f t="shared" si="1"/>
        <v>0</v>
      </c>
      <c r="K12" s="33">
        <f t="shared" si="11"/>
        <v>0</v>
      </c>
      <c r="L12" s="34">
        <f t="shared" si="2"/>
        <v>0</v>
      </c>
      <c r="M12" s="34"/>
      <c r="N12" s="35"/>
      <c r="O12" s="34">
        <f t="shared" si="5"/>
        <v>0</v>
      </c>
      <c r="P12" s="15">
        <f t="shared" si="6"/>
        <v>0</v>
      </c>
      <c r="Q12" s="36">
        <f t="shared" si="12"/>
        <v>0</v>
      </c>
      <c r="R12" s="34"/>
      <c r="S12" s="34"/>
      <c r="T12" s="31">
        <f t="shared" si="7"/>
        <v>0</v>
      </c>
      <c r="U12" s="36">
        <f t="shared" si="13"/>
        <v>0</v>
      </c>
      <c r="V12" s="34"/>
      <c r="W12" s="12">
        <f t="shared" si="8"/>
        <v>0</v>
      </c>
    </row>
    <row r="13" spans="1:23" ht="16.5" customHeight="1">
      <c r="A13" s="20">
        <v>8</v>
      </c>
      <c r="B13" s="71"/>
      <c r="C13" s="32">
        <f t="shared" si="0"/>
        <v>0</v>
      </c>
      <c r="D13" s="33">
        <f t="shared" si="3"/>
        <v>0</v>
      </c>
      <c r="E13" s="34">
        <f t="shared" si="4"/>
        <v>0</v>
      </c>
      <c r="F13" s="34"/>
      <c r="G13" s="35"/>
      <c r="H13" s="34">
        <f t="shared" si="9"/>
        <v>0</v>
      </c>
      <c r="I13" s="12">
        <f t="shared" si="10"/>
        <v>0</v>
      </c>
      <c r="J13" s="11">
        <f t="shared" si="1"/>
        <v>0</v>
      </c>
      <c r="K13" s="33">
        <f t="shared" si="11"/>
        <v>0</v>
      </c>
      <c r="L13" s="34">
        <f t="shared" si="2"/>
        <v>0</v>
      </c>
      <c r="M13" s="34"/>
      <c r="N13" s="35"/>
      <c r="O13" s="34">
        <f t="shared" si="5"/>
        <v>0</v>
      </c>
      <c r="P13" s="15">
        <f t="shared" si="6"/>
        <v>0</v>
      </c>
      <c r="Q13" s="36">
        <f t="shared" si="12"/>
        <v>0</v>
      </c>
      <c r="R13" s="34"/>
      <c r="S13" s="34"/>
      <c r="T13" s="31">
        <f t="shared" si="7"/>
        <v>0</v>
      </c>
      <c r="U13" s="36">
        <f t="shared" si="13"/>
        <v>0</v>
      </c>
      <c r="V13" s="34"/>
      <c r="W13" s="12">
        <f t="shared" si="8"/>
        <v>0</v>
      </c>
    </row>
    <row r="14" spans="1:23" ht="16.5" customHeight="1">
      <c r="A14" s="20">
        <v>9</v>
      </c>
      <c r="B14" s="71"/>
      <c r="C14" s="32">
        <f t="shared" si="0"/>
        <v>0</v>
      </c>
      <c r="D14" s="33">
        <f t="shared" si="3"/>
        <v>0</v>
      </c>
      <c r="E14" s="34">
        <f t="shared" si="4"/>
        <v>0</v>
      </c>
      <c r="F14" s="34"/>
      <c r="G14" s="35"/>
      <c r="H14" s="34">
        <f t="shared" si="9"/>
        <v>0</v>
      </c>
      <c r="I14" s="12">
        <f t="shared" si="10"/>
        <v>0</v>
      </c>
      <c r="J14" s="11">
        <f t="shared" si="1"/>
        <v>0</v>
      </c>
      <c r="K14" s="33">
        <f t="shared" si="11"/>
        <v>0</v>
      </c>
      <c r="L14" s="34">
        <f t="shared" si="2"/>
        <v>0</v>
      </c>
      <c r="M14" s="34"/>
      <c r="N14" s="35"/>
      <c r="O14" s="34">
        <f t="shared" si="5"/>
        <v>0</v>
      </c>
      <c r="P14" s="15">
        <f t="shared" si="6"/>
        <v>0</v>
      </c>
      <c r="Q14" s="36">
        <f t="shared" si="12"/>
        <v>0</v>
      </c>
      <c r="R14" s="34"/>
      <c r="S14" s="34"/>
      <c r="T14" s="31">
        <f t="shared" si="7"/>
        <v>0</v>
      </c>
      <c r="U14" s="36">
        <f t="shared" si="13"/>
        <v>0</v>
      </c>
      <c r="V14" s="34"/>
      <c r="W14" s="12">
        <f t="shared" si="8"/>
        <v>0</v>
      </c>
    </row>
    <row r="15" spans="1:23" ht="16.5" customHeight="1">
      <c r="A15" s="20">
        <v>10</v>
      </c>
      <c r="B15" s="71"/>
      <c r="C15" s="32">
        <f t="shared" si="0"/>
        <v>0</v>
      </c>
      <c r="D15" s="33">
        <f t="shared" si="3"/>
        <v>0</v>
      </c>
      <c r="E15" s="34">
        <f t="shared" si="4"/>
        <v>0</v>
      </c>
      <c r="F15" s="34"/>
      <c r="G15" s="35"/>
      <c r="H15" s="34">
        <f t="shared" si="9"/>
        <v>0</v>
      </c>
      <c r="I15" s="12">
        <f t="shared" si="10"/>
        <v>0</v>
      </c>
      <c r="J15" s="11">
        <f t="shared" si="1"/>
        <v>0</v>
      </c>
      <c r="K15" s="33">
        <f t="shared" si="11"/>
        <v>0</v>
      </c>
      <c r="L15" s="34">
        <f t="shared" si="2"/>
        <v>0</v>
      </c>
      <c r="M15" s="34"/>
      <c r="N15" s="35"/>
      <c r="O15" s="34">
        <f t="shared" si="5"/>
        <v>0</v>
      </c>
      <c r="P15" s="15">
        <f t="shared" si="6"/>
        <v>0</v>
      </c>
      <c r="Q15" s="36">
        <f t="shared" si="12"/>
        <v>0</v>
      </c>
      <c r="R15" s="34"/>
      <c r="S15" s="34"/>
      <c r="T15" s="31">
        <f t="shared" si="7"/>
        <v>0</v>
      </c>
      <c r="U15" s="36">
        <f t="shared" si="13"/>
        <v>0</v>
      </c>
      <c r="V15" s="34"/>
      <c r="W15" s="12">
        <f t="shared" si="8"/>
        <v>0</v>
      </c>
    </row>
    <row r="16" spans="1:23" ht="16.5" customHeight="1">
      <c r="A16" s="20">
        <v>11</v>
      </c>
      <c r="B16" s="71"/>
      <c r="C16" s="32">
        <f t="shared" si="0"/>
        <v>0</v>
      </c>
      <c r="D16" s="33">
        <f t="shared" si="3"/>
        <v>0</v>
      </c>
      <c r="E16" s="34">
        <f t="shared" si="4"/>
        <v>0</v>
      </c>
      <c r="F16" s="34"/>
      <c r="G16" s="35"/>
      <c r="H16" s="34">
        <f t="shared" si="9"/>
        <v>0</v>
      </c>
      <c r="I16" s="12">
        <f t="shared" si="10"/>
        <v>0</v>
      </c>
      <c r="J16" s="11">
        <f t="shared" si="1"/>
        <v>0</v>
      </c>
      <c r="K16" s="33">
        <f t="shared" si="11"/>
        <v>0</v>
      </c>
      <c r="L16" s="34">
        <f t="shared" si="2"/>
        <v>0</v>
      </c>
      <c r="M16" s="34"/>
      <c r="N16" s="35"/>
      <c r="O16" s="34">
        <f t="shared" si="5"/>
        <v>0</v>
      </c>
      <c r="P16" s="15">
        <f t="shared" si="6"/>
        <v>0</v>
      </c>
      <c r="Q16" s="36">
        <f t="shared" si="12"/>
        <v>0</v>
      </c>
      <c r="R16" s="34"/>
      <c r="S16" s="34"/>
      <c r="T16" s="31">
        <f t="shared" si="7"/>
        <v>0</v>
      </c>
      <c r="U16" s="36">
        <f t="shared" si="13"/>
        <v>0</v>
      </c>
      <c r="V16" s="34"/>
      <c r="W16" s="12">
        <f t="shared" si="8"/>
        <v>0</v>
      </c>
    </row>
    <row r="17" spans="1:23" ht="16.5" customHeight="1">
      <c r="A17" s="20">
        <v>12</v>
      </c>
      <c r="B17" s="71"/>
      <c r="C17" s="32">
        <f t="shared" si="0"/>
        <v>0</v>
      </c>
      <c r="D17" s="33">
        <f t="shared" si="3"/>
        <v>0</v>
      </c>
      <c r="E17" s="34">
        <f t="shared" si="4"/>
        <v>0</v>
      </c>
      <c r="F17" s="34"/>
      <c r="G17" s="35"/>
      <c r="H17" s="34">
        <f t="shared" si="9"/>
        <v>0</v>
      </c>
      <c r="I17" s="12">
        <f t="shared" si="10"/>
        <v>0</v>
      </c>
      <c r="J17" s="11">
        <f t="shared" si="1"/>
        <v>0</v>
      </c>
      <c r="K17" s="33">
        <f t="shared" si="11"/>
        <v>0</v>
      </c>
      <c r="L17" s="34">
        <f t="shared" si="2"/>
        <v>0</v>
      </c>
      <c r="M17" s="34"/>
      <c r="N17" s="35"/>
      <c r="O17" s="34">
        <f t="shared" si="5"/>
        <v>0</v>
      </c>
      <c r="P17" s="15">
        <f t="shared" si="6"/>
        <v>0</v>
      </c>
      <c r="Q17" s="36">
        <f t="shared" si="12"/>
        <v>0</v>
      </c>
      <c r="R17" s="34"/>
      <c r="S17" s="34"/>
      <c r="T17" s="31">
        <f>IF(($Q17+$R17-$S17)&lt;25,($Q17+$R17-$S17),24)</f>
        <v>0</v>
      </c>
      <c r="U17" s="36">
        <f t="shared" si="13"/>
        <v>0</v>
      </c>
      <c r="V17" s="34"/>
      <c r="W17" s="12">
        <f t="shared" si="8"/>
        <v>0</v>
      </c>
    </row>
    <row r="18" spans="1:23" ht="16.5" customHeight="1">
      <c r="A18" s="20">
        <v>13</v>
      </c>
      <c r="B18" s="71"/>
      <c r="C18" s="32">
        <f t="shared" si="0"/>
        <v>0</v>
      </c>
      <c r="D18" s="33">
        <f t="shared" si="3"/>
        <v>0</v>
      </c>
      <c r="E18" s="34">
        <f t="shared" si="4"/>
        <v>0</v>
      </c>
      <c r="F18" s="34"/>
      <c r="G18" s="35"/>
      <c r="H18" s="34">
        <f t="shared" si="9"/>
        <v>0</v>
      </c>
      <c r="I18" s="12">
        <f t="shared" si="10"/>
        <v>0</v>
      </c>
      <c r="J18" s="11">
        <f t="shared" si="1"/>
        <v>0</v>
      </c>
      <c r="K18" s="33">
        <f t="shared" si="11"/>
        <v>0</v>
      </c>
      <c r="L18" s="34">
        <f t="shared" si="2"/>
        <v>0</v>
      </c>
      <c r="M18" s="34"/>
      <c r="N18" s="35"/>
      <c r="O18" s="34">
        <f t="shared" si="5"/>
        <v>0</v>
      </c>
      <c r="P18" s="15">
        <f t="shared" si="6"/>
        <v>0</v>
      </c>
      <c r="Q18" s="36">
        <f t="shared" si="12"/>
        <v>0</v>
      </c>
      <c r="R18" s="34"/>
      <c r="S18" s="34"/>
      <c r="T18" s="31">
        <f t="shared" si="7"/>
        <v>0</v>
      </c>
      <c r="U18" s="36">
        <f t="shared" si="13"/>
        <v>0</v>
      </c>
      <c r="V18" s="34"/>
      <c r="W18" s="12">
        <f t="shared" si="8"/>
        <v>0</v>
      </c>
    </row>
    <row r="19" spans="1:23" ht="16.5" customHeight="1">
      <c r="A19" s="20">
        <v>14</v>
      </c>
      <c r="B19" s="71"/>
      <c r="C19" s="32">
        <f t="shared" si="0"/>
        <v>0</v>
      </c>
      <c r="D19" s="33">
        <f t="shared" si="3"/>
        <v>0</v>
      </c>
      <c r="E19" s="34">
        <f t="shared" si="4"/>
        <v>0</v>
      </c>
      <c r="F19" s="34"/>
      <c r="G19" s="35"/>
      <c r="H19" s="34">
        <f t="shared" si="9"/>
        <v>0</v>
      </c>
      <c r="I19" s="12">
        <f t="shared" si="10"/>
        <v>0</v>
      </c>
      <c r="J19" s="11">
        <f t="shared" si="1"/>
        <v>0</v>
      </c>
      <c r="K19" s="33">
        <f t="shared" si="11"/>
        <v>0</v>
      </c>
      <c r="L19" s="34">
        <f t="shared" si="2"/>
        <v>0</v>
      </c>
      <c r="M19" s="34"/>
      <c r="N19" s="35"/>
      <c r="O19" s="34">
        <f t="shared" si="5"/>
        <v>0</v>
      </c>
      <c r="P19" s="15">
        <f t="shared" si="6"/>
        <v>0</v>
      </c>
      <c r="Q19" s="36">
        <f t="shared" si="12"/>
        <v>0</v>
      </c>
      <c r="R19" s="34"/>
      <c r="S19" s="34"/>
      <c r="T19" s="31">
        <f t="shared" si="7"/>
        <v>0</v>
      </c>
      <c r="U19" s="36">
        <f t="shared" si="13"/>
        <v>0</v>
      </c>
      <c r="V19" s="34"/>
      <c r="W19" s="12">
        <f t="shared" si="8"/>
        <v>0</v>
      </c>
    </row>
    <row r="20" spans="1:23" ht="16.5" customHeight="1">
      <c r="A20" s="20">
        <v>15</v>
      </c>
      <c r="B20" s="71"/>
      <c r="C20" s="32">
        <f t="shared" si="0"/>
        <v>0</v>
      </c>
      <c r="D20" s="33">
        <f t="shared" si="3"/>
        <v>0</v>
      </c>
      <c r="E20" s="34">
        <f t="shared" si="4"/>
        <v>0</v>
      </c>
      <c r="F20" s="34"/>
      <c r="G20" s="35"/>
      <c r="H20" s="34">
        <f t="shared" si="9"/>
        <v>0</v>
      </c>
      <c r="I20" s="12">
        <f t="shared" si="10"/>
        <v>0</v>
      </c>
      <c r="J20" s="11">
        <f t="shared" si="1"/>
        <v>0</v>
      </c>
      <c r="K20" s="33">
        <f t="shared" si="11"/>
        <v>0</v>
      </c>
      <c r="L20" s="34">
        <f t="shared" si="2"/>
        <v>0</v>
      </c>
      <c r="M20" s="34"/>
      <c r="N20" s="35"/>
      <c r="O20" s="34">
        <f t="shared" si="5"/>
        <v>0</v>
      </c>
      <c r="P20" s="15">
        <f t="shared" si="6"/>
        <v>0</v>
      </c>
      <c r="Q20" s="36">
        <f t="shared" si="12"/>
        <v>0</v>
      </c>
      <c r="R20" s="34"/>
      <c r="S20" s="34"/>
      <c r="T20" s="31">
        <f t="shared" si="7"/>
        <v>0</v>
      </c>
      <c r="U20" s="36">
        <f t="shared" si="13"/>
        <v>0</v>
      </c>
      <c r="V20" s="34"/>
      <c r="W20" s="12">
        <f t="shared" si="8"/>
        <v>0</v>
      </c>
    </row>
    <row r="21" spans="1:23" ht="16.5" customHeight="1">
      <c r="A21" s="20">
        <v>16</v>
      </c>
      <c r="B21" s="71"/>
      <c r="C21" s="32">
        <f t="shared" si="0"/>
        <v>0</v>
      </c>
      <c r="D21" s="33">
        <f t="shared" si="3"/>
        <v>0</v>
      </c>
      <c r="E21" s="34">
        <f t="shared" si="4"/>
        <v>0</v>
      </c>
      <c r="F21" s="34"/>
      <c r="G21" s="35"/>
      <c r="H21" s="34">
        <f t="shared" si="9"/>
        <v>0</v>
      </c>
      <c r="I21" s="12">
        <f t="shared" si="10"/>
        <v>0</v>
      </c>
      <c r="J21" s="11">
        <f t="shared" si="1"/>
        <v>0</v>
      </c>
      <c r="K21" s="33">
        <f t="shared" si="11"/>
        <v>0</v>
      </c>
      <c r="L21" s="34">
        <f t="shared" si="2"/>
        <v>0</v>
      </c>
      <c r="M21" s="34"/>
      <c r="N21" s="35"/>
      <c r="O21" s="34">
        <f t="shared" si="5"/>
        <v>0</v>
      </c>
      <c r="P21" s="15">
        <f t="shared" si="6"/>
        <v>0</v>
      </c>
      <c r="Q21" s="36">
        <f t="shared" si="12"/>
        <v>0</v>
      </c>
      <c r="R21" s="34"/>
      <c r="S21" s="34"/>
      <c r="T21" s="31">
        <f t="shared" si="7"/>
        <v>0</v>
      </c>
      <c r="U21" s="36">
        <f t="shared" si="13"/>
        <v>0</v>
      </c>
      <c r="V21" s="34"/>
      <c r="W21" s="12">
        <f t="shared" si="8"/>
        <v>0</v>
      </c>
    </row>
    <row r="22" spans="1:23" ht="16.5" customHeight="1">
      <c r="A22" s="20">
        <v>17</v>
      </c>
      <c r="B22" s="71"/>
      <c r="C22" s="32">
        <f t="shared" si="0"/>
        <v>0</v>
      </c>
      <c r="D22" s="33">
        <f t="shared" si="3"/>
        <v>0</v>
      </c>
      <c r="E22" s="34">
        <f t="shared" si="4"/>
        <v>0</v>
      </c>
      <c r="F22" s="34"/>
      <c r="G22" s="35"/>
      <c r="H22" s="34">
        <f t="shared" si="9"/>
        <v>0</v>
      </c>
      <c r="I22" s="12">
        <f t="shared" si="10"/>
        <v>0</v>
      </c>
      <c r="J22" s="11">
        <f t="shared" si="1"/>
        <v>0</v>
      </c>
      <c r="K22" s="33">
        <f t="shared" si="11"/>
        <v>0</v>
      </c>
      <c r="L22" s="34">
        <f t="shared" si="2"/>
        <v>0</v>
      </c>
      <c r="M22" s="34"/>
      <c r="N22" s="35"/>
      <c r="O22" s="34">
        <f t="shared" si="5"/>
        <v>0</v>
      </c>
      <c r="P22" s="15">
        <f t="shared" si="6"/>
        <v>0</v>
      </c>
      <c r="Q22" s="36">
        <f t="shared" si="12"/>
        <v>0</v>
      </c>
      <c r="R22" s="34"/>
      <c r="S22" s="34"/>
      <c r="T22" s="31">
        <f t="shared" si="7"/>
        <v>0</v>
      </c>
      <c r="U22" s="36">
        <f t="shared" si="13"/>
        <v>0</v>
      </c>
      <c r="V22" s="34"/>
      <c r="W22" s="12">
        <f t="shared" si="8"/>
        <v>0</v>
      </c>
    </row>
    <row r="23" spans="1:23" ht="16.5" customHeight="1">
      <c r="A23" s="20">
        <v>18</v>
      </c>
      <c r="B23" s="71"/>
      <c r="C23" s="32">
        <f t="shared" si="0"/>
        <v>0</v>
      </c>
      <c r="D23" s="33">
        <f t="shared" si="3"/>
        <v>0</v>
      </c>
      <c r="E23" s="34">
        <f t="shared" si="4"/>
        <v>0</v>
      </c>
      <c r="F23" s="34"/>
      <c r="G23" s="35"/>
      <c r="H23" s="34">
        <f t="shared" si="9"/>
        <v>0</v>
      </c>
      <c r="I23" s="12">
        <f t="shared" si="10"/>
        <v>0</v>
      </c>
      <c r="J23" s="11">
        <f t="shared" si="1"/>
        <v>0</v>
      </c>
      <c r="K23" s="33">
        <f t="shared" si="11"/>
        <v>0</v>
      </c>
      <c r="L23" s="34">
        <f t="shared" si="2"/>
        <v>0</v>
      </c>
      <c r="M23" s="34"/>
      <c r="N23" s="35"/>
      <c r="O23" s="34">
        <f t="shared" si="5"/>
        <v>0</v>
      </c>
      <c r="P23" s="15">
        <f t="shared" si="6"/>
        <v>0</v>
      </c>
      <c r="Q23" s="36">
        <f t="shared" si="12"/>
        <v>0</v>
      </c>
      <c r="R23" s="34"/>
      <c r="S23" s="34"/>
      <c r="T23" s="31">
        <f t="shared" si="7"/>
        <v>0</v>
      </c>
      <c r="U23" s="36">
        <f t="shared" si="13"/>
        <v>0</v>
      </c>
      <c r="V23" s="34"/>
      <c r="W23" s="12">
        <f t="shared" si="8"/>
        <v>0</v>
      </c>
    </row>
    <row r="24" spans="1:23" ht="16.5" customHeight="1">
      <c r="A24" s="20">
        <v>19</v>
      </c>
      <c r="B24" s="71"/>
      <c r="C24" s="32">
        <f t="shared" si="0"/>
        <v>0</v>
      </c>
      <c r="D24" s="33">
        <f t="shared" si="3"/>
        <v>0</v>
      </c>
      <c r="E24" s="34">
        <f t="shared" si="4"/>
        <v>0</v>
      </c>
      <c r="F24" s="34"/>
      <c r="G24" s="35"/>
      <c r="H24" s="34">
        <f t="shared" si="9"/>
        <v>0</v>
      </c>
      <c r="I24" s="12">
        <f t="shared" si="10"/>
        <v>0</v>
      </c>
      <c r="J24" s="11">
        <f t="shared" si="1"/>
        <v>0</v>
      </c>
      <c r="K24" s="33">
        <f t="shared" si="11"/>
        <v>0</v>
      </c>
      <c r="L24" s="34">
        <f t="shared" si="2"/>
        <v>0</v>
      </c>
      <c r="M24" s="34"/>
      <c r="N24" s="35"/>
      <c r="O24" s="34">
        <f t="shared" si="5"/>
        <v>0</v>
      </c>
      <c r="P24" s="15">
        <f t="shared" si="6"/>
        <v>0</v>
      </c>
      <c r="Q24" s="36">
        <f t="shared" si="12"/>
        <v>0</v>
      </c>
      <c r="R24" s="34"/>
      <c r="S24" s="34"/>
      <c r="T24" s="31">
        <f t="shared" si="7"/>
        <v>0</v>
      </c>
      <c r="U24" s="36">
        <f t="shared" si="13"/>
        <v>0</v>
      </c>
      <c r="V24" s="34"/>
      <c r="W24" s="12">
        <f t="shared" si="8"/>
        <v>0</v>
      </c>
    </row>
    <row r="25" spans="1:23" ht="16.5" customHeight="1">
      <c r="A25" s="20">
        <v>20</v>
      </c>
      <c r="B25" s="71"/>
      <c r="C25" s="32">
        <f t="shared" si="0"/>
        <v>0</v>
      </c>
      <c r="D25" s="33">
        <f t="shared" si="3"/>
        <v>0</v>
      </c>
      <c r="E25" s="34">
        <f t="shared" si="4"/>
        <v>0</v>
      </c>
      <c r="F25" s="34"/>
      <c r="G25" s="35"/>
      <c r="H25" s="34">
        <f t="shared" si="9"/>
        <v>0</v>
      </c>
      <c r="I25" s="12">
        <f t="shared" si="10"/>
        <v>0</v>
      </c>
      <c r="J25" s="11">
        <f t="shared" si="1"/>
        <v>0</v>
      </c>
      <c r="K25" s="33">
        <f t="shared" si="11"/>
        <v>0</v>
      </c>
      <c r="L25" s="34">
        <f t="shared" si="2"/>
        <v>0</v>
      </c>
      <c r="M25" s="34"/>
      <c r="N25" s="35"/>
      <c r="O25" s="34">
        <f t="shared" si="5"/>
        <v>0</v>
      </c>
      <c r="P25" s="15">
        <f t="shared" si="6"/>
        <v>0</v>
      </c>
      <c r="Q25" s="36">
        <f t="shared" si="12"/>
        <v>0</v>
      </c>
      <c r="R25" s="34"/>
      <c r="S25" s="34"/>
      <c r="T25" s="31">
        <f t="shared" si="7"/>
        <v>0</v>
      </c>
      <c r="U25" s="36">
        <f t="shared" si="13"/>
        <v>0</v>
      </c>
      <c r="V25" s="34"/>
      <c r="W25" s="12">
        <f t="shared" si="8"/>
        <v>0</v>
      </c>
    </row>
    <row r="26" spans="1:23" ht="16.5" customHeight="1">
      <c r="A26" s="20">
        <v>21</v>
      </c>
      <c r="B26" s="71"/>
      <c r="C26" s="32">
        <f t="shared" si="0"/>
        <v>0</v>
      </c>
      <c r="D26" s="33">
        <f t="shared" si="3"/>
        <v>0</v>
      </c>
      <c r="E26" s="34">
        <f t="shared" si="4"/>
        <v>0</v>
      </c>
      <c r="F26" s="34"/>
      <c r="G26" s="35"/>
      <c r="H26" s="34">
        <f t="shared" si="9"/>
        <v>0</v>
      </c>
      <c r="I26" s="12">
        <f t="shared" si="10"/>
        <v>0</v>
      </c>
      <c r="J26" s="11">
        <f t="shared" si="1"/>
        <v>0</v>
      </c>
      <c r="K26" s="33">
        <f t="shared" si="11"/>
        <v>0</v>
      </c>
      <c r="L26" s="34">
        <f t="shared" si="2"/>
        <v>0</v>
      </c>
      <c r="M26" s="34"/>
      <c r="N26" s="35"/>
      <c r="O26" s="34">
        <f t="shared" si="5"/>
        <v>0</v>
      </c>
      <c r="P26" s="15">
        <f t="shared" si="6"/>
        <v>0</v>
      </c>
      <c r="Q26" s="36">
        <f t="shared" si="12"/>
        <v>0</v>
      </c>
      <c r="R26" s="34"/>
      <c r="S26" s="34"/>
      <c r="T26" s="31">
        <f t="shared" si="7"/>
        <v>0</v>
      </c>
      <c r="U26" s="36">
        <f t="shared" si="13"/>
        <v>0</v>
      </c>
      <c r="V26" s="34"/>
      <c r="W26" s="12">
        <f t="shared" si="8"/>
        <v>0</v>
      </c>
    </row>
    <row r="27" spans="1:23" ht="16.5" customHeight="1">
      <c r="A27" s="20">
        <v>22</v>
      </c>
      <c r="B27" s="71"/>
      <c r="C27" s="32">
        <f t="shared" si="0"/>
        <v>0</v>
      </c>
      <c r="D27" s="33">
        <f t="shared" si="3"/>
        <v>0</v>
      </c>
      <c r="E27" s="34">
        <f t="shared" si="4"/>
        <v>0</v>
      </c>
      <c r="F27" s="34"/>
      <c r="G27" s="35"/>
      <c r="H27" s="34">
        <f t="shared" si="9"/>
        <v>0</v>
      </c>
      <c r="I27" s="12">
        <f t="shared" si="10"/>
        <v>0</v>
      </c>
      <c r="J27" s="11">
        <f t="shared" si="1"/>
        <v>0</v>
      </c>
      <c r="K27" s="33">
        <f t="shared" si="11"/>
        <v>0</v>
      </c>
      <c r="L27" s="34">
        <f t="shared" si="2"/>
        <v>0</v>
      </c>
      <c r="M27" s="34"/>
      <c r="N27" s="35"/>
      <c r="O27" s="34">
        <f t="shared" si="5"/>
        <v>0</v>
      </c>
      <c r="P27" s="15">
        <f t="shared" si="6"/>
        <v>0</v>
      </c>
      <c r="Q27" s="36">
        <f t="shared" si="12"/>
        <v>0</v>
      </c>
      <c r="R27" s="34"/>
      <c r="S27" s="34"/>
      <c r="T27" s="31">
        <f t="shared" si="7"/>
        <v>0</v>
      </c>
      <c r="U27" s="36">
        <f t="shared" si="13"/>
        <v>0</v>
      </c>
      <c r="V27" s="34"/>
      <c r="W27" s="12">
        <f t="shared" si="8"/>
        <v>0</v>
      </c>
    </row>
    <row r="28" spans="1:23" ht="16.5" customHeight="1">
      <c r="A28" s="20">
        <v>23</v>
      </c>
      <c r="B28" s="71"/>
      <c r="C28" s="32">
        <f t="shared" si="0"/>
        <v>0</v>
      </c>
      <c r="D28" s="33">
        <f t="shared" si="3"/>
        <v>0</v>
      </c>
      <c r="E28" s="34">
        <f t="shared" si="4"/>
        <v>0</v>
      </c>
      <c r="F28" s="34"/>
      <c r="G28" s="35"/>
      <c r="H28" s="34">
        <f t="shared" si="9"/>
        <v>0</v>
      </c>
      <c r="I28" s="12">
        <f t="shared" si="10"/>
        <v>0</v>
      </c>
      <c r="J28" s="11">
        <f t="shared" si="1"/>
        <v>0</v>
      </c>
      <c r="K28" s="33">
        <f t="shared" si="11"/>
        <v>0</v>
      </c>
      <c r="L28" s="34">
        <f t="shared" si="2"/>
        <v>0</v>
      </c>
      <c r="M28" s="34"/>
      <c r="N28" s="35"/>
      <c r="O28" s="34">
        <f t="shared" si="5"/>
        <v>0</v>
      </c>
      <c r="P28" s="15">
        <f t="shared" si="6"/>
        <v>0</v>
      </c>
      <c r="Q28" s="36">
        <f t="shared" si="12"/>
        <v>0</v>
      </c>
      <c r="R28" s="34"/>
      <c r="S28" s="34"/>
      <c r="T28" s="31">
        <f t="shared" si="7"/>
        <v>0</v>
      </c>
      <c r="U28" s="36">
        <f t="shared" si="13"/>
        <v>0</v>
      </c>
      <c r="V28" s="34"/>
      <c r="W28" s="12">
        <f t="shared" si="8"/>
        <v>0</v>
      </c>
    </row>
    <row r="29" spans="1:23" ht="16.5" customHeight="1">
      <c r="A29" s="20">
        <v>24</v>
      </c>
      <c r="B29" s="71"/>
      <c r="C29" s="32">
        <f t="shared" si="0"/>
        <v>0</v>
      </c>
      <c r="D29" s="33">
        <f t="shared" si="3"/>
        <v>0</v>
      </c>
      <c r="E29" s="34">
        <f t="shared" si="4"/>
        <v>0</v>
      </c>
      <c r="F29" s="34"/>
      <c r="G29" s="35"/>
      <c r="H29" s="34">
        <f t="shared" si="9"/>
        <v>0</v>
      </c>
      <c r="I29" s="12">
        <f t="shared" si="10"/>
        <v>0</v>
      </c>
      <c r="J29" s="11">
        <f t="shared" si="1"/>
        <v>0</v>
      </c>
      <c r="K29" s="33">
        <f t="shared" si="11"/>
        <v>0</v>
      </c>
      <c r="L29" s="34">
        <f t="shared" si="2"/>
        <v>0</v>
      </c>
      <c r="M29" s="34"/>
      <c r="N29" s="35"/>
      <c r="O29" s="34">
        <f t="shared" si="5"/>
        <v>0</v>
      </c>
      <c r="P29" s="15">
        <f t="shared" si="6"/>
        <v>0</v>
      </c>
      <c r="Q29" s="36">
        <f t="shared" si="12"/>
        <v>0</v>
      </c>
      <c r="R29" s="34"/>
      <c r="S29" s="34"/>
      <c r="T29" s="31">
        <f t="shared" si="7"/>
        <v>0</v>
      </c>
      <c r="U29" s="36">
        <f t="shared" si="13"/>
        <v>0</v>
      </c>
      <c r="V29" s="34"/>
      <c r="W29" s="12">
        <f t="shared" si="8"/>
        <v>0</v>
      </c>
    </row>
    <row r="30" spans="1:23" ht="16.5" customHeight="1">
      <c r="A30" s="20">
        <v>25</v>
      </c>
      <c r="B30" s="71"/>
      <c r="C30" s="32">
        <f t="shared" si="0"/>
        <v>0</v>
      </c>
      <c r="D30" s="33">
        <f t="shared" si="3"/>
        <v>0</v>
      </c>
      <c r="E30" s="34">
        <f t="shared" si="4"/>
        <v>0</v>
      </c>
      <c r="F30" s="34"/>
      <c r="G30" s="35"/>
      <c r="H30" s="34">
        <f t="shared" si="9"/>
        <v>0</v>
      </c>
      <c r="I30" s="12">
        <f t="shared" si="10"/>
        <v>0</v>
      </c>
      <c r="J30" s="11">
        <f t="shared" si="1"/>
        <v>0</v>
      </c>
      <c r="K30" s="33">
        <f t="shared" si="11"/>
        <v>0</v>
      </c>
      <c r="L30" s="34">
        <f t="shared" si="2"/>
        <v>0</v>
      </c>
      <c r="M30" s="34"/>
      <c r="N30" s="35"/>
      <c r="O30" s="34">
        <f t="shared" si="5"/>
        <v>0</v>
      </c>
      <c r="P30" s="15">
        <f t="shared" si="6"/>
        <v>0</v>
      </c>
      <c r="Q30" s="36">
        <f t="shared" si="12"/>
        <v>0</v>
      </c>
      <c r="R30" s="34"/>
      <c r="S30" s="34"/>
      <c r="T30" s="31">
        <f t="shared" si="7"/>
        <v>0</v>
      </c>
      <c r="U30" s="36">
        <f t="shared" si="13"/>
        <v>0</v>
      </c>
      <c r="V30" s="34"/>
      <c r="W30" s="12">
        <f t="shared" si="8"/>
        <v>0</v>
      </c>
    </row>
    <row r="31" spans="1:23" ht="16.5" customHeight="1">
      <c r="A31" s="20">
        <v>26</v>
      </c>
      <c r="B31" s="71"/>
      <c r="C31" s="32">
        <f t="shared" si="0"/>
        <v>0</v>
      </c>
      <c r="D31" s="33">
        <f t="shared" si="3"/>
        <v>0</v>
      </c>
      <c r="E31" s="34">
        <f t="shared" si="4"/>
        <v>0</v>
      </c>
      <c r="F31" s="34"/>
      <c r="G31" s="35"/>
      <c r="H31" s="34">
        <f t="shared" si="9"/>
        <v>0</v>
      </c>
      <c r="I31" s="12">
        <f t="shared" si="10"/>
        <v>0</v>
      </c>
      <c r="J31" s="11">
        <f t="shared" si="1"/>
        <v>0</v>
      </c>
      <c r="K31" s="33">
        <f t="shared" si="11"/>
        <v>0</v>
      </c>
      <c r="L31" s="34">
        <f t="shared" si="2"/>
        <v>0</v>
      </c>
      <c r="M31" s="34"/>
      <c r="N31" s="35"/>
      <c r="O31" s="34">
        <f t="shared" si="5"/>
        <v>0</v>
      </c>
      <c r="P31" s="15">
        <f t="shared" si="6"/>
        <v>0</v>
      </c>
      <c r="Q31" s="36">
        <f t="shared" si="12"/>
        <v>0</v>
      </c>
      <c r="R31" s="34"/>
      <c r="S31" s="34"/>
      <c r="T31" s="31">
        <f t="shared" si="7"/>
        <v>0</v>
      </c>
      <c r="U31" s="36">
        <f t="shared" si="13"/>
        <v>0</v>
      </c>
      <c r="V31" s="34"/>
      <c r="W31" s="12">
        <f t="shared" si="8"/>
        <v>0</v>
      </c>
    </row>
    <row r="32" spans="1:23" ht="12.75">
      <c r="A32" s="35"/>
      <c r="B32" s="3"/>
      <c r="C32" s="35"/>
      <c r="D32" s="35"/>
      <c r="E32" s="35">
        <f>SUM(E6:E31)</f>
        <v>0</v>
      </c>
      <c r="F32" s="35">
        <f>SUM(F6:F31)</f>
        <v>0</v>
      </c>
      <c r="G32" s="35">
        <f>SUM(G6:G31)</f>
        <v>0</v>
      </c>
      <c r="H32" s="34"/>
      <c r="I32" s="12"/>
      <c r="J32" s="19"/>
      <c r="K32" s="35"/>
      <c r="L32" s="35">
        <f>SUM(L6:L31)</f>
        <v>0</v>
      </c>
      <c r="M32" s="35">
        <f>SUM(M6:M31)</f>
        <v>0</v>
      </c>
      <c r="N32" s="35">
        <f>SUM(N6:N31)</f>
        <v>0</v>
      </c>
      <c r="O32" s="35"/>
      <c r="P32" s="41"/>
      <c r="Q32" s="16"/>
      <c r="R32" s="35">
        <f>SUM(R6:R31)</f>
        <v>0</v>
      </c>
      <c r="S32" s="35">
        <f>SUM(S6:S31)</f>
        <v>0</v>
      </c>
      <c r="T32" s="41"/>
      <c r="U32" s="16"/>
      <c r="V32" s="35"/>
      <c r="W32" s="35"/>
    </row>
    <row r="33" spans="1:23" ht="12.75">
      <c r="A33" s="143" t="s">
        <v>12</v>
      </c>
      <c r="B33" s="144"/>
      <c r="C33" s="144"/>
      <c r="D33" s="144"/>
      <c r="E33" s="144"/>
      <c r="F33" s="144"/>
      <c r="G33" s="144"/>
      <c r="H33" s="144"/>
      <c r="I33" s="145"/>
      <c r="J33" s="146" t="s">
        <v>13</v>
      </c>
      <c r="K33" s="144"/>
      <c r="L33" s="144"/>
      <c r="M33" s="144"/>
      <c r="N33" s="144"/>
      <c r="O33" s="144"/>
      <c r="P33" s="145"/>
      <c r="Q33" s="139" t="s">
        <v>14</v>
      </c>
      <c r="R33" s="137"/>
      <c r="S33" s="137"/>
      <c r="T33" s="138"/>
      <c r="U33" s="139"/>
      <c r="V33" s="137"/>
      <c r="W33" s="137"/>
    </row>
    <row r="34" spans="1:23" ht="12.75">
      <c r="A34" s="118" t="s">
        <v>34</v>
      </c>
      <c r="B34" s="119"/>
      <c r="C34" s="119"/>
      <c r="D34" s="119"/>
      <c r="E34" s="119"/>
      <c r="F34" s="119"/>
      <c r="G34" s="119"/>
      <c r="H34" s="119"/>
      <c r="I34" s="120"/>
      <c r="J34" s="127" t="s">
        <v>33</v>
      </c>
      <c r="K34" s="128"/>
      <c r="L34" s="128"/>
      <c r="M34" s="128"/>
      <c r="N34" s="128"/>
      <c r="O34" s="128"/>
      <c r="P34" s="129"/>
      <c r="Q34" s="136">
        <v>38623</v>
      </c>
      <c r="R34" s="137"/>
      <c r="S34" s="137"/>
      <c r="T34" s="138"/>
      <c r="U34" s="139"/>
      <c r="V34" s="137"/>
      <c r="W34" s="137"/>
    </row>
    <row r="35" spans="1:23" ht="12.75">
      <c r="A35" s="121"/>
      <c r="B35" s="122"/>
      <c r="C35" s="122"/>
      <c r="D35" s="122"/>
      <c r="E35" s="122"/>
      <c r="F35" s="122"/>
      <c r="G35" s="122"/>
      <c r="H35" s="122"/>
      <c r="I35" s="123"/>
      <c r="J35" s="130"/>
      <c r="K35" s="131"/>
      <c r="L35" s="131"/>
      <c r="M35" s="131"/>
      <c r="N35" s="131"/>
      <c r="O35" s="131"/>
      <c r="P35" s="132"/>
      <c r="Q35" s="139"/>
      <c r="R35" s="137"/>
      <c r="S35" s="137"/>
      <c r="T35" s="138"/>
      <c r="U35" s="139"/>
      <c r="V35" s="137"/>
      <c r="W35" s="137"/>
    </row>
    <row r="36" spans="1:23" ht="12.75">
      <c r="A36" s="124"/>
      <c r="B36" s="125"/>
      <c r="C36" s="125"/>
      <c r="D36" s="125"/>
      <c r="E36" s="125"/>
      <c r="F36" s="125"/>
      <c r="G36" s="125"/>
      <c r="H36" s="125"/>
      <c r="I36" s="126"/>
      <c r="J36" s="133"/>
      <c r="K36" s="134"/>
      <c r="L36" s="134"/>
      <c r="M36" s="134"/>
      <c r="N36" s="134"/>
      <c r="O36" s="134"/>
      <c r="P36" s="135"/>
      <c r="Q36" s="139"/>
      <c r="R36" s="137"/>
      <c r="S36" s="137"/>
      <c r="T36" s="138"/>
      <c r="U36" s="139"/>
      <c r="V36" s="137"/>
      <c r="W36" s="137"/>
    </row>
  </sheetData>
  <sheetProtection sheet="1" objects="1" scenarios="1"/>
  <mergeCells count="15">
    <mergeCell ref="C1:I1"/>
    <mergeCell ref="E2:G2"/>
    <mergeCell ref="R2:T2"/>
    <mergeCell ref="C3:I3"/>
    <mergeCell ref="J3:P3"/>
    <mergeCell ref="Q3:T3"/>
    <mergeCell ref="U3:W3"/>
    <mergeCell ref="A33:I33"/>
    <mergeCell ref="J33:P33"/>
    <mergeCell ref="Q33:T33"/>
    <mergeCell ref="U33:W33"/>
    <mergeCell ref="A34:I36"/>
    <mergeCell ref="J34:P36"/>
    <mergeCell ref="Q34:T36"/>
    <mergeCell ref="U34:W36"/>
  </mergeCells>
  <conditionalFormatting sqref="T5:T31">
    <cfRule type="cellIs" priority="1" dxfId="0" operator="lessThan" stopIfTrue="1">
      <formula>0</formula>
    </cfRule>
  </conditionalFormatting>
  <printOptions/>
  <pageMargins left="0.25" right="0.2" top="0.23" bottom="0.24" header="0.18" footer="0.2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workbookViewId="0" topLeftCell="A1">
      <selection activeCell="B6" sqref="B6"/>
    </sheetView>
  </sheetViews>
  <sheetFormatPr defaultColWidth="9.140625" defaultRowHeight="12.75"/>
  <cols>
    <col min="1" max="1" width="5.00390625" style="17" customWidth="1"/>
    <col min="2" max="2" width="5.140625" style="17" customWidth="1"/>
    <col min="3" max="3" width="6.7109375" style="17" customWidth="1"/>
    <col min="4" max="4" width="7.28125" style="17" customWidth="1"/>
    <col min="5" max="5" width="3.8515625" style="17" customWidth="1"/>
    <col min="6" max="6" width="5.8515625" style="17" customWidth="1"/>
    <col min="7" max="7" width="4.7109375" style="17" customWidth="1"/>
    <col min="8" max="8" width="7.28125" style="17" customWidth="1"/>
    <col min="9" max="9" width="7.421875" style="17" customWidth="1"/>
    <col min="10" max="10" width="6.57421875" style="17" customWidth="1"/>
    <col min="11" max="11" width="7.421875" style="17" customWidth="1"/>
    <col min="12" max="12" width="4.140625" style="17" customWidth="1"/>
    <col min="13" max="13" width="6.421875" style="17" customWidth="1"/>
    <col min="14" max="14" width="4.8515625" style="0" customWidth="1"/>
    <col min="15" max="17" width="7.421875" style="17" customWidth="1"/>
    <col min="18" max="18" width="4.421875" style="17" customWidth="1"/>
    <col min="19" max="19" width="5.421875" style="17" customWidth="1"/>
    <col min="20" max="20" width="7.140625" style="17" customWidth="1"/>
    <col min="21" max="21" width="7.00390625" style="17" customWidth="1"/>
    <col min="22" max="22" width="4.57421875" style="17" customWidth="1"/>
    <col min="23" max="23" width="7.28125" style="17" customWidth="1"/>
    <col min="24" max="16384" width="9.00390625" style="17" customWidth="1"/>
  </cols>
  <sheetData>
    <row r="1" spans="1:23" s="14" customFormat="1" ht="12.75">
      <c r="A1" s="13" t="s">
        <v>0</v>
      </c>
      <c r="B1" s="13"/>
      <c r="C1" s="147"/>
      <c r="D1" s="147"/>
      <c r="E1" s="147"/>
      <c r="F1" s="147"/>
      <c r="G1" s="147"/>
      <c r="H1" s="148"/>
      <c r="I1" s="147"/>
      <c r="J1" s="13" t="s">
        <v>31</v>
      </c>
      <c r="K1" s="13" t="s">
        <v>35</v>
      </c>
      <c r="L1" s="13"/>
      <c r="M1" s="13"/>
      <c r="N1" s="1"/>
      <c r="P1" s="13"/>
      <c r="Q1" s="13"/>
      <c r="R1" s="13"/>
      <c r="S1" s="13"/>
      <c r="T1" s="13"/>
      <c r="U1" s="13"/>
      <c r="V1" s="13"/>
      <c r="W1" s="13"/>
    </row>
    <row r="2" spans="1:23" ht="15" customHeight="1">
      <c r="A2" s="13"/>
      <c r="B2" s="14"/>
      <c r="C2" s="14"/>
      <c r="D2" s="13" t="s">
        <v>1</v>
      </c>
      <c r="E2" s="141"/>
      <c r="F2" s="141"/>
      <c r="G2" s="141"/>
      <c r="H2" s="18"/>
      <c r="I2" s="16"/>
      <c r="J2" s="14" t="s">
        <v>36</v>
      </c>
      <c r="K2" s="14"/>
      <c r="L2" s="14" t="s">
        <v>37</v>
      </c>
      <c r="M2" s="14"/>
      <c r="N2" s="7"/>
      <c r="O2" s="18"/>
      <c r="P2" s="16">
        <v>4</v>
      </c>
      <c r="Q2" s="13" t="s">
        <v>3</v>
      </c>
      <c r="R2" s="149"/>
      <c r="S2" s="149"/>
      <c r="T2" s="149"/>
      <c r="U2" s="13"/>
      <c r="V2" s="13"/>
      <c r="W2" s="13"/>
    </row>
    <row r="3" spans="1:23" ht="12.75">
      <c r="A3" s="18" t="s">
        <v>4</v>
      </c>
      <c r="B3" s="18"/>
      <c r="C3" s="150" t="s">
        <v>5</v>
      </c>
      <c r="D3" s="151"/>
      <c r="E3" s="151"/>
      <c r="F3" s="151"/>
      <c r="G3" s="151"/>
      <c r="H3" s="152"/>
      <c r="I3" s="153"/>
      <c r="J3" s="150" t="s">
        <v>10</v>
      </c>
      <c r="K3" s="151"/>
      <c r="L3" s="151"/>
      <c r="M3" s="151"/>
      <c r="N3" s="152"/>
      <c r="O3" s="152"/>
      <c r="P3" s="153"/>
      <c r="Q3" s="141" t="s">
        <v>11</v>
      </c>
      <c r="R3" s="141"/>
      <c r="S3" s="141"/>
      <c r="T3" s="142"/>
      <c r="U3" s="140" t="s">
        <v>17</v>
      </c>
      <c r="V3" s="141"/>
      <c r="W3" s="142"/>
    </row>
    <row r="4" spans="1:23" ht="45">
      <c r="A4" s="65"/>
      <c r="B4" s="42" t="s">
        <v>20</v>
      </c>
      <c r="C4" s="54" t="s">
        <v>25</v>
      </c>
      <c r="D4" s="55" t="s">
        <v>23</v>
      </c>
      <c r="E4" s="56" t="s">
        <v>7</v>
      </c>
      <c r="F4" s="56" t="s">
        <v>8</v>
      </c>
      <c r="G4" s="57" t="s">
        <v>21</v>
      </c>
      <c r="H4" s="58" t="s">
        <v>9</v>
      </c>
      <c r="I4" s="59" t="s">
        <v>22</v>
      </c>
      <c r="J4" s="60" t="s">
        <v>29</v>
      </c>
      <c r="K4" s="55" t="s">
        <v>23</v>
      </c>
      <c r="L4" s="56" t="s">
        <v>7</v>
      </c>
      <c r="M4" s="56" t="s">
        <v>8</v>
      </c>
      <c r="N4" s="46" t="s">
        <v>21</v>
      </c>
      <c r="O4" s="61" t="s">
        <v>9</v>
      </c>
      <c r="P4" s="62" t="s">
        <v>22</v>
      </c>
      <c r="Q4" s="63" t="s">
        <v>23</v>
      </c>
      <c r="R4" s="56" t="s">
        <v>7</v>
      </c>
      <c r="S4" s="56" t="s">
        <v>8</v>
      </c>
      <c r="T4" s="64" t="s">
        <v>9</v>
      </c>
      <c r="U4" s="63" t="s">
        <v>6</v>
      </c>
      <c r="V4" s="56" t="s">
        <v>7</v>
      </c>
      <c r="W4" s="64" t="s">
        <v>9</v>
      </c>
    </row>
    <row r="5" spans="1:23" ht="12.75">
      <c r="A5" s="20"/>
      <c r="B5" s="71"/>
      <c r="C5" s="21"/>
      <c r="D5" s="22"/>
      <c r="E5" s="23"/>
      <c r="F5" s="23"/>
      <c r="G5" s="24"/>
      <c r="H5" s="25"/>
      <c r="I5" s="26"/>
      <c r="J5" s="27"/>
      <c r="K5" s="22"/>
      <c r="L5" s="23"/>
      <c r="M5" s="23"/>
      <c r="N5" s="24"/>
      <c r="O5" s="28"/>
      <c r="P5" s="29"/>
      <c r="Q5" s="30"/>
      <c r="R5" s="23"/>
      <c r="S5" s="23"/>
      <c r="T5" s="31"/>
      <c r="U5" s="30"/>
      <c r="V5" s="23"/>
      <c r="W5" s="31"/>
    </row>
    <row r="6" spans="1:23" ht="16.5" customHeight="1">
      <c r="A6" s="20">
        <v>1</v>
      </c>
      <c r="B6" s="71"/>
      <c r="C6" s="32">
        <f aca="true" t="shared" si="0" ref="C6:C31">SUM(I5+B6)</f>
        <v>0</v>
      </c>
      <c r="D6" s="74"/>
      <c r="E6" s="34">
        <f aca="true" t="shared" si="1" ref="E6:E31">IF(W6&gt;0,IF(AND(MOD(W6,80)=0,V6&gt;0),0,INT(C6/20)),INT(C6/20))</f>
        <v>0</v>
      </c>
      <c r="F6" s="34"/>
      <c r="G6" s="35"/>
      <c r="H6" s="34">
        <f>SUM(D6+E6-F6+G6)</f>
        <v>0</v>
      </c>
      <c r="I6" s="12">
        <f>MOD(C6,20)</f>
        <v>0</v>
      </c>
      <c r="J6" s="11">
        <f aca="true" t="shared" si="2" ref="J6:J31">SUM(P5+B6)</f>
        <v>0</v>
      </c>
      <c r="K6" s="74"/>
      <c r="L6" s="34">
        <f>IF(AD6&gt;0,IF(AND(MOD(AD6,80)=0,AC6&gt;0),0,INT(J6/20)),INT(J6/20))</f>
        <v>0</v>
      </c>
      <c r="M6" s="34"/>
      <c r="N6" s="35"/>
      <c r="O6" s="34">
        <f>SUM(K6+L6-M6+N6)</f>
        <v>0</v>
      </c>
      <c r="P6" s="15">
        <f>MOD(J6,20)</f>
        <v>0</v>
      </c>
      <c r="Q6" s="36"/>
      <c r="R6" s="34"/>
      <c r="S6" s="34"/>
      <c r="T6" s="31">
        <f>IF(($Q6+$R6-$S6)&lt;25,($Q6+$R6-$S6),24)</f>
        <v>0</v>
      </c>
      <c r="U6" s="36"/>
      <c r="V6" s="34"/>
      <c r="W6" s="12">
        <f>(U6+V6)</f>
        <v>0</v>
      </c>
    </row>
    <row r="7" spans="1:23" ht="16.5" customHeight="1">
      <c r="A7" s="20">
        <v>2</v>
      </c>
      <c r="B7" s="71"/>
      <c r="C7" s="32">
        <f t="shared" si="0"/>
        <v>0</v>
      </c>
      <c r="D7" s="33">
        <f>H6</f>
        <v>0</v>
      </c>
      <c r="E7" s="34">
        <f t="shared" si="1"/>
        <v>0</v>
      </c>
      <c r="F7" s="34"/>
      <c r="G7" s="35"/>
      <c r="H7" s="34">
        <f aca="true" t="shared" si="3" ref="H7:H31">SUM(D7+E7-F7+G7)</f>
        <v>0</v>
      </c>
      <c r="I7" s="12">
        <f aca="true" t="shared" si="4" ref="I7:I31">MOD(C7,20)</f>
        <v>0</v>
      </c>
      <c r="J7" s="11">
        <f t="shared" si="2"/>
        <v>0</v>
      </c>
      <c r="K7" s="33">
        <f>O6</f>
        <v>0</v>
      </c>
      <c r="L7" s="34">
        <f aca="true" t="shared" si="5" ref="L7:L32">IF(W7&gt;0,IF(AND(MOD(W7,80)=0,V7&gt;0),0,INT(J7/20)),INT(J7/20))</f>
        <v>0</v>
      </c>
      <c r="M7" s="34"/>
      <c r="N7" s="35"/>
      <c r="O7" s="34">
        <f aca="true" t="shared" si="6" ref="O7:O31">SUM(K7+L7-M7+N7)</f>
        <v>0</v>
      </c>
      <c r="P7" s="15">
        <f aca="true" t="shared" si="7" ref="P7:P31">MOD(J7,20)</f>
        <v>0</v>
      </c>
      <c r="Q7" s="36">
        <f aca="true" t="shared" si="8" ref="Q7:Q31">T6</f>
        <v>0</v>
      </c>
      <c r="R7" s="34"/>
      <c r="S7" s="34"/>
      <c r="T7" s="31">
        <f aca="true" t="shared" si="9" ref="T7:T26">IF(($Q7+$R7-$S7)&lt;25,($Q7+$R7-$S7),24)</f>
        <v>0</v>
      </c>
      <c r="U7" s="36">
        <f>W6</f>
        <v>0</v>
      </c>
      <c r="V7" s="34"/>
      <c r="W7" s="12">
        <f aca="true" t="shared" si="10" ref="W7:W31">(U7+V7)</f>
        <v>0</v>
      </c>
    </row>
    <row r="8" spans="1:23" ht="16.5" customHeight="1">
      <c r="A8" s="20">
        <v>3</v>
      </c>
      <c r="B8" s="71"/>
      <c r="C8" s="32">
        <f t="shared" si="0"/>
        <v>0</v>
      </c>
      <c r="D8" s="33">
        <f>H7</f>
        <v>0</v>
      </c>
      <c r="E8" s="34">
        <f t="shared" si="1"/>
        <v>0</v>
      </c>
      <c r="F8" s="34"/>
      <c r="G8" s="35"/>
      <c r="H8" s="34">
        <f t="shared" si="3"/>
        <v>0</v>
      </c>
      <c r="I8" s="12">
        <f t="shared" si="4"/>
        <v>0</v>
      </c>
      <c r="J8" s="11">
        <f t="shared" si="2"/>
        <v>0</v>
      </c>
      <c r="K8" s="33">
        <f aca="true" t="shared" si="11" ref="K8:K31">O7</f>
        <v>0</v>
      </c>
      <c r="L8" s="34">
        <f t="shared" si="5"/>
        <v>0</v>
      </c>
      <c r="M8" s="34"/>
      <c r="N8" s="35"/>
      <c r="O8" s="34">
        <f t="shared" si="6"/>
        <v>0</v>
      </c>
      <c r="P8" s="15">
        <f t="shared" si="7"/>
        <v>0</v>
      </c>
      <c r="Q8" s="36">
        <f t="shared" si="8"/>
        <v>0</v>
      </c>
      <c r="R8" s="34"/>
      <c r="S8" s="34"/>
      <c r="T8" s="31">
        <f t="shared" si="9"/>
        <v>0</v>
      </c>
      <c r="U8" s="36">
        <f aca="true" t="shared" si="12" ref="U8:U31">W7</f>
        <v>0</v>
      </c>
      <c r="V8" s="34"/>
      <c r="W8" s="12">
        <f t="shared" si="10"/>
        <v>0</v>
      </c>
    </row>
    <row r="9" spans="1:23" ht="16.5" customHeight="1">
      <c r="A9" s="20">
        <v>4</v>
      </c>
      <c r="B9" s="71"/>
      <c r="C9" s="32">
        <f t="shared" si="0"/>
        <v>0</v>
      </c>
      <c r="D9" s="33">
        <f aca="true" t="shared" si="13" ref="D9:D31">H8</f>
        <v>0</v>
      </c>
      <c r="E9" s="34">
        <f t="shared" si="1"/>
        <v>0</v>
      </c>
      <c r="F9" s="34"/>
      <c r="G9" s="35"/>
      <c r="H9" s="34">
        <f t="shared" si="3"/>
        <v>0</v>
      </c>
      <c r="I9" s="12">
        <f t="shared" si="4"/>
        <v>0</v>
      </c>
      <c r="J9" s="11">
        <f t="shared" si="2"/>
        <v>0</v>
      </c>
      <c r="K9" s="33">
        <f t="shared" si="11"/>
        <v>0</v>
      </c>
      <c r="L9" s="34">
        <f t="shared" si="5"/>
        <v>0</v>
      </c>
      <c r="M9" s="34"/>
      <c r="N9" s="35"/>
      <c r="O9" s="34">
        <f t="shared" si="6"/>
        <v>0</v>
      </c>
      <c r="P9" s="15">
        <f t="shared" si="7"/>
        <v>0</v>
      </c>
      <c r="Q9" s="36">
        <f t="shared" si="8"/>
        <v>0</v>
      </c>
      <c r="R9" s="34"/>
      <c r="S9" s="34"/>
      <c r="T9" s="31">
        <f t="shared" si="9"/>
        <v>0</v>
      </c>
      <c r="U9" s="36">
        <f t="shared" si="12"/>
        <v>0</v>
      </c>
      <c r="V9" s="34"/>
      <c r="W9" s="12">
        <f t="shared" si="10"/>
        <v>0</v>
      </c>
    </row>
    <row r="10" spans="1:23" ht="16.5" customHeight="1">
      <c r="A10" s="20">
        <v>5</v>
      </c>
      <c r="B10" s="71"/>
      <c r="C10" s="32">
        <f t="shared" si="0"/>
        <v>0</v>
      </c>
      <c r="D10" s="33">
        <f t="shared" si="13"/>
        <v>0</v>
      </c>
      <c r="E10" s="34">
        <f t="shared" si="1"/>
        <v>0</v>
      </c>
      <c r="F10" s="34"/>
      <c r="G10" s="35"/>
      <c r="H10" s="34">
        <f t="shared" si="3"/>
        <v>0</v>
      </c>
      <c r="I10" s="12">
        <f t="shared" si="4"/>
        <v>0</v>
      </c>
      <c r="J10" s="11">
        <f t="shared" si="2"/>
        <v>0</v>
      </c>
      <c r="K10" s="33">
        <f t="shared" si="11"/>
        <v>0</v>
      </c>
      <c r="L10" s="34">
        <f t="shared" si="5"/>
        <v>0</v>
      </c>
      <c r="M10" s="34"/>
      <c r="N10" s="35"/>
      <c r="O10" s="34">
        <f t="shared" si="6"/>
        <v>0</v>
      </c>
      <c r="P10" s="15">
        <f t="shared" si="7"/>
        <v>0</v>
      </c>
      <c r="Q10" s="36">
        <f t="shared" si="8"/>
        <v>0</v>
      </c>
      <c r="R10" s="34"/>
      <c r="S10" s="34"/>
      <c r="T10" s="31">
        <f t="shared" si="9"/>
        <v>0</v>
      </c>
      <c r="U10" s="36">
        <f t="shared" si="12"/>
        <v>0</v>
      </c>
      <c r="V10" s="34"/>
      <c r="W10" s="12">
        <f t="shared" si="10"/>
        <v>0</v>
      </c>
    </row>
    <row r="11" spans="1:23" ht="16.5" customHeight="1">
      <c r="A11" s="20">
        <v>6</v>
      </c>
      <c r="B11" s="71"/>
      <c r="C11" s="32">
        <f t="shared" si="0"/>
        <v>0</v>
      </c>
      <c r="D11" s="33">
        <f t="shared" si="13"/>
        <v>0</v>
      </c>
      <c r="E11" s="34">
        <f t="shared" si="1"/>
        <v>0</v>
      </c>
      <c r="F11" s="34"/>
      <c r="G11" s="35"/>
      <c r="H11" s="34">
        <f t="shared" si="3"/>
        <v>0</v>
      </c>
      <c r="I11" s="12">
        <f t="shared" si="4"/>
        <v>0</v>
      </c>
      <c r="J11" s="11">
        <f t="shared" si="2"/>
        <v>0</v>
      </c>
      <c r="K11" s="33">
        <f t="shared" si="11"/>
        <v>0</v>
      </c>
      <c r="L11" s="34">
        <f t="shared" si="5"/>
        <v>0</v>
      </c>
      <c r="M11" s="34"/>
      <c r="N11" s="35"/>
      <c r="O11" s="34">
        <f t="shared" si="6"/>
        <v>0</v>
      </c>
      <c r="P11" s="15">
        <f t="shared" si="7"/>
        <v>0</v>
      </c>
      <c r="Q11" s="36">
        <f t="shared" si="8"/>
        <v>0</v>
      </c>
      <c r="R11" s="34"/>
      <c r="S11" s="34"/>
      <c r="T11" s="31">
        <f t="shared" si="9"/>
        <v>0</v>
      </c>
      <c r="U11" s="36">
        <f t="shared" si="12"/>
        <v>0</v>
      </c>
      <c r="V11" s="34"/>
      <c r="W11" s="12">
        <f t="shared" si="10"/>
        <v>0</v>
      </c>
    </row>
    <row r="12" spans="1:23" ht="16.5" customHeight="1">
      <c r="A12" s="20">
        <v>7</v>
      </c>
      <c r="B12" s="71"/>
      <c r="C12" s="32">
        <f t="shared" si="0"/>
        <v>0</v>
      </c>
      <c r="D12" s="33">
        <f t="shared" si="13"/>
        <v>0</v>
      </c>
      <c r="E12" s="34">
        <f t="shared" si="1"/>
        <v>0</v>
      </c>
      <c r="F12" s="34"/>
      <c r="G12" s="35"/>
      <c r="H12" s="34">
        <f t="shared" si="3"/>
        <v>0</v>
      </c>
      <c r="I12" s="12">
        <f t="shared" si="4"/>
        <v>0</v>
      </c>
      <c r="J12" s="11">
        <f t="shared" si="2"/>
        <v>0</v>
      </c>
      <c r="K12" s="33">
        <f t="shared" si="11"/>
        <v>0</v>
      </c>
      <c r="L12" s="34">
        <f t="shared" si="5"/>
        <v>0</v>
      </c>
      <c r="M12" s="34"/>
      <c r="N12" s="35"/>
      <c r="O12" s="34">
        <f t="shared" si="6"/>
        <v>0</v>
      </c>
      <c r="P12" s="15">
        <f t="shared" si="7"/>
        <v>0</v>
      </c>
      <c r="Q12" s="36">
        <f t="shared" si="8"/>
        <v>0</v>
      </c>
      <c r="R12" s="34"/>
      <c r="S12" s="34"/>
      <c r="T12" s="31">
        <f t="shared" si="9"/>
        <v>0</v>
      </c>
      <c r="U12" s="36">
        <f t="shared" si="12"/>
        <v>0</v>
      </c>
      <c r="V12" s="34"/>
      <c r="W12" s="12">
        <f t="shared" si="10"/>
        <v>0</v>
      </c>
    </row>
    <row r="13" spans="1:23" ht="16.5" customHeight="1">
      <c r="A13" s="20">
        <v>8</v>
      </c>
      <c r="B13" s="71"/>
      <c r="C13" s="32">
        <f t="shared" si="0"/>
        <v>0</v>
      </c>
      <c r="D13" s="33">
        <f t="shared" si="13"/>
        <v>0</v>
      </c>
      <c r="E13" s="34">
        <f t="shared" si="1"/>
        <v>0</v>
      </c>
      <c r="F13" s="34"/>
      <c r="G13" s="35"/>
      <c r="H13" s="34">
        <f t="shared" si="3"/>
        <v>0</v>
      </c>
      <c r="I13" s="12">
        <f t="shared" si="4"/>
        <v>0</v>
      </c>
      <c r="J13" s="11">
        <f t="shared" si="2"/>
        <v>0</v>
      </c>
      <c r="K13" s="33">
        <f t="shared" si="11"/>
        <v>0</v>
      </c>
      <c r="L13" s="34">
        <f t="shared" si="5"/>
        <v>0</v>
      </c>
      <c r="M13" s="34"/>
      <c r="N13" s="35"/>
      <c r="O13" s="34">
        <f t="shared" si="6"/>
        <v>0</v>
      </c>
      <c r="P13" s="15">
        <f t="shared" si="7"/>
        <v>0</v>
      </c>
      <c r="Q13" s="36">
        <f t="shared" si="8"/>
        <v>0</v>
      </c>
      <c r="R13" s="34"/>
      <c r="S13" s="34"/>
      <c r="T13" s="31">
        <f t="shared" si="9"/>
        <v>0</v>
      </c>
      <c r="U13" s="36">
        <f t="shared" si="12"/>
        <v>0</v>
      </c>
      <c r="V13" s="34"/>
      <c r="W13" s="12">
        <f t="shared" si="10"/>
        <v>0</v>
      </c>
    </row>
    <row r="14" spans="1:23" ht="16.5" customHeight="1">
      <c r="A14" s="20">
        <v>9</v>
      </c>
      <c r="B14" s="71"/>
      <c r="C14" s="32">
        <f t="shared" si="0"/>
        <v>0</v>
      </c>
      <c r="D14" s="33">
        <f t="shared" si="13"/>
        <v>0</v>
      </c>
      <c r="E14" s="34">
        <f t="shared" si="1"/>
        <v>0</v>
      </c>
      <c r="F14" s="34"/>
      <c r="G14" s="35"/>
      <c r="H14" s="34">
        <f t="shared" si="3"/>
        <v>0</v>
      </c>
      <c r="I14" s="12">
        <f t="shared" si="4"/>
        <v>0</v>
      </c>
      <c r="J14" s="11">
        <f t="shared" si="2"/>
        <v>0</v>
      </c>
      <c r="K14" s="33">
        <f t="shared" si="11"/>
        <v>0</v>
      </c>
      <c r="L14" s="34">
        <f t="shared" si="5"/>
        <v>0</v>
      </c>
      <c r="M14" s="34"/>
      <c r="N14" s="35"/>
      <c r="O14" s="34">
        <f t="shared" si="6"/>
        <v>0</v>
      </c>
      <c r="P14" s="15">
        <f t="shared" si="7"/>
        <v>0</v>
      </c>
      <c r="Q14" s="36">
        <f t="shared" si="8"/>
        <v>0</v>
      </c>
      <c r="R14" s="34"/>
      <c r="S14" s="34"/>
      <c r="T14" s="31">
        <f t="shared" si="9"/>
        <v>0</v>
      </c>
      <c r="U14" s="36">
        <f t="shared" si="12"/>
        <v>0</v>
      </c>
      <c r="V14" s="34"/>
      <c r="W14" s="12">
        <f t="shared" si="10"/>
        <v>0</v>
      </c>
    </row>
    <row r="15" spans="1:23" ht="16.5" customHeight="1">
      <c r="A15" s="20">
        <v>10</v>
      </c>
      <c r="B15" s="71"/>
      <c r="C15" s="32">
        <f t="shared" si="0"/>
        <v>0</v>
      </c>
      <c r="D15" s="33">
        <f t="shared" si="13"/>
        <v>0</v>
      </c>
      <c r="E15" s="34">
        <f t="shared" si="1"/>
        <v>0</v>
      </c>
      <c r="F15" s="34"/>
      <c r="G15" s="35"/>
      <c r="H15" s="34">
        <f t="shared" si="3"/>
        <v>0</v>
      </c>
      <c r="I15" s="12">
        <f t="shared" si="4"/>
        <v>0</v>
      </c>
      <c r="J15" s="11">
        <f t="shared" si="2"/>
        <v>0</v>
      </c>
      <c r="K15" s="33">
        <f t="shared" si="11"/>
        <v>0</v>
      </c>
      <c r="L15" s="34">
        <f t="shared" si="5"/>
        <v>0</v>
      </c>
      <c r="M15" s="34"/>
      <c r="N15" s="35"/>
      <c r="O15" s="34">
        <f t="shared" si="6"/>
        <v>0</v>
      </c>
      <c r="P15" s="15">
        <f t="shared" si="7"/>
        <v>0</v>
      </c>
      <c r="Q15" s="36">
        <f t="shared" si="8"/>
        <v>0</v>
      </c>
      <c r="R15" s="34"/>
      <c r="S15" s="34"/>
      <c r="T15" s="31">
        <f t="shared" si="9"/>
        <v>0</v>
      </c>
      <c r="U15" s="36">
        <f t="shared" si="12"/>
        <v>0</v>
      </c>
      <c r="V15" s="34"/>
      <c r="W15" s="12">
        <f t="shared" si="10"/>
        <v>0</v>
      </c>
    </row>
    <row r="16" spans="1:23" ht="16.5" customHeight="1">
      <c r="A16" s="20">
        <v>11</v>
      </c>
      <c r="B16" s="71"/>
      <c r="C16" s="32">
        <f t="shared" si="0"/>
        <v>0</v>
      </c>
      <c r="D16" s="33">
        <f t="shared" si="13"/>
        <v>0</v>
      </c>
      <c r="E16" s="34">
        <f t="shared" si="1"/>
        <v>0</v>
      </c>
      <c r="F16" s="34"/>
      <c r="G16" s="35"/>
      <c r="H16" s="34">
        <f t="shared" si="3"/>
        <v>0</v>
      </c>
      <c r="I16" s="12">
        <f t="shared" si="4"/>
        <v>0</v>
      </c>
      <c r="J16" s="11">
        <f t="shared" si="2"/>
        <v>0</v>
      </c>
      <c r="K16" s="33">
        <f t="shared" si="11"/>
        <v>0</v>
      </c>
      <c r="L16" s="34">
        <f t="shared" si="5"/>
        <v>0</v>
      </c>
      <c r="M16" s="34"/>
      <c r="N16" s="35"/>
      <c r="O16" s="34">
        <f t="shared" si="6"/>
        <v>0</v>
      </c>
      <c r="P16" s="15">
        <f t="shared" si="7"/>
        <v>0</v>
      </c>
      <c r="Q16" s="36">
        <f t="shared" si="8"/>
        <v>0</v>
      </c>
      <c r="R16" s="34"/>
      <c r="S16" s="34"/>
      <c r="T16" s="31">
        <f t="shared" si="9"/>
        <v>0</v>
      </c>
      <c r="U16" s="36">
        <f t="shared" si="12"/>
        <v>0</v>
      </c>
      <c r="V16" s="34"/>
      <c r="W16" s="12">
        <f t="shared" si="10"/>
        <v>0</v>
      </c>
    </row>
    <row r="17" spans="1:23" ht="16.5" customHeight="1">
      <c r="A17" s="20">
        <v>12</v>
      </c>
      <c r="B17" s="71"/>
      <c r="C17" s="32">
        <f t="shared" si="0"/>
        <v>0</v>
      </c>
      <c r="D17" s="33">
        <f t="shared" si="13"/>
        <v>0</v>
      </c>
      <c r="E17" s="34">
        <f t="shared" si="1"/>
        <v>0</v>
      </c>
      <c r="F17" s="34"/>
      <c r="G17" s="35"/>
      <c r="H17" s="34">
        <f t="shared" si="3"/>
        <v>0</v>
      </c>
      <c r="I17" s="12">
        <f t="shared" si="4"/>
        <v>0</v>
      </c>
      <c r="J17" s="11">
        <f t="shared" si="2"/>
        <v>0</v>
      </c>
      <c r="K17" s="33">
        <f t="shared" si="11"/>
        <v>0</v>
      </c>
      <c r="L17" s="34">
        <f t="shared" si="5"/>
        <v>0</v>
      </c>
      <c r="M17" s="34"/>
      <c r="N17" s="35"/>
      <c r="O17" s="34">
        <f t="shared" si="6"/>
        <v>0</v>
      </c>
      <c r="P17" s="15">
        <f t="shared" si="7"/>
        <v>0</v>
      </c>
      <c r="Q17" s="36">
        <f t="shared" si="8"/>
        <v>0</v>
      </c>
      <c r="R17" s="34"/>
      <c r="S17" s="34"/>
      <c r="T17" s="31">
        <f t="shared" si="9"/>
        <v>0</v>
      </c>
      <c r="U17" s="36">
        <f t="shared" si="12"/>
        <v>0</v>
      </c>
      <c r="V17" s="34"/>
      <c r="W17" s="12">
        <f t="shared" si="10"/>
        <v>0</v>
      </c>
    </row>
    <row r="18" spans="1:23" ht="16.5" customHeight="1">
      <c r="A18" s="20">
        <v>13</v>
      </c>
      <c r="B18" s="71"/>
      <c r="C18" s="32">
        <f t="shared" si="0"/>
        <v>0</v>
      </c>
      <c r="D18" s="33">
        <f t="shared" si="13"/>
        <v>0</v>
      </c>
      <c r="E18" s="34">
        <f t="shared" si="1"/>
        <v>0</v>
      </c>
      <c r="F18" s="34"/>
      <c r="G18" s="35"/>
      <c r="H18" s="34">
        <f t="shared" si="3"/>
        <v>0</v>
      </c>
      <c r="I18" s="12">
        <f t="shared" si="4"/>
        <v>0</v>
      </c>
      <c r="J18" s="11">
        <f t="shared" si="2"/>
        <v>0</v>
      </c>
      <c r="K18" s="33">
        <f t="shared" si="11"/>
        <v>0</v>
      </c>
      <c r="L18" s="34">
        <f t="shared" si="5"/>
        <v>0</v>
      </c>
      <c r="M18" s="34"/>
      <c r="N18" s="35"/>
      <c r="O18" s="34">
        <f t="shared" si="6"/>
        <v>0</v>
      </c>
      <c r="P18" s="15">
        <f t="shared" si="7"/>
        <v>0</v>
      </c>
      <c r="Q18" s="36">
        <f t="shared" si="8"/>
        <v>0</v>
      </c>
      <c r="R18" s="34"/>
      <c r="S18" s="34"/>
      <c r="T18" s="31">
        <f t="shared" si="9"/>
        <v>0</v>
      </c>
      <c r="U18" s="36">
        <f t="shared" si="12"/>
        <v>0</v>
      </c>
      <c r="V18" s="34"/>
      <c r="W18" s="12">
        <f t="shared" si="10"/>
        <v>0</v>
      </c>
    </row>
    <row r="19" spans="1:23" ht="16.5" customHeight="1">
      <c r="A19" s="20">
        <v>14</v>
      </c>
      <c r="B19" s="71"/>
      <c r="C19" s="32">
        <f t="shared" si="0"/>
        <v>0</v>
      </c>
      <c r="D19" s="33">
        <f t="shared" si="13"/>
        <v>0</v>
      </c>
      <c r="E19" s="34">
        <f t="shared" si="1"/>
        <v>0</v>
      </c>
      <c r="F19" s="34"/>
      <c r="G19" s="35"/>
      <c r="H19" s="34">
        <f t="shared" si="3"/>
        <v>0</v>
      </c>
      <c r="I19" s="12">
        <f t="shared" si="4"/>
        <v>0</v>
      </c>
      <c r="J19" s="11">
        <f t="shared" si="2"/>
        <v>0</v>
      </c>
      <c r="K19" s="33">
        <f t="shared" si="11"/>
        <v>0</v>
      </c>
      <c r="L19" s="34">
        <f t="shared" si="5"/>
        <v>0</v>
      </c>
      <c r="M19" s="34"/>
      <c r="N19" s="35"/>
      <c r="O19" s="34">
        <f t="shared" si="6"/>
        <v>0</v>
      </c>
      <c r="P19" s="15">
        <f t="shared" si="7"/>
        <v>0</v>
      </c>
      <c r="Q19" s="36">
        <f t="shared" si="8"/>
        <v>0</v>
      </c>
      <c r="R19" s="34"/>
      <c r="S19" s="34"/>
      <c r="T19" s="31">
        <f t="shared" si="9"/>
        <v>0</v>
      </c>
      <c r="U19" s="36">
        <f t="shared" si="12"/>
        <v>0</v>
      </c>
      <c r="V19" s="34"/>
      <c r="W19" s="12">
        <f t="shared" si="10"/>
        <v>0</v>
      </c>
    </row>
    <row r="20" spans="1:23" ht="16.5" customHeight="1">
      <c r="A20" s="20">
        <v>15</v>
      </c>
      <c r="B20" s="71"/>
      <c r="C20" s="32">
        <f t="shared" si="0"/>
        <v>0</v>
      </c>
      <c r="D20" s="33">
        <f t="shared" si="13"/>
        <v>0</v>
      </c>
      <c r="E20" s="34">
        <f t="shared" si="1"/>
        <v>0</v>
      </c>
      <c r="F20" s="34"/>
      <c r="G20" s="35"/>
      <c r="H20" s="34">
        <f t="shared" si="3"/>
        <v>0</v>
      </c>
      <c r="I20" s="12">
        <f t="shared" si="4"/>
        <v>0</v>
      </c>
      <c r="J20" s="11">
        <f t="shared" si="2"/>
        <v>0</v>
      </c>
      <c r="K20" s="33">
        <f t="shared" si="11"/>
        <v>0</v>
      </c>
      <c r="L20" s="34">
        <f t="shared" si="5"/>
        <v>0</v>
      </c>
      <c r="M20" s="34"/>
      <c r="N20" s="35"/>
      <c r="O20" s="34">
        <f t="shared" si="6"/>
        <v>0</v>
      </c>
      <c r="P20" s="15">
        <f t="shared" si="7"/>
        <v>0</v>
      </c>
      <c r="Q20" s="36">
        <f t="shared" si="8"/>
        <v>0</v>
      </c>
      <c r="R20" s="34"/>
      <c r="S20" s="34"/>
      <c r="T20" s="31">
        <f t="shared" si="9"/>
        <v>0</v>
      </c>
      <c r="U20" s="36">
        <f t="shared" si="12"/>
        <v>0</v>
      </c>
      <c r="V20" s="34"/>
      <c r="W20" s="12">
        <f t="shared" si="10"/>
        <v>0</v>
      </c>
    </row>
    <row r="21" spans="1:23" ht="16.5" customHeight="1">
      <c r="A21" s="20">
        <v>16</v>
      </c>
      <c r="B21" s="71"/>
      <c r="C21" s="32">
        <f t="shared" si="0"/>
        <v>0</v>
      </c>
      <c r="D21" s="33">
        <f t="shared" si="13"/>
        <v>0</v>
      </c>
      <c r="E21" s="34">
        <f t="shared" si="1"/>
        <v>0</v>
      </c>
      <c r="F21" s="34"/>
      <c r="G21" s="35"/>
      <c r="H21" s="34">
        <f t="shared" si="3"/>
        <v>0</v>
      </c>
      <c r="I21" s="12">
        <f t="shared" si="4"/>
        <v>0</v>
      </c>
      <c r="J21" s="11">
        <f t="shared" si="2"/>
        <v>0</v>
      </c>
      <c r="K21" s="33">
        <f t="shared" si="11"/>
        <v>0</v>
      </c>
      <c r="L21" s="34">
        <f t="shared" si="5"/>
        <v>0</v>
      </c>
      <c r="M21" s="34"/>
      <c r="N21" s="35"/>
      <c r="O21" s="34">
        <f t="shared" si="6"/>
        <v>0</v>
      </c>
      <c r="P21" s="15">
        <f t="shared" si="7"/>
        <v>0</v>
      </c>
      <c r="Q21" s="36">
        <f t="shared" si="8"/>
        <v>0</v>
      </c>
      <c r="R21" s="34"/>
      <c r="S21" s="34"/>
      <c r="T21" s="31">
        <f t="shared" si="9"/>
        <v>0</v>
      </c>
      <c r="U21" s="36">
        <f t="shared" si="12"/>
        <v>0</v>
      </c>
      <c r="V21" s="34"/>
      <c r="W21" s="12">
        <f t="shared" si="10"/>
        <v>0</v>
      </c>
    </row>
    <row r="22" spans="1:23" ht="16.5" customHeight="1">
      <c r="A22" s="20">
        <v>17</v>
      </c>
      <c r="B22" s="71"/>
      <c r="C22" s="32">
        <f t="shared" si="0"/>
        <v>0</v>
      </c>
      <c r="D22" s="33">
        <f t="shared" si="13"/>
        <v>0</v>
      </c>
      <c r="E22" s="34">
        <f t="shared" si="1"/>
        <v>0</v>
      </c>
      <c r="F22" s="34"/>
      <c r="G22" s="35"/>
      <c r="H22" s="34">
        <f t="shared" si="3"/>
        <v>0</v>
      </c>
      <c r="I22" s="12">
        <f t="shared" si="4"/>
        <v>0</v>
      </c>
      <c r="J22" s="11">
        <f t="shared" si="2"/>
        <v>0</v>
      </c>
      <c r="K22" s="33">
        <f t="shared" si="11"/>
        <v>0</v>
      </c>
      <c r="L22" s="34">
        <f t="shared" si="5"/>
        <v>0</v>
      </c>
      <c r="M22" s="34"/>
      <c r="N22" s="35"/>
      <c r="O22" s="34">
        <f t="shared" si="6"/>
        <v>0</v>
      </c>
      <c r="P22" s="15">
        <f t="shared" si="7"/>
        <v>0</v>
      </c>
      <c r="Q22" s="36">
        <f t="shared" si="8"/>
        <v>0</v>
      </c>
      <c r="R22" s="34"/>
      <c r="S22" s="34"/>
      <c r="T22" s="31">
        <f t="shared" si="9"/>
        <v>0</v>
      </c>
      <c r="U22" s="36">
        <f t="shared" si="12"/>
        <v>0</v>
      </c>
      <c r="V22" s="34"/>
      <c r="W22" s="12">
        <f t="shared" si="10"/>
        <v>0</v>
      </c>
    </row>
    <row r="23" spans="1:23" ht="16.5" customHeight="1">
      <c r="A23" s="20">
        <v>18</v>
      </c>
      <c r="B23" s="71"/>
      <c r="C23" s="32">
        <f t="shared" si="0"/>
        <v>0</v>
      </c>
      <c r="D23" s="33">
        <f t="shared" si="13"/>
        <v>0</v>
      </c>
      <c r="E23" s="34">
        <f t="shared" si="1"/>
        <v>0</v>
      </c>
      <c r="F23" s="34"/>
      <c r="G23" s="35"/>
      <c r="H23" s="34">
        <f t="shared" si="3"/>
        <v>0</v>
      </c>
      <c r="I23" s="12">
        <f t="shared" si="4"/>
        <v>0</v>
      </c>
      <c r="J23" s="11">
        <f t="shared" si="2"/>
        <v>0</v>
      </c>
      <c r="K23" s="33">
        <f t="shared" si="11"/>
        <v>0</v>
      </c>
      <c r="L23" s="34">
        <f t="shared" si="5"/>
        <v>0</v>
      </c>
      <c r="M23" s="34"/>
      <c r="N23" s="35"/>
      <c r="O23" s="34">
        <f t="shared" si="6"/>
        <v>0</v>
      </c>
      <c r="P23" s="15">
        <f t="shared" si="7"/>
        <v>0</v>
      </c>
      <c r="Q23" s="36">
        <f t="shared" si="8"/>
        <v>0</v>
      </c>
      <c r="R23" s="34"/>
      <c r="S23" s="34"/>
      <c r="T23" s="31">
        <f t="shared" si="9"/>
        <v>0</v>
      </c>
      <c r="U23" s="36">
        <f t="shared" si="12"/>
        <v>0</v>
      </c>
      <c r="V23" s="34"/>
      <c r="W23" s="12">
        <f t="shared" si="10"/>
        <v>0</v>
      </c>
    </row>
    <row r="24" spans="1:23" ht="16.5" customHeight="1">
      <c r="A24" s="20">
        <v>19</v>
      </c>
      <c r="B24" s="71"/>
      <c r="C24" s="32">
        <f t="shared" si="0"/>
        <v>0</v>
      </c>
      <c r="D24" s="33">
        <f t="shared" si="13"/>
        <v>0</v>
      </c>
      <c r="E24" s="34">
        <f t="shared" si="1"/>
        <v>0</v>
      </c>
      <c r="F24" s="34"/>
      <c r="G24" s="35"/>
      <c r="H24" s="34">
        <f t="shared" si="3"/>
        <v>0</v>
      </c>
      <c r="I24" s="12">
        <f t="shared" si="4"/>
        <v>0</v>
      </c>
      <c r="J24" s="11">
        <f t="shared" si="2"/>
        <v>0</v>
      </c>
      <c r="K24" s="33">
        <f t="shared" si="11"/>
        <v>0</v>
      </c>
      <c r="L24" s="34">
        <f t="shared" si="5"/>
        <v>0</v>
      </c>
      <c r="M24" s="34"/>
      <c r="N24" s="35"/>
      <c r="O24" s="34">
        <f t="shared" si="6"/>
        <v>0</v>
      </c>
      <c r="P24" s="15">
        <f t="shared" si="7"/>
        <v>0</v>
      </c>
      <c r="Q24" s="36">
        <f t="shared" si="8"/>
        <v>0</v>
      </c>
      <c r="R24" s="34"/>
      <c r="S24" s="34"/>
      <c r="T24" s="31">
        <f>IF(($Q24+$R24-$S24)&lt;25,($Q24+$R24-$S24),24)</f>
        <v>0</v>
      </c>
      <c r="U24" s="36">
        <f t="shared" si="12"/>
        <v>0</v>
      </c>
      <c r="V24" s="34"/>
      <c r="W24" s="12">
        <f t="shared" si="10"/>
        <v>0</v>
      </c>
    </row>
    <row r="25" spans="1:23" ht="16.5" customHeight="1">
      <c r="A25" s="20">
        <v>20</v>
      </c>
      <c r="B25" s="71"/>
      <c r="C25" s="32">
        <f t="shared" si="0"/>
        <v>0</v>
      </c>
      <c r="D25" s="33">
        <f t="shared" si="13"/>
        <v>0</v>
      </c>
      <c r="E25" s="34">
        <f t="shared" si="1"/>
        <v>0</v>
      </c>
      <c r="F25" s="34"/>
      <c r="G25" s="35"/>
      <c r="H25" s="34">
        <f t="shared" si="3"/>
        <v>0</v>
      </c>
      <c r="I25" s="12">
        <f t="shared" si="4"/>
        <v>0</v>
      </c>
      <c r="J25" s="11">
        <f t="shared" si="2"/>
        <v>0</v>
      </c>
      <c r="K25" s="33">
        <f t="shared" si="11"/>
        <v>0</v>
      </c>
      <c r="L25" s="34">
        <f t="shared" si="5"/>
        <v>0</v>
      </c>
      <c r="M25" s="34"/>
      <c r="N25" s="35"/>
      <c r="O25" s="34">
        <f t="shared" si="6"/>
        <v>0</v>
      </c>
      <c r="P25" s="15">
        <f t="shared" si="7"/>
        <v>0</v>
      </c>
      <c r="Q25" s="36">
        <f t="shared" si="8"/>
        <v>0</v>
      </c>
      <c r="R25" s="34"/>
      <c r="S25" s="34"/>
      <c r="T25" s="31">
        <f t="shared" si="9"/>
        <v>0</v>
      </c>
      <c r="U25" s="36">
        <f t="shared" si="12"/>
        <v>0</v>
      </c>
      <c r="V25" s="34"/>
      <c r="W25" s="12">
        <f t="shared" si="10"/>
        <v>0</v>
      </c>
    </row>
    <row r="26" spans="1:23" ht="16.5" customHeight="1">
      <c r="A26" s="20">
        <v>21</v>
      </c>
      <c r="B26" s="71"/>
      <c r="C26" s="32">
        <f t="shared" si="0"/>
        <v>0</v>
      </c>
      <c r="D26" s="33">
        <f t="shared" si="13"/>
        <v>0</v>
      </c>
      <c r="E26" s="34">
        <f t="shared" si="1"/>
        <v>0</v>
      </c>
      <c r="F26" s="34"/>
      <c r="G26" s="35"/>
      <c r="H26" s="34">
        <f t="shared" si="3"/>
        <v>0</v>
      </c>
      <c r="I26" s="12">
        <f t="shared" si="4"/>
        <v>0</v>
      </c>
      <c r="J26" s="11">
        <f t="shared" si="2"/>
        <v>0</v>
      </c>
      <c r="K26" s="33">
        <f t="shared" si="11"/>
        <v>0</v>
      </c>
      <c r="L26" s="34">
        <f t="shared" si="5"/>
        <v>0</v>
      </c>
      <c r="M26" s="34"/>
      <c r="N26" s="35"/>
      <c r="O26" s="34">
        <f t="shared" si="6"/>
        <v>0</v>
      </c>
      <c r="P26" s="15">
        <f t="shared" si="7"/>
        <v>0</v>
      </c>
      <c r="Q26" s="36">
        <f t="shared" si="8"/>
        <v>0</v>
      </c>
      <c r="R26" s="34"/>
      <c r="S26" s="34"/>
      <c r="T26" s="31">
        <f t="shared" si="9"/>
        <v>0</v>
      </c>
      <c r="U26" s="36">
        <f t="shared" si="12"/>
        <v>0</v>
      </c>
      <c r="V26" s="34"/>
      <c r="W26" s="12">
        <f t="shared" si="10"/>
        <v>0</v>
      </c>
    </row>
    <row r="27" spans="1:23" ht="16.5" customHeight="1">
      <c r="A27" s="20">
        <v>22</v>
      </c>
      <c r="B27" s="71"/>
      <c r="C27" s="32">
        <f t="shared" si="0"/>
        <v>0</v>
      </c>
      <c r="D27" s="33">
        <f t="shared" si="13"/>
        <v>0</v>
      </c>
      <c r="E27" s="34">
        <f t="shared" si="1"/>
        <v>0</v>
      </c>
      <c r="F27" s="34"/>
      <c r="G27" s="35"/>
      <c r="H27" s="34">
        <f t="shared" si="3"/>
        <v>0</v>
      </c>
      <c r="I27" s="12">
        <f t="shared" si="4"/>
        <v>0</v>
      </c>
      <c r="J27" s="11">
        <f t="shared" si="2"/>
        <v>0</v>
      </c>
      <c r="K27" s="33">
        <f t="shared" si="11"/>
        <v>0</v>
      </c>
      <c r="L27" s="34">
        <f t="shared" si="5"/>
        <v>0</v>
      </c>
      <c r="M27" s="34"/>
      <c r="N27" s="35"/>
      <c r="O27" s="34">
        <f t="shared" si="6"/>
        <v>0</v>
      </c>
      <c r="P27" s="15">
        <f t="shared" si="7"/>
        <v>0</v>
      </c>
      <c r="Q27" s="36">
        <f t="shared" si="8"/>
        <v>0</v>
      </c>
      <c r="R27" s="34"/>
      <c r="S27" s="34"/>
      <c r="T27" s="31">
        <f>(Q27+R27)-S27</f>
        <v>0</v>
      </c>
      <c r="U27" s="36">
        <f t="shared" si="12"/>
        <v>0</v>
      </c>
      <c r="V27" s="34"/>
      <c r="W27" s="12">
        <f t="shared" si="10"/>
        <v>0</v>
      </c>
    </row>
    <row r="28" spans="1:23" ht="16.5" customHeight="1">
      <c r="A28" s="20">
        <v>23</v>
      </c>
      <c r="B28" s="71"/>
      <c r="C28" s="32">
        <f t="shared" si="0"/>
        <v>0</v>
      </c>
      <c r="D28" s="33">
        <f t="shared" si="13"/>
        <v>0</v>
      </c>
      <c r="E28" s="34">
        <f t="shared" si="1"/>
        <v>0</v>
      </c>
      <c r="F28" s="34"/>
      <c r="G28" s="35"/>
      <c r="H28" s="34">
        <f t="shared" si="3"/>
        <v>0</v>
      </c>
      <c r="I28" s="12">
        <f t="shared" si="4"/>
        <v>0</v>
      </c>
      <c r="J28" s="11">
        <f t="shared" si="2"/>
        <v>0</v>
      </c>
      <c r="K28" s="33">
        <f t="shared" si="11"/>
        <v>0</v>
      </c>
      <c r="L28" s="34">
        <f t="shared" si="5"/>
        <v>0</v>
      </c>
      <c r="M28" s="34"/>
      <c r="N28" s="35"/>
      <c r="O28" s="34">
        <f t="shared" si="6"/>
        <v>0</v>
      </c>
      <c r="P28" s="15">
        <f t="shared" si="7"/>
        <v>0</v>
      </c>
      <c r="Q28" s="36">
        <f t="shared" si="8"/>
        <v>0</v>
      </c>
      <c r="R28" s="34"/>
      <c r="S28" s="34"/>
      <c r="T28" s="31">
        <f>(Q28+R28)-S28</f>
        <v>0</v>
      </c>
      <c r="U28" s="36">
        <f t="shared" si="12"/>
        <v>0</v>
      </c>
      <c r="V28" s="34"/>
      <c r="W28" s="12">
        <f t="shared" si="10"/>
        <v>0</v>
      </c>
    </row>
    <row r="29" spans="1:23" ht="16.5" customHeight="1">
      <c r="A29" s="20">
        <v>24</v>
      </c>
      <c r="B29" s="71"/>
      <c r="C29" s="32">
        <f t="shared" si="0"/>
        <v>0</v>
      </c>
      <c r="D29" s="33">
        <f t="shared" si="13"/>
        <v>0</v>
      </c>
      <c r="E29" s="34">
        <f t="shared" si="1"/>
        <v>0</v>
      </c>
      <c r="F29" s="34"/>
      <c r="G29" s="35"/>
      <c r="H29" s="34">
        <f t="shared" si="3"/>
        <v>0</v>
      </c>
      <c r="I29" s="12">
        <f t="shared" si="4"/>
        <v>0</v>
      </c>
      <c r="J29" s="11">
        <f t="shared" si="2"/>
        <v>0</v>
      </c>
      <c r="K29" s="33">
        <f t="shared" si="11"/>
        <v>0</v>
      </c>
      <c r="L29" s="34">
        <f t="shared" si="5"/>
        <v>0</v>
      </c>
      <c r="M29" s="34"/>
      <c r="N29" s="35"/>
      <c r="O29" s="34">
        <f t="shared" si="6"/>
        <v>0</v>
      </c>
      <c r="P29" s="15">
        <f t="shared" si="7"/>
        <v>0</v>
      </c>
      <c r="Q29" s="36">
        <f t="shared" si="8"/>
        <v>0</v>
      </c>
      <c r="R29" s="34"/>
      <c r="S29" s="34"/>
      <c r="T29" s="31">
        <f>(Q29+R29)-S29</f>
        <v>0</v>
      </c>
      <c r="U29" s="36">
        <f t="shared" si="12"/>
        <v>0</v>
      </c>
      <c r="V29" s="34"/>
      <c r="W29" s="12">
        <f t="shared" si="10"/>
        <v>0</v>
      </c>
    </row>
    <row r="30" spans="1:23" ht="16.5" customHeight="1">
      <c r="A30" s="20">
        <v>25</v>
      </c>
      <c r="B30" s="71"/>
      <c r="C30" s="32">
        <f t="shared" si="0"/>
        <v>0</v>
      </c>
      <c r="D30" s="33">
        <f t="shared" si="13"/>
        <v>0</v>
      </c>
      <c r="E30" s="34">
        <f t="shared" si="1"/>
        <v>0</v>
      </c>
      <c r="F30" s="34"/>
      <c r="G30" s="35"/>
      <c r="H30" s="34">
        <f t="shared" si="3"/>
        <v>0</v>
      </c>
      <c r="I30" s="12">
        <f t="shared" si="4"/>
        <v>0</v>
      </c>
      <c r="J30" s="11">
        <f t="shared" si="2"/>
        <v>0</v>
      </c>
      <c r="K30" s="33">
        <f t="shared" si="11"/>
        <v>0</v>
      </c>
      <c r="L30" s="34">
        <f t="shared" si="5"/>
        <v>0</v>
      </c>
      <c r="M30" s="34"/>
      <c r="N30" s="35"/>
      <c r="O30" s="34">
        <f t="shared" si="6"/>
        <v>0</v>
      </c>
      <c r="P30" s="15">
        <f t="shared" si="7"/>
        <v>0</v>
      </c>
      <c r="Q30" s="36">
        <f t="shared" si="8"/>
        <v>0</v>
      </c>
      <c r="R30" s="34"/>
      <c r="S30" s="34"/>
      <c r="T30" s="31">
        <f>(Q30+R30)-S30</f>
        <v>0</v>
      </c>
      <c r="U30" s="36">
        <f t="shared" si="12"/>
        <v>0</v>
      </c>
      <c r="V30" s="34"/>
      <c r="W30" s="12">
        <f t="shared" si="10"/>
        <v>0</v>
      </c>
    </row>
    <row r="31" spans="1:23" ht="16.5" customHeight="1">
      <c r="A31" s="37">
        <v>26</v>
      </c>
      <c r="B31" s="72"/>
      <c r="C31" s="32">
        <f t="shared" si="0"/>
        <v>0</v>
      </c>
      <c r="D31" s="38">
        <f t="shared" si="13"/>
        <v>0</v>
      </c>
      <c r="E31" s="34">
        <f t="shared" si="1"/>
        <v>0</v>
      </c>
      <c r="F31" s="39"/>
      <c r="G31" s="40"/>
      <c r="H31" s="34">
        <f t="shared" si="3"/>
        <v>0</v>
      </c>
      <c r="I31" s="12">
        <f t="shared" si="4"/>
        <v>0</v>
      </c>
      <c r="J31" s="11">
        <f t="shared" si="2"/>
        <v>0</v>
      </c>
      <c r="K31" s="38">
        <f t="shared" si="11"/>
        <v>0</v>
      </c>
      <c r="L31" s="34">
        <f t="shared" si="5"/>
        <v>0</v>
      </c>
      <c r="M31" s="39"/>
      <c r="N31" s="40"/>
      <c r="O31" s="34">
        <f t="shared" si="6"/>
        <v>0</v>
      </c>
      <c r="P31" s="15">
        <f t="shared" si="7"/>
        <v>0</v>
      </c>
      <c r="Q31" s="32">
        <f t="shared" si="8"/>
        <v>0</v>
      </c>
      <c r="R31" s="39"/>
      <c r="S31" s="39"/>
      <c r="T31" s="31">
        <f>(Q31+R31)-S31</f>
        <v>0</v>
      </c>
      <c r="U31" s="38">
        <f t="shared" si="12"/>
        <v>0</v>
      </c>
      <c r="V31" s="39"/>
      <c r="W31" s="12">
        <f t="shared" si="10"/>
        <v>0</v>
      </c>
    </row>
    <row r="32" spans="1:23" ht="12.75">
      <c r="A32" s="35"/>
      <c r="B32" s="73"/>
      <c r="C32" s="35"/>
      <c r="D32" s="35"/>
      <c r="E32" s="34">
        <f>SUM(E6:E31)</f>
        <v>0</v>
      </c>
      <c r="F32" s="34">
        <f>SUM(F6:F31)</f>
        <v>0</v>
      </c>
      <c r="G32" s="35">
        <f>SUM(G6:G31)</f>
        <v>0</v>
      </c>
      <c r="H32" s="35"/>
      <c r="I32" s="41"/>
      <c r="J32" s="16"/>
      <c r="K32" s="35"/>
      <c r="L32" s="34">
        <f t="shared" si="5"/>
        <v>0</v>
      </c>
      <c r="M32" s="34">
        <f>SUM(M6:M31)</f>
        <v>0</v>
      </c>
      <c r="N32" s="35">
        <f>SUM(N6:N31)</f>
        <v>0</v>
      </c>
      <c r="O32" s="35"/>
      <c r="P32" s="41"/>
      <c r="Q32" s="16"/>
      <c r="R32" s="34">
        <f>SUM(R6:R31)</f>
        <v>0</v>
      </c>
      <c r="S32" s="34">
        <f>SUM(S6:S31)</f>
        <v>0</v>
      </c>
      <c r="T32" s="41"/>
      <c r="U32" s="16"/>
      <c r="V32" s="34">
        <f>SUM(V6:V31)</f>
        <v>0</v>
      </c>
      <c r="W32" s="35"/>
    </row>
    <row r="33" spans="1:23" ht="12.75">
      <c r="A33" s="35"/>
      <c r="B33" s="35"/>
      <c r="C33" s="35"/>
      <c r="D33" s="35"/>
      <c r="E33" s="35"/>
      <c r="F33" s="35" t="s">
        <v>15</v>
      </c>
      <c r="G33" s="35"/>
      <c r="H33" s="34">
        <f>IF(H31&gt;240,$H31-240,0)</f>
        <v>0</v>
      </c>
      <c r="I33" s="12"/>
      <c r="J33" s="19"/>
      <c r="K33" s="35"/>
      <c r="L33" s="35"/>
      <c r="M33" s="35"/>
      <c r="N33" s="3"/>
      <c r="O33" s="35"/>
      <c r="P33" s="41"/>
      <c r="Q33" s="16"/>
      <c r="R33" s="35"/>
      <c r="S33" s="35"/>
      <c r="T33" s="41"/>
      <c r="U33" s="16"/>
      <c r="V33" s="35"/>
      <c r="W33" s="35"/>
    </row>
    <row r="34" spans="1:23" ht="12.75">
      <c r="A34" s="143" t="s">
        <v>12</v>
      </c>
      <c r="B34" s="144"/>
      <c r="C34" s="144"/>
      <c r="D34" s="144"/>
      <c r="E34" s="144"/>
      <c r="F34" s="144"/>
      <c r="G34" s="144"/>
      <c r="H34" s="144"/>
      <c r="I34" s="145"/>
      <c r="J34" s="146" t="s">
        <v>13</v>
      </c>
      <c r="K34" s="144"/>
      <c r="L34" s="144"/>
      <c r="M34" s="144"/>
      <c r="N34" s="144"/>
      <c r="O34" s="144"/>
      <c r="P34" s="145"/>
      <c r="Q34" s="139" t="s">
        <v>14</v>
      </c>
      <c r="R34" s="137"/>
      <c r="S34" s="137"/>
      <c r="T34" s="138"/>
      <c r="U34" s="139"/>
      <c r="V34" s="137"/>
      <c r="W34" s="137"/>
    </row>
    <row r="35" spans="1:23" ht="12.75">
      <c r="A35" s="118"/>
      <c r="B35" s="119"/>
      <c r="C35" s="119"/>
      <c r="D35" s="119"/>
      <c r="E35" s="119"/>
      <c r="F35" s="119"/>
      <c r="G35" s="119"/>
      <c r="H35" s="119"/>
      <c r="I35" s="120"/>
      <c r="J35" s="127" t="s">
        <v>18</v>
      </c>
      <c r="K35" s="128"/>
      <c r="L35" s="128"/>
      <c r="M35" s="128"/>
      <c r="N35" s="128"/>
      <c r="O35" s="128"/>
      <c r="P35" s="129"/>
      <c r="Q35" s="136">
        <v>38362</v>
      </c>
      <c r="R35" s="137"/>
      <c r="S35" s="137"/>
      <c r="T35" s="138"/>
      <c r="U35" s="139"/>
      <c r="V35" s="137"/>
      <c r="W35" s="137"/>
    </row>
    <row r="36" spans="1:23" ht="12.75">
      <c r="A36" s="121"/>
      <c r="B36" s="122"/>
      <c r="C36" s="122"/>
      <c r="D36" s="122"/>
      <c r="E36" s="122"/>
      <c r="F36" s="122"/>
      <c r="G36" s="122"/>
      <c r="H36" s="122"/>
      <c r="I36" s="123"/>
      <c r="J36" s="130"/>
      <c r="K36" s="131"/>
      <c r="L36" s="131"/>
      <c r="M36" s="131"/>
      <c r="N36" s="131"/>
      <c r="O36" s="131"/>
      <c r="P36" s="132"/>
      <c r="Q36" s="139"/>
      <c r="R36" s="137"/>
      <c r="S36" s="137"/>
      <c r="T36" s="138"/>
      <c r="U36" s="139"/>
      <c r="V36" s="137"/>
      <c r="W36" s="137"/>
    </row>
    <row r="37" spans="1:23" ht="12.75">
      <c r="A37" s="124"/>
      <c r="B37" s="125"/>
      <c r="C37" s="125"/>
      <c r="D37" s="125"/>
      <c r="E37" s="125"/>
      <c r="F37" s="125"/>
      <c r="G37" s="125"/>
      <c r="H37" s="125"/>
      <c r="I37" s="126"/>
      <c r="J37" s="133"/>
      <c r="K37" s="134"/>
      <c r="L37" s="134"/>
      <c r="M37" s="134"/>
      <c r="N37" s="134"/>
      <c r="O37" s="134"/>
      <c r="P37" s="135"/>
      <c r="Q37" s="139"/>
      <c r="R37" s="137"/>
      <c r="S37" s="137"/>
      <c r="T37" s="138"/>
      <c r="U37" s="139"/>
      <c r="V37" s="137"/>
      <c r="W37" s="137"/>
    </row>
  </sheetData>
  <sheetProtection/>
  <mergeCells count="15">
    <mergeCell ref="C1:I1"/>
    <mergeCell ref="E2:G2"/>
    <mergeCell ref="R2:T2"/>
    <mergeCell ref="C3:I3"/>
    <mergeCell ref="J3:P3"/>
    <mergeCell ref="Q3:T3"/>
    <mergeCell ref="U3:W3"/>
    <mergeCell ref="A34:I34"/>
    <mergeCell ref="J34:P34"/>
    <mergeCell ref="Q34:T34"/>
    <mergeCell ref="U34:W34"/>
    <mergeCell ref="A35:I37"/>
    <mergeCell ref="J35:P37"/>
    <mergeCell ref="Q35:T37"/>
    <mergeCell ref="U35:W37"/>
  </mergeCells>
  <conditionalFormatting sqref="T5:T31">
    <cfRule type="cellIs" priority="1" dxfId="0" operator="lessThan" stopIfTrue="1">
      <formula>0</formula>
    </cfRule>
  </conditionalFormatting>
  <printOptions/>
  <pageMargins left="0.25" right="0.29" top="0.39" bottom="0.46" header="0.2" footer="0.31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USDA-ARS-PSWMRU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Kay Mowery</dc:creator>
  <cp:keywords/>
  <dc:description/>
  <cp:lastModifiedBy>Patty Degen</cp:lastModifiedBy>
  <cp:lastPrinted>2005-09-28T14:49:48Z</cp:lastPrinted>
  <dcterms:created xsi:type="dcterms:W3CDTF">2003-10-29T14:49:23Z</dcterms:created>
  <dcterms:modified xsi:type="dcterms:W3CDTF">2006-06-08T19:42:43Z</dcterms:modified>
  <cp:category/>
  <cp:version/>
  <cp:contentType/>
  <cp:contentStatus/>
</cp:coreProperties>
</file>