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360" windowHeight="4950" tabRatio="796" activeTab="0"/>
  </bookViews>
  <sheets>
    <sheet name="Sheet1" sheetId="1" r:id="rId1"/>
    <sheet name="Dialog1" sheetId="2" state="hidden" r:id="rId2"/>
    <sheet name="Dialog2" sheetId="3" state="hidden" r:id="rId3"/>
    <sheet name="Dialog4" sheetId="4" state="hidden" r:id="rId4"/>
    <sheet name="Dialog6" sheetId="5" state="hidden" r:id="rId5"/>
    <sheet name="Dialog7" sheetId="6" state="hidden" r:id="rId6"/>
    <sheet name="Dialog8" sheetId="7" state="hidden" r:id="rId7"/>
  </sheets>
  <definedNames>
    <definedName name="_xlnm.Print_Area" localSheetId="0">'Sheet1'!$A$1:$B$35</definedName>
  </definedNames>
  <calcPr fullCalcOnLoad="1"/>
</workbook>
</file>

<file path=xl/sharedStrings.xml><?xml version="1.0" encoding="utf-8"?>
<sst xmlns="http://schemas.openxmlformats.org/spreadsheetml/2006/main" count="37" uniqueCount="32">
  <si>
    <t>FHA Maximum Mortgage and Cash Needed Calculator</t>
  </si>
  <si>
    <t>Instructions</t>
  </si>
  <si>
    <t>10. Statutory Investment Requirements</t>
  </si>
  <si>
    <t xml:space="preserve">  a. Contract Sales Price</t>
  </si>
  <si>
    <t xml:space="preserve">  b. Borrower-Paid Closing Costs</t>
  </si>
  <si>
    <t xml:space="preserve">  c. Acquisition (before adjustments) (10a+10b)</t>
  </si>
  <si>
    <t xml:space="preserve">  d.   Statutory Investment Req. (10a X 0.03)</t>
  </si>
  <si>
    <t>11. Maximum Mortgage Calculation</t>
  </si>
  <si>
    <r>
      <t xml:space="preserve"> </t>
    </r>
    <r>
      <rPr>
        <sz val="12"/>
        <rFont val="Arial"/>
        <family val="0"/>
      </rPr>
      <t>a</t>
    </r>
    <r>
      <rPr>
        <i/>
        <sz val="12"/>
        <rFont val="Arial"/>
        <family val="2"/>
      </rPr>
      <t>. Lesser</t>
    </r>
    <r>
      <rPr>
        <sz val="12"/>
        <rFont val="Arial"/>
        <family val="2"/>
      </rPr>
      <t xml:space="preserve"> of Sales Price (10a) or Value</t>
    </r>
  </si>
  <si>
    <t xml:space="preserve">  b. Required Adjustments (+/-)  *</t>
  </si>
  <si>
    <r>
      <t xml:space="preserve">  c.   Mortgage Basis (11a </t>
    </r>
    <r>
      <rPr>
        <u val="single"/>
        <sz val="12"/>
        <rFont val="Arial"/>
        <family val="2"/>
      </rPr>
      <t>+</t>
    </r>
    <r>
      <rPr>
        <sz val="12"/>
        <rFont val="Arial"/>
        <family val="2"/>
      </rPr>
      <t xml:space="preserve"> 11b)</t>
    </r>
  </si>
  <si>
    <t xml:space="preserve">  d.   Max Mort. (11c x LTV Factor Below  _______%  )</t>
  </si>
  <si>
    <t>Select Appropriate Maximum Loan-to-Value Factor</t>
  </si>
  <si>
    <t>Select One</t>
  </si>
  <si>
    <t xml:space="preserve"> If State Avg. Closing Costs Are High, for Line 11d use</t>
  </si>
  <si>
    <t xml:space="preserve">  0.9875 if  Line 11a is $50,000 or less</t>
  </si>
  <si>
    <t xml:space="preserve">  0.9775 if  Line 11a &gt; $50,000</t>
  </si>
  <si>
    <r>
      <t xml:space="preserve"> If State Avg. Closing Costs Are Low,</t>
    </r>
    <r>
      <rPr>
        <b/>
        <i/>
        <sz val="12"/>
        <color indexed="10"/>
        <rFont val="Arial"/>
        <family val="0"/>
      </rPr>
      <t>for Line 11d use</t>
    </r>
  </si>
  <si>
    <t xml:space="preserve">  0.9765 if  Line 11a is &gt;$50,000 up to $125,000</t>
  </si>
  <si>
    <t xml:space="preserve">  0.9715 if  Line 11a is &gt;$125,000</t>
  </si>
  <si>
    <t xml:space="preserve"> Maximum LTV Multiplier</t>
  </si>
  <si>
    <t>12. Actual Cash Investment Requirements</t>
  </si>
  <si>
    <t xml:space="preserve">  a. Minimum Down Payment (10c-11d)</t>
  </si>
  <si>
    <t xml:space="preserve"> (This amount must equal or exceed 10d!!) **</t>
  </si>
  <si>
    <t xml:space="preserve">  b. Prepaid Expenses</t>
  </si>
  <si>
    <t xml:space="preserve"> </t>
  </si>
  <si>
    <t xml:space="preserve">  c. Discount Points</t>
  </si>
  <si>
    <t xml:space="preserve">  d. Repairs/Improvements (Non-Financeable)</t>
  </si>
  <si>
    <t xml:space="preserve">  e. MIP Paid in Cash</t>
  </si>
  <si>
    <t xml:space="preserve">   f. Non-Realty and Other Items</t>
  </si>
  <si>
    <t xml:space="preserve">  g.  Total Cash to Close (Sum of 12a thru 12f)</t>
  </si>
  <si>
    <t>MortgageReduction (if Required per Line 12a)**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</si>
</sst>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s>
  <fonts count="18">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i/>
      <sz val="12"/>
      <name val="Arial"/>
      <family val="2"/>
    </font>
    <font>
      <sz val="10"/>
      <color indexed="9"/>
      <name val="Arial"/>
      <family val="2"/>
    </font>
    <font>
      <b/>
      <sz val="12"/>
      <color indexed="11"/>
      <name val="Arial"/>
      <family val="2"/>
    </font>
    <font>
      <b/>
      <i/>
      <sz val="12"/>
      <name val="Arial"/>
      <family val="0"/>
    </font>
    <font>
      <b/>
      <i/>
      <sz val="12"/>
      <color indexed="10"/>
      <name val="Arial"/>
      <family val="0"/>
    </font>
    <font>
      <b/>
      <sz val="12"/>
      <color indexed="10"/>
      <name val="Arial"/>
      <family val="0"/>
    </font>
    <font>
      <u val="single"/>
      <sz val="12"/>
      <name val="Arial"/>
      <family val="2"/>
    </font>
    <font>
      <b/>
      <u val="single"/>
      <sz val="13.5"/>
      <name val="Arial"/>
      <family val="2"/>
    </font>
    <font>
      <b/>
      <sz val="13"/>
      <color indexed="11"/>
      <name val="Arial"/>
      <family val="2"/>
    </font>
    <font>
      <sz val="7"/>
      <name val="Arial"/>
      <family val="2"/>
    </font>
    <font>
      <sz val="8"/>
      <name val="Arial"/>
      <family val="2"/>
    </font>
    <font>
      <sz val="8"/>
      <name val="Tahoma"/>
      <family val="2"/>
    </font>
  </fonts>
  <fills count="8">
    <fill>
      <patternFill/>
    </fill>
    <fill>
      <patternFill patternType="gray125"/>
    </fill>
    <fill>
      <patternFill patternType="solid">
        <fgColor indexed="54"/>
        <bgColor indexed="64"/>
      </patternFill>
    </fill>
    <fill>
      <patternFill patternType="solid">
        <fgColor indexed="22"/>
        <bgColor indexed="64"/>
      </patternFill>
    </fill>
    <fill>
      <patternFill patternType="darkUp"/>
    </fill>
    <fill>
      <patternFill patternType="solid">
        <fgColor indexed="62"/>
        <bgColor indexed="64"/>
      </patternFill>
    </fill>
    <fill>
      <patternFill patternType="solid">
        <fgColor indexed="31"/>
        <bgColor indexed="64"/>
      </patternFill>
    </fill>
    <fill>
      <patternFill patternType="solid">
        <fgColor indexed="11"/>
        <bgColor indexed="64"/>
      </patternFill>
    </fill>
  </fills>
  <borders count="14">
    <border>
      <left/>
      <right/>
      <top/>
      <bottom/>
      <diagonal/>
    </border>
    <border>
      <left style="medium"/>
      <right>
        <color indexed="63"/>
      </right>
      <top style="medium"/>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medium"/>
      <right>
        <color indexed="63"/>
      </right>
      <top>
        <color indexed="63"/>
      </top>
      <bottom style="medium"/>
    </border>
    <border>
      <left style="thin"/>
      <right style="medium"/>
      <top>
        <color indexed="63"/>
      </top>
      <bottom>
        <color indexed="63"/>
      </bottom>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164" fontId="0" fillId="0" borderId="0" xfId="0" applyNumberFormat="1" applyAlignment="1">
      <alignment/>
    </xf>
    <xf numFmtId="0" fontId="0" fillId="0" borderId="0" xfId="0" applyBorder="1" applyAlignment="1">
      <alignment/>
    </xf>
    <xf numFmtId="164" fontId="0" fillId="0" borderId="0" xfId="0" applyNumberFormat="1" applyFill="1" applyBorder="1" applyAlignment="1">
      <alignment/>
    </xf>
    <xf numFmtId="0" fontId="5" fillId="0" borderId="1" xfId="0" applyFont="1" applyBorder="1" applyAlignment="1">
      <alignment/>
    </xf>
    <xf numFmtId="164" fontId="4" fillId="2" borderId="2" xfId="0" applyNumberFormat="1" applyFont="1" applyFill="1" applyBorder="1" applyAlignment="1">
      <alignment/>
    </xf>
    <xf numFmtId="0" fontId="4" fillId="0" borderId="3" xfId="0" applyFont="1" applyBorder="1" applyAlignment="1">
      <alignment/>
    </xf>
    <xf numFmtId="164" fontId="4" fillId="0" borderId="4" xfId="0" applyNumberFormat="1" applyFont="1" applyBorder="1" applyAlignment="1">
      <alignment/>
    </xf>
    <xf numFmtId="0" fontId="4" fillId="0" borderId="3" xfId="0" applyFont="1" applyBorder="1" applyAlignment="1" quotePrefix="1">
      <alignment horizontal="left"/>
    </xf>
    <xf numFmtId="164" fontId="4" fillId="3" borderId="5" xfId="0" applyNumberFormat="1" applyFont="1" applyFill="1" applyBorder="1" applyAlignment="1">
      <alignment/>
    </xf>
    <xf numFmtId="164" fontId="4" fillId="3" borderId="4" xfId="0" applyNumberFormat="1" applyFont="1" applyFill="1" applyBorder="1" applyAlignment="1">
      <alignment/>
    </xf>
    <xf numFmtId="164" fontId="4" fillId="2" borderId="6" xfId="0" applyNumberFormat="1" applyFont="1" applyFill="1" applyBorder="1" applyAlignment="1">
      <alignment/>
    </xf>
    <xf numFmtId="0" fontId="6" fillId="0" borderId="3" xfId="0" applyFont="1" applyBorder="1" applyAlignment="1" quotePrefix="1">
      <alignment horizontal="left"/>
    </xf>
    <xf numFmtId="0" fontId="5" fillId="0" borderId="0" xfId="0" applyFont="1" applyAlignment="1">
      <alignment/>
    </xf>
    <xf numFmtId="0" fontId="5" fillId="0" borderId="1" xfId="0" applyFont="1" applyBorder="1" applyAlignment="1" quotePrefix="1">
      <alignment horizontal="left"/>
    </xf>
    <xf numFmtId="164" fontId="4" fillId="4" borderId="4" xfId="0" applyNumberFormat="1" applyFont="1" applyFill="1" applyBorder="1" applyAlignment="1">
      <alignment/>
    </xf>
    <xf numFmtId="164" fontId="4" fillId="3" borderId="7" xfId="0" applyNumberFormat="1" applyFont="1" applyFill="1" applyBorder="1" applyAlignment="1">
      <alignment/>
    </xf>
    <xf numFmtId="0" fontId="4" fillId="3" borderId="8" xfId="0" applyFont="1" applyFill="1" applyBorder="1" applyAlignment="1">
      <alignment/>
    </xf>
    <xf numFmtId="0" fontId="6" fillId="5" borderId="9" xfId="0" applyFont="1" applyFill="1" applyBorder="1" applyAlignment="1">
      <alignment/>
    </xf>
    <xf numFmtId="0" fontId="4" fillId="5" borderId="9" xfId="0" applyFont="1" applyFill="1" applyBorder="1" applyAlignment="1">
      <alignment/>
    </xf>
    <xf numFmtId="0" fontId="7" fillId="0" borderId="0" xfId="0" applyFont="1" applyFill="1" applyAlignment="1">
      <alignment/>
    </xf>
    <xf numFmtId="0" fontId="4" fillId="0" borderId="3" xfId="0" applyFont="1" applyBorder="1" applyAlignment="1">
      <alignment horizontal="left"/>
    </xf>
    <xf numFmtId="0" fontId="8" fillId="5" borderId="10" xfId="0" applyFont="1" applyFill="1" applyBorder="1" applyAlignment="1">
      <alignment horizontal="center"/>
    </xf>
    <xf numFmtId="0" fontId="9" fillId="3" borderId="11" xfId="0" applyFont="1" applyFill="1" applyBorder="1" applyAlignment="1" quotePrefix="1">
      <alignment horizontal="left"/>
    </xf>
    <xf numFmtId="0" fontId="11" fillId="0" borderId="3" xfId="0" applyFont="1" applyBorder="1" applyAlignment="1" quotePrefix="1">
      <alignment horizontal="left"/>
    </xf>
    <xf numFmtId="0" fontId="5" fillId="0" borderId="1" xfId="0" applyFont="1" applyBorder="1" applyAlignment="1">
      <alignment horizontal="left"/>
    </xf>
    <xf numFmtId="0" fontId="4" fillId="3" borderId="8" xfId="0" applyFont="1" applyFill="1" applyBorder="1" applyAlignment="1" quotePrefix="1">
      <alignment horizontal="left"/>
    </xf>
    <xf numFmtId="164" fontId="9" fillId="3" borderId="12" xfId="0" applyNumberFormat="1" applyFont="1" applyFill="1" applyBorder="1" applyAlignment="1">
      <alignment/>
    </xf>
    <xf numFmtId="0" fontId="4" fillId="0" borderId="3" xfId="0" applyFont="1" applyFill="1" applyBorder="1" applyAlignment="1">
      <alignment/>
    </xf>
    <xf numFmtId="0" fontId="4" fillId="0" borderId="0" xfId="0" applyFont="1" applyFill="1" applyBorder="1" applyAlignment="1">
      <alignment/>
    </xf>
    <xf numFmtId="165" fontId="0" fillId="0" borderId="0" xfId="0" applyNumberFormat="1" applyAlignment="1" applyProtection="1">
      <alignment/>
      <protection locked="0"/>
    </xf>
    <xf numFmtId="164" fontId="4" fillId="0" borderId="4" xfId="0" applyNumberFormat="1" applyFont="1" applyBorder="1" applyAlignment="1" applyProtection="1">
      <alignment/>
      <protection locked="0"/>
    </xf>
    <xf numFmtId="0" fontId="4" fillId="3" borderId="13" xfId="0" applyFont="1" applyFill="1" applyBorder="1" applyAlignment="1" applyProtection="1">
      <alignment/>
      <protection locked="0"/>
    </xf>
    <xf numFmtId="164" fontId="4" fillId="0" borderId="0" xfId="0" applyNumberFormat="1" applyFont="1" applyAlignment="1" applyProtection="1">
      <alignment/>
      <protection locked="0"/>
    </xf>
    <xf numFmtId="0" fontId="5" fillId="6" borderId="1" xfId="0" applyFont="1" applyFill="1" applyBorder="1" applyAlignment="1" quotePrefix="1">
      <alignment horizontal="left"/>
    </xf>
    <xf numFmtId="0" fontId="10" fillId="6" borderId="3" xfId="0" applyFont="1" applyFill="1" applyBorder="1" applyAlignment="1" quotePrefix="1">
      <alignment horizontal="left"/>
    </xf>
    <xf numFmtId="0" fontId="4" fillId="6" borderId="3" xfId="0" applyFont="1" applyFill="1" applyBorder="1" applyAlignment="1" quotePrefix="1">
      <alignment horizontal="left"/>
    </xf>
    <xf numFmtId="49" fontId="13" fillId="7" borderId="0" xfId="0" applyNumberFormat="1" applyFont="1" applyFill="1" applyAlignment="1">
      <alignment horizontal="centerContinuous" vertical="center"/>
    </xf>
    <xf numFmtId="49" fontId="14" fillId="2" borderId="2"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13</xdr:row>
      <xdr:rowOff>0</xdr:rowOff>
    </xdr:from>
    <xdr:to>
      <xdr:col>61</xdr:col>
      <xdr:colOff>0</xdr:colOff>
      <xdr:row>30</xdr:row>
      <xdr:rowOff>28575</xdr:rowOff>
    </xdr:to>
    <xdr:sp macro="[0]!EditBox10_Change" fLocksText="0">
      <xdr:nvSpPr>
        <xdr:cNvPr id="1" name="TextBox 6"/>
        <xdr:cNvSpPr txBox="1">
          <a:spLocks noChangeArrowheads="1"/>
        </xdr:cNvSpPr>
      </xdr:nvSpPr>
      <xdr:spPr>
        <a:xfrm>
          <a:off x="1000125" y="866775"/>
          <a:ext cx="306705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Under nearly all FHA single family programs, the minimum cash investment is 3 percent of the property's sales price.  If the loan will be insured under a program with different limits, so indicate (e.g., use 0% for disaster victims under Sec. 203(h)).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13</xdr:row>
      <xdr:rowOff>0</xdr:rowOff>
    </xdr:from>
    <xdr:to>
      <xdr:col>61</xdr:col>
      <xdr:colOff>0</xdr:colOff>
      <xdr:row>30</xdr:row>
      <xdr:rowOff>28575</xdr:rowOff>
    </xdr:to>
    <xdr:sp macro="[0]!EditBox10_Change" fLocksText="0">
      <xdr:nvSpPr>
        <xdr:cNvPr id="1" name="TextBox 4"/>
        <xdr:cNvSpPr txBox="1">
          <a:spLocks noChangeArrowheads="1"/>
        </xdr:cNvSpPr>
      </xdr:nvSpPr>
      <xdr:spPr>
        <a:xfrm>
          <a:off x="1000125" y="866775"/>
          <a:ext cx="306705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This reflects the amount the buyer has agreed to pay for the property as well as any closing costs to be paid by the borrower from Line 5c.  It will not reflect any reductions for excess seller contributions or inducements to purchase.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61</xdr:col>
      <xdr:colOff>0</xdr:colOff>
      <xdr:row>31</xdr:row>
      <xdr:rowOff>0</xdr:rowOff>
    </xdr:to>
    <xdr:sp>
      <xdr:nvSpPr>
        <xdr:cNvPr id="1" name="Text 13"/>
        <xdr:cNvSpPr txBox="1">
          <a:spLocks noChangeArrowheads="1"/>
        </xdr:cNvSpPr>
      </xdr:nvSpPr>
      <xdr:spPr>
        <a:xfrm>
          <a:off x="1266825" y="800100"/>
          <a:ext cx="28003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would include additions such as financeable repairs and improvements, energy related weatherization items, and solar energy systems, as well as subtractions including sales concessions in excess of six percent of the sales price, inducements to purchase, personal property items, etc., all as per HUD Handbook 4155.1.  It may also include closing costs on Sec. 203(h) loans for disaster victims.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13</xdr:row>
      <xdr:rowOff>0</xdr:rowOff>
    </xdr:from>
    <xdr:to>
      <xdr:col>61</xdr:col>
      <xdr:colOff>0</xdr:colOff>
      <xdr:row>30</xdr:row>
      <xdr:rowOff>28575</xdr:rowOff>
    </xdr:to>
    <xdr:sp macro="[0]!EditBox10_Change" fLocksText="0">
      <xdr:nvSpPr>
        <xdr:cNvPr id="1" name="TextBox 4"/>
        <xdr:cNvSpPr txBox="1">
          <a:spLocks noChangeArrowheads="1"/>
        </xdr:cNvSpPr>
      </xdr:nvSpPr>
      <xdr:spPr>
        <a:xfrm>
          <a:off x="1000125" y="866775"/>
          <a:ext cx="306705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The actual mortgage amount (Line 11d) is subtracted from the borrower's cost to acquire (Line 10c).  If this yields an amount lower than that of Line 10d, the mortgage amount must be reduced accordingly.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13</xdr:row>
      <xdr:rowOff>0</xdr:rowOff>
    </xdr:from>
    <xdr:to>
      <xdr:col>61</xdr:col>
      <xdr:colOff>0</xdr:colOff>
      <xdr:row>30</xdr:row>
      <xdr:rowOff>28575</xdr:rowOff>
    </xdr:to>
    <xdr:sp macro="[0]!EditBox10_Change" fLocksText="0">
      <xdr:nvSpPr>
        <xdr:cNvPr id="1" name="TextBox 4"/>
        <xdr:cNvSpPr txBox="1">
          <a:spLocks noChangeArrowheads="1"/>
        </xdr:cNvSpPr>
      </xdr:nvSpPr>
      <xdr:spPr>
        <a:xfrm>
          <a:off x="1000125" y="866775"/>
          <a:ext cx="306705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This is the total amount needed to close the transaction.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61</xdr:col>
      <xdr:colOff>0</xdr:colOff>
      <xdr:row>31</xdr:row>
      <xdr:rowOff>0</xdr:rowOff>
    </xdr:to>
    <xdr:sp>
      <xdr:nvSpPr>
        <xdr:cNvPr id="1" name="Text 13"/>
        <xdr:cNvSpPr txBox="1">
          <a:spLocks noChangeArrowheads="1"/>
        </xdr:cNvSpPr>
      </xdr:nvSpPr>
      <xdr:spPr>
        <a:xfrm>
          <a:off x="1266825" y="800100"/>
          <a:ext cx="28003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reflects the mortgage basis multiplied by the maximum loan-to-value percentage, which is to be indicated.  If the borrower elects to put down additional downpayment, the reduced amount of the mortgage is to be shown.  Similarly, this amount cannot exceed the statutory limit for the area where the property is located.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614"/>
  <sheetViews>
    <sheetView tabSelected="1" zoomScale="75" zoomScaleNormal="75" workbookViewId="0" topLeftCell="A1">
      <selection activeCell="B20" sqref="B20"/>
    </sheetView>
  </sheetViews>
  <sheetFormatPr defaultColWidth="9.140625" defaultRowHeight="12.75" zeroHeight="1"/>
  <cols>
    <col min="1" max="1" width="60.28125" style="0" customWidth="1"/>
    <col min="2" max="2" width="14.57421875" style="0" customWidth="1"/>
    <col min="3" max="3" width="23.00390625" style="0" customWidth="1"/>
    <col min="4" max="4" width="0" style="0" hidden="1" customWidth="1"/>
    <col min="5" max="5" width="0.5625" style="0" hidden="1" customWidth="1"/>
    <col min="6" max="16" width="0" style="0" hidden="1" customWidth="1"/>
    <col min="17" max="17" width="0.13671875" style="0" hidden="1" customWidth="1"/>
    <col min="18" max="27" width="0" style="0" hidden="1" customWidth="1"/>
    <col min="28" max="28" width="0.9921875" style="0" hidden="1" customWidth="1"/>
    <col min="29" max="29" width="0" style="0" hidden="1" customWidth="1"/>
    <col min="30" max="30" width="3.28125" style="0" hidden="1" customWidth="1"/>
    <col min="31" max="31" width="4.421875" style="0" hidden="1" customWidth="1"/>
    <col min="32" max="32" width="0" style="0" hidden="1" customWidth="1"/>
    <col min="33" max="33" width="0.42578125" style="0" hidden="1" customWidth="1"/>
    <col min="34" max="47" width="0" style="0" hidden="1" customWidth="1"/>
    <col min="48" max="48" width="1.1484375" style="0" hidden="1" customWidth="1"/>
    <col min="49" max="62" width="0" style="0" hidden="1" customWidth="1"/>
    <col min="63" max="63" width="2.00390625" style="0" hidden="1" customWidth="1"/>
    <col min="64" max="77" width="0" style="0" hidden="1" customWidth="1"/>
    <col min="78" max="78" width="0.13671875" style="0" hidden="1" customWidth="1"/>
    <col min="79" max="92" width="0" style="0" hidden="1" customWidth="1"/>
    <col min="93" max="93" width="1.57421875" style="0" hidden="1" customWidth="1"/>
    <col min="94" max="107" width="0" style="0" hidden="1" customWidth="1"/>
    <col min="108" max="108" width="0.5625" style="0" hidden="1" customWidth="1"/>
    <col min="109" max="122" width="0" style="0" hidden="1" customWidth="1"/>
    <col min="123" max="123" width="1.7109375" style="0" hidden="1" customWidth="1"/>
    <col min="124" max="137" width="0" style="0" hidden="1" customWidth="1"/>
    <col min="138" max="138" width="0.42578125" style="0" hidden="1" customWidth="1"/>
    <col min="139" max="152" width="0" style="0" hidden="1" customWidth="1"/>
    <col min="153" max="153" width="0.71875" style="0" hidden="1" customWidth="1"/>
    <col min="154" max="167" width="0" style="0" hidden="1" customWidth="1"/>
    <col min="168" max="168" width="0.42578125" style="0" hidden="1" customWidth="1"/>
    <col min="169" max="196" width="0" style="0" hidden="1" customWidth="1"/>
    <col min="197" max="197" width="0.2890625" style="0" hidden="1" customWidth="1"/>
    <col min="198" max="211" width="0" style="0" hidden="1" customWidth="1"/>
    <col min="212" max="212" width="1.8515625" style="0" hidden="1" customWidth="1"/>
    <col min="213" max="226" width="0" style="0" hidden="1" customWidth="1"/>
    <col min="227" max="227" width="1.8515625" style="0" hidden="1" customWidth="1"/>
    <col min="228" max="16384" width="0" style="0" hidden="1" customWidth="1"/>
  </cols>
  <sheetData>
    <row r="1" spans="1:2" ht="17.25">
      <c r="A1" s="37" t="s">
        <v>0</v>
      </c>
      <c r="B1" s="37"/>
    </row>
    <row r="2" ht="16.5">
      <c r="C2" s="38" t="s">
        <v>1</v>
      </c>
    </row>
    <row r="3" spans="1:3" ht="5.25" customHeight="1" thickBot="1">
      <c r="A3" s="28"/>
      <c r="B3" s="29"/>
      <c r="C3" s="20"/>
    </row>
    <row r="4" spans="1:3" ht="15.75">
      <c r="A4" s="14" t="s">
        <v>2</v>
      </c>
      <c r="B4" s="5"/>
      <c r="C4" s="20"/>
    </row>
    <row r="5" spans="1:2" ht="15">
      <c r="A5" s="8" t="s">
        <v>3</v>
      </c>
      <c r="B5" s="31">
        <v>100000</v>
      </c>
    </row>
    <row r="6" spans="1:2" ht="15">
      <c r="A6" s="8" t="s">
        <v>4</v>
      </c>
      <c r="B6" s="31">
        <v>1000</v>
      </c>
    </row>
    <row r="7" spans="1:2" ht="15">
      <c r="A7" s="8" t="s">
        <v>5</v>
      </c>
      <c r="B7" s="7">
        <f>SUM(B5:B6)</f>
        <v>101000</v>
      </c>
    </row>
    <row r="8" spans="1:2" ht="15.75" thickBot="1">
      <c r="A8" s="26" t="s">
        <v>6</v>
      </c>
      <c r="B8" s="9">
        <f>B5*(0.03)</f>
        <v>3000</v>
      </c>
    </row>
    <row r="9" spans="1:2" ht="5.25" customHeight="1" thickBot="1">
      <c r="A9" s="6"/>
      <c r="B9" s="10"/>
    </row>
    <row r="10" spans="1:2" ht="15.75">
      <c r="A10" s="4" t="s">
        <v>7</v>
      </c>
      <c r="B10" s="11"/>
    </row>
    <row r="11" spans="1:2" ht="15">
      <c r="A11" s="12" t="s">
        <v>8</v>
      </c>
      <c r="B11" s="31">
        <v>100000</v>
      </c>
    </row>
    <row r="12" spans="1:2" ht="15">
      <c r="A12" s="21" t="s">
        <v>9</v>
      </c>
      <c r="B12" s="31">
        <v>0</v>
      </c>
    </row>
    <row r="13" spans="1:2" ht="15">
      <c r="A13" s="21" t="s">
        <v>10</v>
      </c>
      <c r="B13" s="7">
        <f>SUM(B11+B12)</f>
        <v>100000</v>
      </c>
    </row>
    <row r="14" spans="1:2" ht="15.75" thickBot="1">
      <c r="A14" s="26" t="s">
        <v>11</v>
      </c>
      <c r="B14" s="9">
        <f>(B13*B24)</f>
        <v>97650</v>
      </c>
    </row>
    <row r="15" spans="1:2" ht="5.25" customHeight="1" thickBot="1">
      <c r="A15" s="13"/>
      <c r="B15" s="7"/>
    </row>
    <row r="16" spans="1:2" ht="18.75" customHeight="1">
      <c r="A16" s="34" t="s">
        <v>12</v>
      </c>
      <c r="B16" s="22" t="s">
        <v>13</v>
      </c>
    </row>
    <row r="17" spans="1:2" ht="18.75" customHeight="1">
      <c r="A17" s="35" t="s">
        <v>14</v>
      </c>
      <c r="B17" s="18"/>
    </row>
    <row r="18" spans="1:2" ht="18.75" customHeight="1">
      <c r="A18" s="36" t="s">
        <v>15</v>
      </c>
      <c r="B18" s="19"/>
    </row>
    <row r="19" spans="1:2" ht="18.75" customHeight="1">
      <c r="A19" s="36" t="s">
        <v>16</v>
      </c>
      <c r="B19" s="19"/>
    </row>
    <row r="20" spans="1:2" ht="18.75" customHeight="1">
      <c r="A20" s="35" t="s">
        <v>17</v>
      </c>
      <c r="B20" s="19"/>
    </row>
    <row r="21" spans="1:2" ht="18.75" customHeight="1">
      <c r="A21" s="36" t="s">
        <v>15</v>
      </c>
      <c r="B21" s="19"/>
    </row>
    <row r="22" spans="1:2" ht="18.75" customHeight="1">
      <c r="A22" s="36" t="s">
        <v>18</v>
      </c>
      <c r="B22" s="19">
        <v>0.9715</v>
      </c>
    </row>
    <row r="23" spans="1:2" ht="18.75" customHeight="1">
      <c r="A23" s="36" t="s">
        <v>19</v>
      </c>
      <c r="B23" s="19"/>
    </row>
    <row r="24" spans="1:2" ht="18.75" customHeight="1" thickBot="1">
      <c r="A24" s="17" t="s">
        <v>20</v>
      </c>
      <c r="B24" s="32">
        <v>0.9765</v>
      </c>
    </row>
    <row r="25" spans="1:2" ht="5.25" customHeight="1" thickBot="1">
      <c r="A25" s="13"/>
      <c r="B25" s="7"/>
    </row>
    <row r="26" spans="1:2" ht="15.75">
      <c r="A26" s="25" t="s">
        <v>21</v>
      </c>
      <c r="B26" s="11"/>
    </row>
    <row r="27" spans="1:4" ht="15">
      <c r="A27" s="21" t="s">
        <v>22</v>
      </c>
      <c r="B27" s="33">
        <f>SUM(B7-B14)</f>
        <v>3350</v>
      </c>
      <c r="C27" s="1"/>
      <c r="D27" s="30"/>
    </row>
    <row r="28" spans="1:2" ht="15.75">
      <c r="A28" s="24" t="s">
        <v>23</v>
      </c>
      <c r="B28" s="15"/>
    </row>
    <row r="29" spans="1:2" ht="15">
      <c r="A29" s="6" t="s">
        <v>24</v>
      </c>
      <c r="B29" s="31" t="s">
        <v>25</v>
      </c>
    </row>
    <row r="30" spans="1:2" ht="15">
      <c r="A30" s="6" t="s">
        <v>26</v>
      </c>
      <c r="B30" s="31" t="s">
        <v>25</v>
      </c>
    </row>
    <row r="31" spans="1:2" ht="15">
      <c r="A31" s="21" t="s">
        <v>27</v>
      </c>
      <c r="B31" s="31" t="s">
        <v>25</v>
      </c>
    </row>
    <row r="32" spans="1:2" ht="15">
      <c r="A32" s="6" t="s">
        <v>28</v>
      </c>
      <c r="B32" s="31" t="s">
        <v>25</v>
      </c>
    </row>
    <row r="33" spans="1:2" ht="15">
      <c r="A33" s="21" t="s">
        <v>29</v>
      </c>
      <c r="B33" s="31" t="s">
        <v>25</v>
      </c>
    </row>
    <row r="34" spans="1:2" ht="15.75" thickBot="1">
      <c r="A34" s="17" t="s">
        <v>30</v>
      </c>
      <c r="B34" s="16">
        <f>SUM(B27:B33)</f>
        <v>3350</v>
      </c>
    </row>
    <row r="35" spans="1:2" ht="15.75" thickBot="1">
      <c r="A35" s="23" t="s">
        <v>31</v>
      </c>
      <c r="B35" s="27">
        <f>IF($B27&lt;B8,B14-(B8-B27),0)</f>
        <v>0</v>
      </c>
    </row>
    <row r="36" spans="1:2" ht="12.75" hidden="1">
      <c r="A36" s="2"/>
      <c r="B36" s="3"/>
    </row>
    <row r="37" ht="12.75" hidden="1">
      <c r="B37" s="1"/>
    </row>
    <row r="38" ht="12.75" hidden="1">
      <c r="B38" s="1"/>
    </row>
    <row r="39" ht="12.75" hidden="1">
      <c r="B39" s="1"/>
    </row>
    <row r="40" ht="12.75" hidden="1">
      <c r="B40" s="1"/>
    </row>
    <row r="41" ht="12.75" hidden="1">
      <c r="B41" s="1"/>
    </row>
    <row r="42" ht="12.75" hidden="1">
      <c r="B42" s="1"/>
    </row>
    <row r="43" ht="12.75" hidden="1">
      <c r="B43" s="1"/>
    </row>
    <row r="44" ht="12.75" hidden="1">
      <c r="B44" s="1"/>
    </row>
    <row r="45" ht="12.75" hidden="1">
      <c r="B45" s="1"/>
    </row>
    <row r="46" ht="12.75" hidden="1">
      <c r="B46" s="1"/>
    </row>
    <row r="47" ht="12.75" hidden="1">
      <c r="B47" s="1"/>
    </row>
    <row r="48" ht="12.75" hidden="1">
      <c r="B48" s="1"/>
    </row>
    <row r="49" ht="12.75" hidden="1">
      <c r="B49" s="1"/>
    </row>
    <row r="50" ht="12.75" hidden="1">
      <c r="B50" s="1"/>
    </row>
    <row r="51" ht="12.75" hidden="1">
      <c r="B51" s="1"/>
    </row>
    <row r="52" ht="12.75" hidden="1">
      <c r="B52" s="1"/>
    </row>
    <row r="53" ht="4.5" customHeight="1" hidden="1">
      <c r="B53" s="1"/>
    </row>
    <row r="54" ht="6" customHeight="1" hidden="1">
      <c r="B54" s="1"/>
    </row>
    <row r="55" ht="12.75" customHeight="1" hidden="1">
      <c r="B55" s="1"/>
    </row>
    <row r="56" ht="12.75" customHeight="1" hidden="1">
      <c r="B56" s="1"/>
    </row>
    <row r="57" ht="12.75" customHeight="1" hidden="1">
      <c r="B57" s="1"/>
    </row>
    <row r="58" ht="12.75" hidden="1">
      <c r="B58" s="1"/>
    </row>
    <row r="59" ht="12.75" customHeight="1" hidden="1">
      <c r="B59" s="1"/>
    </row>
    <row r="60" ht="12.75" customHeight="1" hidden="1">
      <c r="B60" s="1"/>
    </row>
    <row r="61" ht="12.75" hidden="1">
      <c r="B61" s="1"/>
    </row>
    <row r="62" ht="12.75" customHeight="1" hidden="1">
      <c r="B62" s="1"/>
    </row>
    <row r="63" ht="12.75" customHeight="1" hidden="1">
      <c r="B63" s="1"/>
    </row>
    <row r="64" ht="12.75" customHeight="1" hidden="1">
      <c r="B64" s="1"/>
    </row>
    <row r="65" ht="12.75" customHeight="1" hidden="1">
      <c r="B65" s="1"/>
    </row>
    <row r="66" ht="12.75" customHeight="1" hidden="1">
      <c r="B66" s="1"/>
    </row>
    <row r="67" ht="12.75" hidden="1">
      <c r="B67" s="1"/>
    </row>
    <row r="68" ht="12.75" customHeight="1" hidden="1">
      <c r="B68" s="1"/>
    </row>
    <row r="69" ht="12.75" customHeight="1" hidden="1">
      <c r="B69" s="1"/>
    </row>
    <row r="70" ht="12.75" customHeight="1" hidden="1">
      <c r="B70" s="1"/>
    </row>
    <row r="71" ht="12.75" customHeight="1" hidden="1">
      <c r="B71" s="1"/>
    </row>
    <row r="72" ht="12.75" customHeight="1" hidden="1">
      <c r="B72" s="1"/>
    </row>
    <row r="73" ht="12.75" customHeight="1" hidden="1">
      <c r="B73" s="1"/>
    </row>
    <row r="74" ht="12.75" customHeight="1" hidden="1">
      <c r="B74" s="1"/>
    </row>
    <row r="75" ht="12.75" customHeight="1" hidden="1">
      <c r="B75" s="1"/>
    </row>
    <row r="76" ht="8.25" customHeight="1" hidden="1">
      <c r="B76" s="1"/>
    </row>
    <row r="77" ht="12.75" hidden="1">
      <c r="B77" s="1"/>
    </row>
    <row r="78" ht="12.75" customHeight="1" hidden="1">
      <c r="B78" s="1"/>
    </row>
    <row r="79" ht="12.75" customHeight="1" hidden="1">
      <c r="B79" s="1"/>
    </row>
    <row r="80" ht="3" customHeight="1" hidden="1">
      <c r="B80" s="1"/>
    </row>
    <row r="81" ht="12.75" hidden="1">
      <c r="B81" s="1"/>
    </row>
    <row r="82" ht="12.75" customHeight="1" hidden="1">
      <c r="B82" s="1"/>
    </row>
    <row r="83" ht="12.75" hidden="1">
      <c r="B83" s="1"/>
    </row>
    <row r="84" ht="12.75" customHeight="1" hidden="1">
      <c r="B84" s="1"/>
    </row>
    <row r="85" ht="12.75" hidden="1">
      <c r="B85" s="1"/>
    </row>
    <row r="86" ht="12.75" customHeight="1" hidden="1">
      <c r="B86" s="1"/>
    </row>
    <row r="87" ht="12.75" customHeight="1" hidden="1">
      <c r="B87" s="1"/>
    </row>
    <row r="88" ht="12.75" hidden="1">
      <c r="B88" s="1"/>
    </row>
    <row r="89" ht="12.75" customHeight="1" hidden="1">
      <c r="B89" s="1"/>
    </row>
    <row r="90" ht="12.75" customHeight="1" hidden="1">
      <c r="B90" s="1"/>
    </row>
    <row r="91" ht="12.75" hidden="1">
      <c r="B91" s="1"/>
    </row>
    <row r="92" ht="12.75" customHeight="1" hidden="1">
      <c r="B92" s="1"/>
    </row>
    <row r="93" ht="12.75" customHeight="1" hidden="1">
      <c r="B93" s="1"/>
    </row>
    <row r="94" ht="12.75" hidden="1">
      <c r="B94" s="1"/>
    </row>
    <row r="95" ht="12.75" customHeight="1" hidden="1">
      <c r="B95" s="1"/>
    </row>
    <row r="96" ht="12.75" hidden="1">
      <c r="B96" s="1"/>
    </row>
    <row r="97" ht="12.75" customHeight="1" hidden="1">
      <c r="B97" s="1"/>
    </row>
    <row r="98" ht="12.75" customHeight="1" hidden="1">
      <c r="B98" s="1"/>
    </row>
    <row r="99" ht="12.75" customHeight="1" hidden="1">
      <c r="B99" s="1"/>
    </row>
    <row r="100" ht="12.75" hidden="1">
      <c r="B100" s="1"/>
    </row>
    <row r="101" ht="12.75" customHeight="1" hidden="1">
      <c r="B101" s="1"/>
    </row>
    <row r="102" ht="12.75" customHeight="1" hidden="1">
      <c r="B102" s="1"/>
    </row>
    <row r="103" ht="12.75" hidden="1">
      <c r="B103" s="1"/>
    </row>
    <row r="104" ht="12.75" customHeight="1" hidden="1">
      <c r="B104" s="1"/>
    </row>
    <row r="105" ht="12.75" customHeight="1" hidden="1">
      <c r="B105" s="1"/>
    </row>
    <row r="106" ht="12.75" hidden="1">
      <c r="B106" s="1"/>
    </row>
    <row r="107" ht="12.75" customHeight="1" hidden="1">
      <c r="B107" s="1"/>
    </row>
    <row r="108" ht="12.75" hidden="1">
      <c r="B108" s="1"/>
    </row>
    <row r="109" ht="12.75" customHeight="1" hidden="1">
      <c r="B109" s="1"/>
    </row>
    <row r="110" ht="12.75" hidden="1">
      <c r="B110" s="1"/>
    </row>
    <row r="111" ht="12.75" customHeight="1" hidden="1">
      <c r="B111" s="1"/>
    </row>
    <row r="112" ht="12.75" hidden="1">
      <c r="B112" s="1"/>
    </row>
    <row r="113" ht="12.75" customHeight="1" hidden="1">
      <c r="B113" s="1"/>
    </row>
    <row r="114" ht="12.75" hidden="1">
      <c r="B114" s="1"/>
    </row>
    <row r="115" ht="12.75" hidden="1">
      <c r="B115" s="1"/>
    </row>
    <row r="116" ht="12.75" customHeight="1" hidden="1">
      <c r="B116" s="1"/>
    </row>
    <row r="117" ht="12.75" customHeight="1" hidden="1">
      <c r="B117" s="1"/>
    </row>
    <row r="118" ht="12.75" hidden="1">
      <c r="B118" s="1"/>
    </row>
    <row r="119" ht="12.75" customHeight="1" hidden="1">
      <c r="B119" s="1"/>
    </row>
    <row r="120" ht="12.75" customHeight="1" hidden="1">
      <c r="B120" s="1"/>
    </row>
    <row r="121" ht="12.75" hidden="1">
      <c r="B121" s="1"/>
    </row>
    <row r="122" ht="12.75" customHeight="1" hidden="1">
      <c r="B122" s="1"/>
    </row>
    <row r="123" ht="12.75" hidden="1">
      <c r="B123" s="1"/>
    </row>
    <row r="124" ht="12.75" customHeight="1" hidden="1">
      <c r="B124" s="1"/>
    </row>
    <row r="125" ht="12.75" hidden="1">
      <c r="B125" s="1"/>
    </row>
    <row r="126" ht="12.75" customHeight="1" hidden="1">
      <c r="B126" s="1"/>
    </row>
    <row r="127" ht="12.75" customHeight="1" hidden="1">
      <c r="B127" s="1"/>
    </row>
    <row r="128" ht="12.75" hidden="1">
      <c r="B128" s="1"/>
    </row>
    <row r="129" ht="12.75" customHeight="1" hidden="1">
      <c r="B129" s="1"/>
    </row>
    <row r="130" ht="12.75" hidden="1">
      <c r="B130" s="1"/>
    </row>
    <row r="131" ht="12.75" customHeight="1" hidden="1">
      <c r="B131" s="1"/>
    </row>
    <row r="132" ht="12.75" hidden="1">
      <c r="B132" s="1"/>
    </row>
    <row r="133" ht="12.75" customHeight="1" hidden="1">
      <c r="B133" s="1"/>
    </row>
    <row r="134" ht="12.75" hidden="1">
      <c r="B134" s="1"/>
    </row>
    <row r="135" ht="12.75" customHeight="1" hidden="1">
      <c r="B135" s="1"/>
    </row>
    <row r="136" ht="12.75" hidden="1">
      <c r="B136" s="1"/>
    </row>
    <row r="137" ht="12.75" hidden="1">
      <c r="B137" s="1"/>
    </row>
    <row r="138" ht="12.75" customHeight="1" hidden="1">
      <c r="B138" s="1"/>
    </row>
    <row r="139" ht="12.75" customHeight="1" hidden="1">
      <c r="B139" s="1"/>
    </row>
    <row r="140" ht="12.75" hidden="1">
      <c r="B140" s="1"/>
    </row>
    <row r="141" ht="12.75" customHeight="1" hidden="1">
      <c r="B141" s="1"/>
    </row>
    <row r="142" ht="9" customHeight="1" hidden="1">
      <c r="B142" s="1"/>
    </row>
    <row r="143" ht="12.75" hidden="1">
      <c r="B143" s="1"/>
    </row>
    <row r="144" ht="12.75" customHeight="1" hidden="1">
      <c r="B144" s="1"/>
    </row>
    <row r="145" ht="12.75" hidden="1">
      <c r="B145" s="1"/>
    </row>
    <row r="146" ht="12.75" hidden="1">
      <c r="B146" s="1"/>
    </row>
    <row r="147" ht="12.75" customHeight="1" hidden="1">
      <c r="B147" s="1"/>
    </row>
    <row r="148" ht="12.75" customHeight="1" hidden="1">
      <c r="B148" s="1"/>
    </row>
    <row r="149" ht="12.75" customHeight="1" hidden="1">
      <c r="B149" s="1"/>
    </row>
    <row r="150" ht="12.75" customHeight="1" hidden="1">
      <c r="B150" s="1"/>
    </row>
    <row r="151" ht="12.75" hidden="1">
      <c r="B151" s="1"/>
    </row>
    <row r="152" ht="12.75" customHeight="1" hidden="1">
      <c r="B152" s="1"/>
    </row>
    <row r="153" ht="12.75" hidden="1">
      <c r="B153" s="1"/>
    </row>
    <row r="154" ht="12.75" customHeight="1" hidden="1">
      <c r="B154" s="1"/>
    </row>
    <row r="155" ht="12.75" hidden="1">
      <c r="B155" s="1"/>
    </row>
    <row r="156" ht="12.75" customHeight="1" hidden="1">
      <c r="B156" s="1"/>
    </row>
    <row r="157" ht="12.75" hidden="1">
      <c r="B157" s="1"/>
    </row>
    <row r="158" ht="12.75" customHeight="1" hidden="1">
      <c r="B158" s="1"/>
    </row>
    <row r="159" ht="12.75" hidden="1">
      <c r="B159" s="1"/>
    </row>
    <row r="160" ht="12.75" customHeight="1" hidden="1">
      <c r="B160" s="1"/>
    </row>
    <row r="161" ht="12.75" customHeight="1" hidden="1">
      <c r="B161" s="1"/>
    </row>
    <row r="162" ht="12.75" hidden="1">
      <c r="B162" s="1"/>
    </row>
    <row r="163" ht="12.75" hidden="1">
      <c r="B163" s="1"/>
    </row>
    <row r="164" ht="12.75" customHeight="1" hidden="1">
      <c r="B164" s="1"/>
    </row>
    <row r="165" ht="12.75" hidden="1">
      <c r="B165" s="1"/>
    </row>
    <row r="166" ht="12.75" hidden="1">
      <c r="B166" s="1"/>
    </row>
    <row r="167" ht="12.75" customHeight="1" hidden="1">
      <c r="B167" s="1"/>
    </row>
    <row r="168" ht="12.75" customHeight="1" hidden="1">
      <c r="B168" s="1"/>
    </row>
    <row r="169" ht="12.75" hidden="1">
      <c r="B169" s="1"/>
    </row>
    <row r="170" ht="12.75" customHeight="1" hidden="1">
      <c r="B170" s="1"/>
    </row>
    <row r="171" ht="12.75" customHeight="1" hidden="1">
      <c r="B171" s="1"/>
    </row>
    <row r="172" ht="12.75" hidden="1">
      <c r="B172" s="1"/>
    </row>
    <row r="173" ht="12.75" customHeight="1" hidden="1">
      <c r="B173" s="1"/>
    </row>
    <row r="174" ht="12.75" hidden="1">
      <c r="B174" s="1"/>
    </row>
    <row r="175" ht="12.75" customHeight="1" hidden="1">
      <c r="B175" s="1"/>
    </row>
    <row r="176" ht="12.75" hidden="1">
      <c r="B176" s="1"/>
    </row>
    <row r="177" ht="12.75" customHeight="1" hidden="1">
      <c r="B177" s="1"/>
    </row>
    <row r="178" ht="12.75" customHeight="1" hidden="1">
      <c r="B178" s="1"/>
    </row>
    <row r="179" ht="12.75" hidden="1">
      <c r="B179" s="1"/>
    </row>
    <row r="180" ht="12.75" customHeight="1" hidden="1">
      <c r="B180" s="1"/>
    </row>
    <row r="181" ht="12.75" customHeight="1" hidden="1">
      <c r="B181" s="1"/>
    </row>
    <row r="182" ht="12.75" customHeight="1" hidden="1">
      <c r="B182" s="1"/>
    </row>
    <row r="183" ht="12.75" customHeight="1" hidden="1">
      <c r="B183" s="1"/>
    </row>
    <row r="184" ht="12.75" customHeight="1" hidden="1">
      <c r="B184" s="1"/>
    </row>
    <row r="185" ht="12.75" hidden="1">
      <c r="B185" s="1"/>
    </row>
    <row r="186" ht="12.75" customHeight="1" hidden="1">
      <c r="B186" s="1"/>
    </row>
    <row r="187" ht="12.75" hidden="1">
      <c r="B187" s="1"/>
    </row>
    <row r="188" ht="12.75" customHeight="1" hidden="1">
      <c r="B188" s="1"/>
    </row>
    <row r="189" ht="12.75" customHeight="1" hidden="1">
      <c r="B189" s="1"/>
    </row>
    <row r="190" ht="12.75" hidden="1">
      <c r="B190" s="1"/>
    </row>
    <row r="191" ht="12.75" customHeight="1" hidden="1">
      <c r="B191" s="1"/>
    </row>
    <row r="192" ht="12.75" hidden="1">
      <c r="B192" s="1"/>
    </row>
    <row r="193" ht="12.75" customHeight="1" hidden="1">
      <c r="B193" s="1"/>
    </row>
    <row r="194" ht="12.75" hidden="1">
      <c r="B194" s="1"/>
    </row>
    <row r="195" ht="12.75" hidden="1">
      <c r="B195" s="1"/>
    </row>
    <row r="196" ht="12.75" customHeight="1" hidden="1">
      <c r="B196" s="1"/>
    </row>
    <row r="197" ht="12.75" hidden="1">
      <c r="B197" s="1"/>
    </row>
    <row r="198" ht="12.75" customHeight="1" hidden="1">
      <c r="B198" s="1"/>
    </row>
    <row r="199" ht="12.75" customHeight="1" hidden="1">
      <c r="B199" s="1"/>
    </row>
    <row r="200" ht="12.75" customHeight="1" hidden="1">
      <c r="B200" s="1"/>
    </row>
    <row r="201" ht="3" customHeight="1" hidden="1">
      <c r="B201" s="1"/>
    </row>
    <row r="202" ht="12.75" customHeight="1" hidden="1">
      <c r="B202" s="1"/>
    </row>
    <row r="203" ht="12.75" hidden="1">
      <c r="B203" s="1"/>
    </row>
    <row r="204" ht="12.75" customHeight="1" hidden="1">
      <c r="B204" s="1"/>
    </row>
    <row r="205" ht="12.75" hidden="1">
      <c r="B205" s="1"/>
    </row>
    <row r="206" ht="12.75" customHeight="1" hidden="1">
      <c r="B206" s="1"/>
    </row>
    <row r="207" ht="12.75" hidden="1">
      <c r="B207" s="1"/>
    </row>
    <row r="208" ht="12.75" customHeight="1" hidden="1">
      <c r="B208" s="1"/>
    </row>
    <row r="209" ht="12.75" hidden="1">
      <c r="B209" s="1"/>
    </row>
    <row r="210" ht="12.75" customHeight="1" hidden="1">
      <c r="B210" s="1"/>
    </row>
    <row r="211" ht="12.75" hidden="1">
      <c r="B211" s="1"/>
    </row>
    <row r="212" ht="12.75" customHeight="1" hidden="1">
      <c r="B212" s="1"/>
    </row>
    <row r="213" ht="12.75" customHeight="1" hidden="1">
      <c r="B213" s="1"/>
    </row>
    <row r="214" ht="12.75" hidden="1">
      <c r="B214" s="1"/>
    </row>
    <row r="215" ht="12.75" hidden="1">
      <c r="B215" s="1"/>
    </row>
    <row r="216" ht="12.75" customHeight="1" hidden="1">
      <c r="B216" s="1"/>
    </row>
    <row r="217" ht="12.75" hidden="1">
      <c r="B217" s="1"/>
    </row>
    <row r="218" ht="12.75" customHeight="1" hidden="1">
      <c r="B218" s="1"/>
    </row>
    <row r="219" ht="12.75" hidden="1">
      <c r="B219" s="1"/>
    </row>
    <row r="220" ht="12.75" customHeight="1" hidden="1">
      <c r="B220" s="1"/>
    </row>
    <row r="221" ht="12.75" customHeight="1" hidden="1">
      <c r="B221" s="1"/>
    </row>
    <row r="222" ht="0.75" customHeight="1" hidden="1">
      <c r="B222" s="1"/>
    </row>
    <row r="223" ht="12.75" customHeight="1" hidden="1">
      <c r="B223" s="1"/>
    </row>
    <row r="224" ht="12.75" customHeight="1" hidden="1">
      <c r="B224" s="1"/>
    </row>
    <row r="225" ht="12.75" hidden="1">
      <c r="B225" s="1"/>
    </row>
    <row r="226" ht="12.75" customHeight="1" hidden="1">
      <c r="B226" s="1"/>
    </row>
    <row r="227" ht="12.75" hidden="1">
      <c r="B227" s="1"/>
    </row>
    <row r="228" ht="12.75" hidden="1">
      <c r="B228" s="1"/>
    </row>
    <row r="229" ht="12.75" customHeight="1" hidden="1">
      <c r="B229" s="1"/>
    </row>
    <row r="230" ht="12.75" hidden="1">
      <c r="B230" s="1"/>
    </row>
    <row r="231" ht="12.75" customHeight="1" hidden="1">
      <c r="B231" s="1"/>
    </row>
    <row r="232" ht="12.75" customHeight="1" hidden="1">
      <c r="B232" s="1"/>
    </row>
    <row r="233" ht="12.75" hidden="1">
      <c r="B233" s="1"/>
    </row>
    <row r="234" ht="12.75" customHeight="1" hidden="1">
      <c r="B234" s="1"/>
    </row>
    <row r="235" ht="12.75" hidden="1">
      <c r="B235" s="1"/>
    </row>
    <row r="236" ht="12.75" customHeight="1" hidden="1">
      <c r="B236" s="1"/>
    </row>
    <row r="237" ht="12.75" hidden="1">
      <c r="B237" s="1"/>
    </row>
    <row r="238" ht="12.75" hidden="1">
      <c r="B238" s="1"/>
    </row>
    <row r="239" ht="12.75" customHeight="1" hidden="1">
      <c r="B239" s="1"/>
    </row>
    <row r="240" ht="12.75" hidden="1">
      <c r="B240" s="1"/>
    </row>
    <row r="241" ht="12.75" customHeight="1" hidden="1">
      <c r="B241" s="1"/>
    </row>
    <row r="242" ht="12.75" customHeight="1" hidden="1">
      <c r="B242" s="1"/>
    </row>
    <row r="243" ht="12.75" customHeight="1" hidden="1">
      <c r="B243" s="1"/>
    </row>
    <row r="244" ht="12.75" customHeight="1" hidden="1">
      <c r="B244" s="1"/>
    </row>
    <row r="245" ht="12.75" hidden="1">
      <c r="B245" s="1"/>
    </row>
    <row r="246" ht="12.75" customHeight="1" hidden="1">
      <c r="B246" s="1"/>
    </row>
    <row r="247" ht="12.75" hidden="1">
      <c r="B247" s="1"/>
    </row>
    <row r="248" ht="12.75" customHeight="1" hidden="1">
      <c r="B248" s="1"/>
    </row>
    <row r="249" ht="12.75" hidden="1">
      <c r="B249" s="1"/>
    </row>
    <row r="250" ht="12.75" customHeight="1" hidden="1">
      <c r="B250" s="1"/>
    </row>
    <row r="251" ht="12.75" hidden="1">
      <c r="B251" s="1"/>
    </row>
    <row r="252" ht="12.75" hidden="1">
      <c r="B252" s="1"/>
    </row>
    <row r="253" ht="12.75" hidden="1">
      <c r="B253" s="1"/>
    </row>
    <row r="254" ht="12.75" customHeight="1" hidden="1">
      <c r="B254" s="1"/>
    </row>
    <row r="255" ht="12.75" hidden="1">
      <c r="B255" s="1"/>
    </row>
    <row r="256" ht="12.75" customHeight="1" hidden="1">
      <c r="B256" s="1"/>
    </row>
    <row r="257" ht="12.75" hidden="1">
      <c r="B257" s="1"/>
    </row>
    <row r="258" ht="12.75" hidden="1">
      <c r="B258" s="1"/>
    </row>
    <row r="259" ht="12.75" hidden="1">
      <c r="B259" s="1"/>
    </row>
    <row r="260" ht="12.75" customHeight="1" hidden="1">
      <c r="B260" s="1"/>
    </row>
    <row r="261" ht="12.75" customHeight="1" hidden="1">
      <c r="B261" s="1"/>
    </row>
    <row r="262" ht="12.75" hidden="1">
      <c r="B262" s="1"/>
    </row>
    <row r="263" ht="12.75" customHeight="1" hidden="1">
      <c r="B263" s="1"/>
    </row>
    <row r="264" ht="12.75" hidden="1">
      <c r="B264" s="1"/>
    </row>
    <row r="265" ht="12.75" customHeight="1" hidden="1">
      <c r="B265" s="1"/>
    </row>
    <row r="266" ht="12.75" hidden="1">
      <c r="B266" s="1"/>
    </row>
    <row r="267" ht="12.75" customHeight="1" hidden="1">
      <c r="B267" s="1"/>
    </row>
    <row r="268" ht="12.75" hidden="1">
      <c r="B268" s="1"/>
    </row>
    <row r="269" ht="12.75" customHeight="1" hidden="1">
      <c r="B269" s="1"/>
    </row>
    <row r="270" ht="12.75" hidden="1">
      <c r="B270" s="1"/>
    </row>
    <row r="271" ht="12.75" customHeight="1" hidden="1">
      <c r="B271" s="1"/>
    </row>
    <row r="272" ht="3.75" customHeight="1" hidden="1">
      <c r="B272" s="1"/>
    </row>
    <row r="273" ht="12.75" customHeight="1" hidden="1">
      <c r="B273" s="1"/>
    </row>
    <row r="274" ht="12.75" customHeight="1" hidden="1">
      <c r="B274" s="1"/>
    </row>
    <row r="275" ht="12.75" hidden="1">
      <c r="B275" s="1"/>
    </row>
    <row r="276" ht="12.75" customHeight="1" hidden="1">
      <c r="B276" s="1"/>
    </row>
    <row r="277" ht="12.75" customHeight="1" hidden="1">
      <c r="B277" s="1"/>
    </row>
    <row r="278" ht="12.75" hidden="1">
      <c r="B278" s="1"/>
    </row>
    <row r="279" ht="12.75" customHeight="1" hidden="1">
      <c r="B279" s="1"/>
    </row>
    <row r="280" ht="12.75" hidden="1">
      <c r="B280" s="1"/>
    </row>
    <row r="281" ht="12.75" hidden="1">
      <c r="B281" s="1"/>
    </row>
    <row r="282" ht="12.75" customHeight="1" hidden="1">
      <c r="B282" s="1"/>
    </row>
    <row r="283" ht="12.75" hidden="1">
      <c r="B283" s="1"/>
    </row>
    <row r="284" ht="12.75" hidden="1">
      <c r="B284" s="1"/>
    </row>
    <row r="285" ht="12.75" customHeight="1" hidden="1">
      <c r="B285" s="1"/>
    </row>
    <row r="286" ht="12.75" hidden="1">
      <c r="B286" s="1"/>
    </row>
    <row r="287" ht="12.75" customHeight="1" hidden="1">
      <c r="B287" s="1"/>
    </row>
    <row r="288" ht="12.75" hidden="1">
      <c r="B288" s="1"/>
    </row>
    <row r="289" ht="12.75" customHeight="1" hidden="1">
      <c r="B289" s="1"/>
    </row>
    <row r="290" ht="12.75" hidden="1">
      <c r="B290" s="1"/>
    </row>
    <row r="291" ht="12.75" hidden="1">
      <c r="B291" s="1"/>
    </row>
    <row r="292" ht="12.75" customHeight="1" hidden="1">
      <c r="B292" s="1"/>
    </row>
    <row r="293" ht="12.75" hidden="1">
      <c r="B293" s="1"/>
    </row>
    <row r="294" ht="12.75" customHeight="1" hidden="1">
      <c r="B294" s="1"/>
    </row>
    <row r="295" ht="12.75" hidden="1">
      <c r="B295" s="1"/>
    </row>
    <row r="296" ht="12.75" hidden="1">
      <c r="B296" s="1"/>
    </row>
    <row r="297" ht="12.75" customHeight="1" hidden="1">
      <c r="B297" s="1"/>
    </row>
    <row r="298" ht="12.75" hidden="1">
      <c r="B298" s="1"/>
    </row>
    <row r="299" ht="12.75" customHeight="1" hidden="1">
      <c r="B299" s="1"/>
    </row>
    <row r="300" ht="0.75" customHeight="1" hidden="1">
      <c r="B300" s="1"/>
    </row>
    <row r="301" ht="12.75" customHeight="1" hidden="1">
      <c r="B301" s="1"/>
    </row>
    <row r="302" ht="12.75" customHeight="1" hidden="1">
      <c r="B302" s="1"/>
    </row>
    <row r="303" ht="12.75" customHeight="1" hidden="1">
      <c r="B303" s="1"/>
    </row>
    <row r="304" ht="12.75" customHeight="1" hidden="1">
      <c r="B304" s="1"/>
    </row>
    <row r="305" ht="12.75" customHeight="1" hidden="1">
      <c r="B305" s="1"/>
    </row>
    <row r="306" ht="12.75" customHeight="1" hidden="1">
      <c r="B306" s="1"/>
    </row>
    <row r="307" ht="12.75" customHeight="1" hidden="1">
      <c r="B307" s="1"/>
    </row>
    <row r="308" ht="12.75" customHeight="1" hidden="1">
      <c r="B308" s="1"/>
    </row>
    <row r="309" ht="12.75" customHeight="1" hidden="1">
      <c r="B309" s="1"/>
    </row>
    <row r="310" ht="12.75" customHeight="1" hidden="1">
      <c r="B310" s="1"/>
    </row>
    <row r="311" ht="12.75" hidden="1">
      <c r="B311" s="1"/>
    </row>
    <row r="312" ht="12.75" customHeight="1" hidden="1">
      <c r="B312" s="1"/>
    </row>
    <row r="313" ht="12.75" customHeight="1" hidden="1">
      <c r="B313" s="1"/>
    </row>
    <row r="314" ht="12.75" customHeight="1" hidden="1">
      <c r="B314" s="1"/>
    </row>
    <row r="315" ht="12.75" customHeight="1" hidden="1">
      <c r="B315" s="1"/>
    </row>
    <row r="316" ht="12.75" customHeight="1" hidden="1">
      <c r="B316" s="1"/>
    </row>
    <row r="317" ht="12.75" customHeight="1" hidden="1">
      <c r="B317" s="1"/>
    </row>
    <row r="318" ht="12.75" customHeight="1" hidden="1">
      <c r="B318" s="1"/>
    </row>
    <row r="319" ht="12.75" customHeight="1" hidden="1">
      <c r="B319" s="1"/>
    </row>
    <row r="320" ht="12.75" customHeight="1" hidden="1">
      <c r="B320" s="1"/>
    </row>
    <row r="321" ht="12.75" customHeight="1" hidden="1">
      <c r="B321" s="1"/>
    </row>
    <row r="322" ht="12.75" customHeight="1" hidden="1">
      <c r="B322" s="1"/>
    </row>
    <row r="323" ht="12.75" hidden="1">
      <c r="B323" s="1"/>
    </row>
    <row r="324" ht="12.75" customHeight="1" hidden="1">
      <c r="B324" s="1"/>
    </row>
    <row r="325" ht="12.75" customHeight="1" hidden="1">
      <c r="B325" s="1"/>
    </row>
    <row r="326" ht="12.75" customHeight="1" hidden="1">
      <c r="B326" s="1"/>
    </row>
    <row r="327" ht="12.75" customHeight="1" hidden="1">
      <c r="B327" s="1"/>
    </row>
    <row r="328" ht="12.75" customHeight="1" hidden="1">
      <c r="B328" s="1"/>
    </row>
    <row r="329" ht="12.75" customHeight="1" hidden="1">
      <c r="B329" s="1"/>
    </row>
    <row r="330" ht="12.75" hidden="1">
      <c r="B330" s="1"/>
    </row>
    <row r="331" ht="12.75" customHeight="1" hidden="1">
      <c r="B331" s="1"/>
    </row>
    <row r="332" ht="12.75" hidden="1">
      <c r="B332" s="1"/>
    </row>
    <row r="333" ht="12.75" customHeight="1" hidden="1">
      <c r="B333" s="1"/>
    </row>
    <row r="334" ht="12.75" hidden="1">
      <c r="B334" s="1"/>
    </row>
    <row r="335" ht="12.75" hidden="1">
      <c r="B335" s="1"/>
    </row>
    <row r="336" ht="12.75" customHeight="1" hidden="1">
      <c r="B336" s="1"/>
    </row>
    <row r="337" ht="12.75" hidden="1">
      <c r="B337" s="1"/>
    </row>
    <row r="338" ht="12.75" hidden="1">
      <c r="B338" s="1"/>
    </row>
    <row r="339" ht="12.75" customHeight="1" hidden="1">
      <c r="B339" s="1"/>
    </row>
    <row r="340" ht="12.75" hidden="1">
      <c r="B340" s="1"/>
    </row>
    <row r="341" ht="12.75" hidden="1">
      <c r="B341" s="1"/>
    </row>
    <row r="342" ht="12.75" customHeight="1" hidden="1">
      <c r="B342" s="1"/>
    </row>
    <row r="343" ht="12.75" hidden="1">
      <c r="B343" s="1"/>
    </row>
    <row r="344" ht="12.75" customHeight="1" hidden="1">
      <c r="B344" s="1"/>
    </row>
    <row r="345" ht="12.75" hidden="1">
      <c r="B345" s="1"/>
    </row>
    <row r="346" ht="12.75" hidden="1">
      <c r="B346" s="1"/>
    </row>
    <row r="347" ht="12.75" customHeight="1" hidden="1">
      <c r="B347" s="1"/>
    </row>
    <row r="348" ht="12.75" hidden="1">
      <c r="B348" s="1"/>
    </row>
    <row r="349" ht="12.75" customHeight="1" hidden="1">
      <c r="B349" s="1"/>
    </row>
    <row r="350" ht="12.75" hidden="1">
      <c r="B350" s="1"/>
    </row>
    <row r="351" ht="12.75" hidden="1">
      <c r="B351" s="1"/>
    </row>
    <row r="352" ht="12.75" customHeight="1" hidden="1">
      <c r="B352" s="1"/>
    </row>
    <row r="353" ht="12.75" hidden="1">
      <c r="B353" s="1"/>
    </row>
    <row r="354" ht="12.75" customHeight="1" hidden="1">
      <c r="B354" s="1"/>
    </row>
    <row r="355" ht="12.75" customHeight="1" hidden="1">
      <c r="B355" s="1"/>
    </row>
    <row r="356" ht="12.75" hidden="1">
      <c r="B356" s="1"/>
    </row>
    <row r="357" ht="12.75" customHeight="1" hidden="1">
      <c r="B357" s="1"/>
    </row>
    <row r="358" ht="12.75" customHeight="1" hidden="1">
      <c r="B358" s="1"/>
    </row>
    <row r="359" ht="12.75" customHeight="1" hidden="1">
      <c r="B359" s="1"/>
    </row>
    <row r="360" ht="12.75" hidden="1">
      <c r="B360" s="1"/>
    </row>
    <row r="361" ht="12.75" customHeight="1" hidden="1">
      <c r="B361" s="1"/>
    </row>
    <row r="362" ht="12.75" hidden="1">
      <c r="B362" s="1"/>
    </row>
    <row r="363" ht="12.75" hidden="1">
      <c r="B363" s="1"/>
    </row>
    <row r="364" ht="12.75" customHeight="1" hidden="1">
      <c r="B364" s="1"/>
    </row>
    <row r="365" ht="12.75" hidden="1">
      <c r="B365" s="1"/>
    </row>
    <row r="366" ht="12.75" hidden="1">
      <c r="B366" s="1"/>
    </row>
    <row r="367" ht="12.75" hidden="1">
      <c r="B367" s="1"/>
    </row>
    <row r="368" ht="12.75" customHeight="1" hidden="1">
      <c r="B368" s="1"/>
    </row>
    <row r="369" ht="12.75" hidden="1">
      <c r="B369" s="1"/>
    </row>
    <row r="370" ht="12.75" customHeight="1" hidden="1">
      <c r="B370" s="1"/>
    </row>
    <row r="371" ht="12.75" hidden="1">
      <c r="B371" s="1"/>
    </row>
    <row r="372" ht="12.75" hidden="1">
      <c r="B372" s="1"/>
    </row>
    <row r="373" ht="12.75" customHeight="1" hidden="1">
      <c r="B373" s="1"/>
    </row>
    <row r="374" ht="12.75" hidden="1">
      <c r="B374" s="1"/>
    </row>
    <row r="375" ht="12.75" hidden="1">
      <c r="B375" s="1"/>
    </row>
    <row r="376" ht="12.75" customHeight="1" hidden="1">
      <c r="B376" s="1"/>
    </row>
    <row r="377" ht="12.75" hidden="1">
      <c r="B377" s="1"/>
    </row>
    <row r="378" ht="12.75" hidden="1">
      <c r="B378" s="1"/>
    </row>
    <row r="379" ht="12.75" customHeight="1" hidden="1">
      <c r="B379" s="1"/>
    </row>
    <row r="380" ht="12.75" hidden="1">
      <c r="B380" s="1"/>
    </row>
    <row r="381" ht="12.75" customHeight="1" hidden="1">
      <c r="B381" s="1"/>
    </row>
    <row r="382" ht="12.75" customHeight="1" hidden="1">
      <c r="B382" s="1"/>
    </row>
    <row r="383" ht="12.75" customHeight="1" hidden="1">
      <c r="B383" s="1"/>
    </row>
    <row r="384" ht="5.25" customHeight="1" hidden="1">
      <c r="B384" s="1"/>
    </row>
    <row r="385" ht="12.75" customHeight="1" hidden="1">
      <c r="B385" s="1"/>
    </row>
    <row r="386" ht="12.75" customHeight="1" hidden="1">
      <c r="B386" s="1"/>
    </row>
    <row r="387" ht="12.75" customHeight="1" hidden="1">
      <c r="B387" s="1"/>
    </row>
    <row r="388" ht="12.75" hidden="1">
      <c r="B388" s="1"/>
    </row>
    <row r="389" ht="12.75" customHeight="1" hidden="1">
      <c r="B389" s="1"/>
    </row>
    <row r="390" ht="12.75" customHeight="1" hidden="1">
      <c r="B390" s="1"/>
    </row>
    <row r="391" ht="12.75" hidden="1">
      <c r="B391" s="1"/>
    </row>
    <row r="392" ht="12.75" customHeight="1" hidden="1">
      <c r="B392" s="1"/>
    </row>
    <row r="393" ht="12.75" hidden="1">
      <c r="B393" s="1"/>
    </row>
    <row r="394" ht="12.75" customHeight="1" hidden="1">
      <c r="B394" s="1"/>
    </row>
    <row r="395" ht="12.75" hidden="1">
      <c r="B395" s="1"/>
    </row>
    <row r="396" ht="12.75" hidden="1">
      <c r="B396" s="1"/>
    </row>
    <row r="397" ht="12.75" customHeight="1" hidden="1">
      <c r="B397" s="1"/>
    </row>
    <row r="398" ht="12.75" hidden="1">
      <c r="B398" s="1"/>
    </row>
    <row r="399" ht="12.75" customHeight="1" hidden="1">
      <c r="B399" s="1"/>
    </row>
    <row r="400" ht="12.75" customHeight="1" hidden="1">
      <c r="B400" s="1"/>
    </row>
    <row r="401" ht="12.75" hidden="1">
      <c r="B401" s="1"/>
    </row>
    <row r="402" ht="12.75" customHeight="1" hidden="1">
      <c r="B402" s="1"/>
    </row>
    <row r="403" ht="12.75" hidden="1">
      <c r="B403" s="1"/>
    </row>
    <row r="404" ht="12.75" customHeight="1" hidden="1">
      <c r="B404" s="1"/>
    </row>
    <row r="405" ht="12.75" hidden="1">
      <c r="B405" s="1"/>
    </row>
    <row r="406" ht="12.75" customHeight="1" hidden="1">
      <c r="B406" s="1"/>
    </row>
    <row r="407" ht="12.75" customHeight="1" hidden="1">
      <c r="B407" s="1"/>
    </row>
    <row r="408" ht="12.75" hidden="1">
      <c r="B408" s="1"/>
    </row>
    <row r="409" ht="12.75" customHeight="1" hidden="1">
      <c r="B409" s="1"/>
    </row>
    <row r="410" ht="12.75" customHeight="1" hidden="1">
      <c r="B410" s="1"/>
    </row>
    <row r="411" ht="12.75" customHeight="1" hidden="1">
      <c r="B411" s="1"/>
    </row>
    <row r="412" ht="12.75" customHeight="1" hidden="1">
      <c r="B412" s="1"/>
    </row>
    <row r="413" ht="12.75" customHeight="1" hidden="1">
      <c r="B413" s="1"/>
    </row>
    <row r="414" ht="12.75" hidden="1">
      <c r="B414" s="1"/>
    </row>
    <row r="415" ht="12.75" customHeight="1" hidden="1">
      <c r="B415" s="1"/>
    </row>
    <row r="416" ht="12.75" hidden="1">
      <c r="B416" s="1"/>
    </row>
    <row r="417" ht="12.75" customHeight="1" hidden="1">
      <c r="B417" s="1"/>
    </row>
    <row r="418" ht="12.75" hidden="1">
      <c r="B418" s="1"/>
    </row>
    <row r="419" ht="12.75" customHeight="1" hidden="1">
      <c r="B419" s="1"/>
    </row>
    <row r="420" ht="12.75" hidden="1">
      <c r="B420" s="1"/>
    </row>
    <row r="421" ht="12.75" customHeight="1" hidden="1">
      <c r="B421" s="1"/>
    </row>
    <row r="422" ht="12.75" customHeight="1" hidden="1">
      <c r="B422" s="1"/>
    </row>
    <row r="423" ht="12.75" hidden="1">
      <c r="B423" s="1"/>
    </row>
    <row r="424" ht="12.75" customHeight="1" hidden="1">
      <c r="B424" s="1"/>
    </row>
    <row r="425" ht="12.75" hidden="1">
      <c r="B425" s="1"/>
    </row>
    <row r="426" ht="12.75" customHeight="1" hidden="1">
      <c r="B426" s="1"/>
    </row>
    <row r="427" ht="12.75" customHeight="1" hidden="1">
      <c r="B427" s="1"/>
    </row>
    <row r="428" ht="12.75" hidden="1">
      <c r="B428" s="1"/>
    </row>
    <row r="429" ht="12.75" hidden="1">
      <c r="B429" s="1"/>
    </row>
    <row r="430" ht="12.75" customHeight="1" hidden="1">
      <c r="B430" s="1"/>
    </row>
    <row r="431" ht="12.75" hidden="1">
      <c r="B431" s="1"/>
    </row>
    <row r="432" ht="12.75" customHeight="1" hidden="1">
      <c r="B432" s="1"/>
    </row>
    <row r="433" ht="12.75" hidden="1">
      <c r="B433" s="1"/>
    </row>
    <row r="434" ht="12.75" customHeight="1" hidden="1">
      <c r="B434" s="1"/>
    </row>
    <row r="435" ht="12.75" hidden="1">
      <c r="B435" s="1"/>
    </row>
    <row r="436" ht="12.75" customHeight="1" hidden="1">
      <c r="B436" s="1"/>
    </row>
    <row r="437" ht="12.75" customHeight="1" hidden="1">
      <c r="B437" s="1"/>
    </row>
    <row r="438" ht="12.75" customHeight="1" hidden="1">
      <c r="B438" s="1"/>
    </row>
    <row r="439" ht="12.75" customHeight="1" hidden="1">
      <c r="B439" s="1"/>
    </row>
    <row r="440" ht="12.75" customHeight="1" hidden="1">
      <c r="B440" s="1"/>
    </row>
    <row r="441" ht="12.75" customHeight="1" hidden="1">
      <c r="B441" s="1"/>
    </row>
    <row r="442" ht="12.75" customHeight="1" hidden="1">
      <c r="B442" s="1"/>
    </row>
    <row r="443" ht="12.75" customHeight="1" hidden="1">
      <c r="B443" s="1"/>
    </row>
    <row r="444" ht="12.75" hidden="1">
      <c r="B444" s="1"/>
    </row>
    <row r="445" ht="12.75" customHeight="1" hidden="1">
      <c r="B445" s="1"/>
    </row>
    <row r="446" ht="12.75" hidden="1">
      <c r="B446" s="1"/>
    </row>
    <row r="447" ht="12.75" customHeight="1" hidden="1">
      <c r="B447" s="1"/>
    </row>
    <row r="448" ht="12.75" customHeight="1" hidden="1">
      <c r="B448" s="1"/>
    </row>
    <row r="449" ht="12.75" hidden="1">
      <c r="B449" s="1"/>
    </row>
    <row r="450" ht="12.75" hidden="1">
      <c r="B450" s="1"/>
    </row>
    <row r="451" ht="12.75" customHeight="1" hidden="1">
      <c r="B451" s="1"/>
    </row>
    <row r="452" ht="12.75" customHeight="1" hidden="1">
      <c r="B452" s="1"/>
    </row>
    <row r="453" ht="12.75" hidden="1">
      <c r="B453" s="1"/>
    </row>
    <row r="454" ht="12.75" customHeight="1" hidden="1">
      <c r="B454" s="1"/>
    </row>
    <row r="455" ht="12.75" hidden="1">
      <c r="B455" s="1"/>
    </row>
    <row r="456" ht="12.75" customHeight="1" hidden="1">
      <c r="B456" s="1"/>
    </row>
    <row r="457" ht="12.75" hidden="1">
      <c r="B457" s="1"/>
    </row>
    <row r="458" ht="12.75" customHeight="1" hidden="1">
      <c r="B458" s="1"/>
    </row>
    <row r="459" ht="12.75" hidden="1">
      <c r="B459" s="1"/>
    </row>
    <row r="460" ht="12.75" customHeight="1" hidden="1">
      <c r="B460" s="1"/>
    </row>
    <row r="461" ht="12.75" hidden="1">
      <c r="B461" s="1"/>
    </row>
    <row r="462" ht="12.75" customHeight="1" hidden="1">
      <c r="B462" s="1"/>
    </row>
    <row r="463" ht="12.75" customHeight="1" hidden="1">
      <c r="B463" s="1"/>
    </row>
    <row r="464" ht="12.75" hidden="1">
      <c r="B464" s="1"/>
    </row>
    <row r="465" ht="12.75" customHeight="1" hidden="1">
      <c r="B465" s="1"/>
    </row>
    <row r="466" ht="12.75" hidden="1">
      <c r="B466" s="1"/>
    </row>
    <row r="467" ht="12.75" hidden="1">
      <c r="B467" s="1"/>
    </row>
    <row r="468" ht="12.75" hidden="1">
      <c r="B468" s="1"/>
    </row>
    <row r="469" ht="12.75" hidden="1">
      <c r="B469" s="1"/>
    </row>
    <row r="470" ht="12.75" hidden="1">
      <c r="B470" s="1"/>
    </row>
    <row r="471" ht="12.75" hidden="1">
      <c r="B471" s="1"/>
    </row>
    <row r="472" ht="12.75" hidden="1">
      <c r="B472" s="1"/>
    </row>
    <row r="473" ht="12.75" hidden="1">
      <c r="B473" s="1"/>
    </row>
    <row r="474" ht="12.75" hidden="1">
      <c r="B474" s="1"/>
    </row>
    <row r="475" ht="12.75" hidden="1">
      <c r="B475" s="1"/>
    </row>
    <row r="476" ht="12.75" hidden="1">
      <c r="B476" s="1"/>
    </row>
    <row r="477" ht="12.75" hidden="1">
      <c r="B477" s="1"/>
    </row>
    <row r="478" ht="12.75" hidden="1">
      <c r="B478" s="1"/>
    </row>
    <row r="479" ht="12.75" hidden="1">
      <c r="B479" s="1"/>
    </row>
    <row r="480" ht="12.75" hidden="1">
      <c r="B480" s="1"/>
    </row>
    <row r="481" ht="12.75" hidden="1">
      <c r="B481" s="1"/>
    </row>
    <row r="482" ht="12.75" hidden="1">
      <c r="B482" s="1"/>
    </row>
    <row r="483" ht="12.75" hidden="1">
      <c r="B483" s="1"/>
    </row>
    <row r="484" ht="12.75" hidden="1">
      <c r="B484" s="1"/>
    </row>
    <row r="485" ht="12.75" hidden="1">
      <c r="B485" s="1"/>
    </row>
    <row r="486" ht="12.75" hidden="1">
      <c r="B486" s="1"/>
    </row>
    <row r="487" ht="12.75" hidden="1">
      <c r="B487" s="1"/>
    </row>
    <row r="488" ht="12.75" hidden="1">
      <c r="B488" s="1"/>
    </row>
    <row r="489" ht="12.75" hidden="1">
      <c r="B489" s="1"/>
    </row>
    <row r="490" ht="12.75" hidden="1">
      <c r="B490" s="1"/>
    </row>
    <row r="491" ht="12.75" hidden="1">
      <c r="B491" s="1"/>
    </row>
    <row r="492" ht="12.75" hidden="1">
      <c r="B492" s="1"/>
    </row>
    <row r="493" ht="12.75" hidden="1">
      <c r="B493" s="1"/>
    </row>
    <row r="494" ht="12.75" hidden="1">
      <c r="B494" s="1"/>
    </row>
    <row r="495" ht="12.75" hidden="1">
      <c r="B495" s="1"/>
    </row>
    <row r="496" ht="12.75" hidden="1">
      <c r="B496" s="1"/>
    </row>
    <row r="497" ht="12.75" hidden="1">
      <c r="B497" s="1"/>
    </row>
    <row r="498" ht="12.75" hidden="1">
      <c r="B498" s="1"/>
    </row>
    <row r="499" ht="12.75" hidden="1">
      <c r="B499" s="1"/>
    </row>
    <row r="500" ht="12.75" hidden="1">
      <c r="B500" s="1"/>
    </row>
    <row r="501" ht="12.75" hidden="1">
      <c r="B501" s="1"/>
    </row>
    <row r="502" ht="12.75" hidden="1">
      <c r="B502" s="1"/>
    </row>
    <row r="503" ht="12.75" hidden="1">
      <c r="B503" s="1"/>
    </row>
    <row r="504" ht="12.75" hidden="1">
      <c r="B504" s="1"/>
    </row>
    <row r="505" ht="12.75" hidden="1">
      <c r="B505" s="1"/>
    </row>
    <row r="506" ht="12.75" hidden="1">
      <c r="B506" s="1"/>
    </row>
    <row r="507" ht="12.75" hidden="1">
      <c r="B507" s="1"/>
    </row>
    <row r="508" ht="12.75" hidden="1">
      <c r="B508" s="1"/>
    </row>
    <row r="509" ht="12.75" hidden="1">
      <c r="B509" s="1"/>
    </row>
    <row r="510" ht="12.75" hidden="1">
      <c r="B510" s="1"/>
    </row>
    <row r="511" ht="12.75" hidden="1">
      <c r="B511" s="1"/>
    </row>
    <row r="512" ht="12.75" hidden="1">
      <c r="B512" s="1"/>
    </row>
    <row r="513" ht="12.75" hidden="1">
      <c r="B513" s="1"/>
    </row>
    <row r="514" ht="12.75" hidden="1">
      <c r="B514" s="1"/>
    </row>
    <row r="515" ht="12.75" hidden="1">
      <c r="B515" s="1"/>
    </row>
    <row r="516" ht="12.75" hidden="1">
      <c r="B516" s="1"/>
    </row>
    <row r="517" ht="12.75" hidden="1">
      <c r="B517" s="1"/>
    </row>
    <row r="518" ht="12.75" hidden="1">
      <c r="B518" s="1"/>
    </row>
    <row r="519" ht="12.75" hidden="1">
      <c r="B519" s="1"/>
    </row>
    <row r="520" ht="12.75" hidden="1">
      <c r="B520" s="1"/>
    </row>
    <row r="521" ht="12.75" hidden="1">
      <c r="B521" s="1"/>
    </row>
    <row r="522" ht="12.75" hidden="1">
      <c r="B522" s="1"/>
    </row>
    <row r="523" ht="12.75" hidden="1">
      <c r="B523" s="1"/>
    </row>
    <row r="524" ht="12.75" hidden="1">
      <c r="B524" s="1"/>
    </row>
    <row r="525" ht="12.75" hidden="1">
      <c r="B525" s="1"/>
    </row>
    <row r="526" ht="12.75" hidden="1">
      <c r="B526" s="1"/>
    </row>
    <row r="527" ht="12.75" hidden="1">
      <c r="B527" s="1"/>
    </row>
    <row r="528" ht="12.75" hidden="1">
      <c r="B528" s="1"/>
    </row>
    <row r="529" ht="12.75" hidden="1">
      <c r="B529" s="1"/>
    </row>
    <row r="530" ht="12.75" hidden="1">
      <c r="B530" s="1"/>
    </row>
    <row r="531" ht="12.75" hidden="1">
      <c r="B531" s="1"/>
    </row>
    <row r="532" ht="12.75" hidden="1">
      <c r="B532" s="1"/>
    </row>
    <row r="533" ht="12.75" hidden="1">
      <c r="B533" s="1"/>
    </row>
    <row r="534" ht="12.75" hidden="1">
      <c r="B534" s="1"/>
    </row>
    <row r="535" ht="12.75" hidden="1">
      <c r="B535" s="1"/>
    </row>
    <row r="536" ht="12.75" hidden="1">
      <c r="B536" s="1"/>
    </row>
    <row r="537" ht="12.75" hidden="1">
      <c r="B537" s="1"/>
    </row>
    <row r="538" ht="12.75" hidden="1">
      <c r="B538" s="1"/>
    </row>
    <row r="539" ht="12.75" hidden="1">
      <c r="B539" s="1"/>
    </row>
    <row r="540" ht="12.75" hidden="1">
      <c r="B540" s="1"/>
    </row>
    <row r="541" ht="12.75" hidden="1">
      <c r="B541" s="1"/>
    </row>
    <row r="542" ht="12.75" hidden="1">
      <c r="B542" s="1"/>
    </row>
    <row r="543" ht="12.75" hidden="1">
      <c r="B543" s="1"/>
    </row>
    <row r="544" ht="12.75" hidden="1">
      <c r="B544" s="1"/>
    </row>
    <row r="545" ht="12.75" hidden="1">
      <c r="B545" s="1"/>
    </row>
    <row r="546" ht="12.75" hidden="1">
      <c r="B546" s="1"/>
    </row>
    <row r="547" ht="12.75" hidden="1">
      <c r="B547" s="1"/>
    </row>
    <row r="548" ht="12.75" hidden="1">
      <c r="B548" s="1"/>
    </row>
    <row r="549" ht="12.75" hidden="1">
      <c r="B549" s="1"/>
    </row>
    <row r="550" ht="12.75" hidden="1">
      <c r="B550" s="1"/>
    </row>
    <row r="551" ht="12.75" hidden="1">
      <c r="B551" s="1"/>
    </row>
    <row r="552" ht="12.75" hidden="1">
      <c r="B552" s="1"/>
    </row>
    <row r="553" ht="12.75" hidden="1">
      <c r="B553" s="1"/>
    </row>
    <row r="554" ht="12.75" hidden="1">
      <c r="B554" s="1"/>
    </row>
    <row r="555" ht="12.75" hidden="1">
      <c r="B555" s="1"/>
    </row>
    <row r="556" ht="12.75" hidden="1">
      <c r="B556" s="1"/>
    </row>
    <row r="557" ht="12.75" hidden="1">
      <c r="B557" s="1"/>
    </row>
    <row r="558" ht="12.75" hidden="1">
      <c r="B558" s="1"/>
    </row>
    <row r="559" ht="12.75" hidden="1">
      <c r="B559" s="1"/>
    </row>
    <row r="560" ht="12.75" hidden="1">
      <c r="B560" s="1"/>
    </row>
    <row r="561" ht="12.75" hidden="1">
      <c r="B561" s="1"/>
    </row>
    <row r="562" ht="12.75" hidden="1">
      <c r="B562" s="1"/>
    </row>
    <row r="563" ht="12.75" hidden="1">
      <c r="B563" s="1"/>
    </row>
    <row r="564" ht="12.75" hidden="1">
      <c r="B564" s="1"/>
    </row>
    <row r="565" ht="12.75" hidden="1">
      <c r="B565" s="1"/>
    </row>
    <row r="566" ht="12.75" hidden="1">
      <c r="B566" s="1"/>
    </row>
    <row r="567" ht="12.75" hidden="1">
      <c r="B567" s="1"/>
    </row>
    <row r="568" ht="12.75" hidden="1">
      <c r="B568" s="1"/>
    </row>
    <row r="569" ht="12.75" hidden="1">
      <c r="B569" s="1"/>
    </row>
    <row r="570" ht="12.75" hidden="1">
      <c r="B570" s="1"/>
    </row>
    <row r="571" ht="12.75" hidden="1">
      <c r="B571" s="1"/>
    </row>
    <row r="572" ht="12.75" hidden="1">
      <c r="B572" s="1"/>
    </row>
    <row r="573" ht="12.75" hidden="1">
      <c r="B573" s="1"/>
    </row>
    <row r="574" ht="12.75" hidden="1">
      <c r="B574" s="1"/>
    </row>
    <row r="575" ht="12.75" hidden="1">
      <c r="B575" s="1"/>
    </row>
    <row r="576" ht="12.75" hidden="1">
      <c r="B576" s="1"/>
    </row>
    <row r="577" ht="12.75" hidden="1">
      <c r="B577" s="1"/>
    </row>
    <row r="578" ht="12.75" hidden="1">
      <c r="B578" s="1"/>
    </row>
    <row r="579" ht="12.75" hidden="1">
      <c r="B579" s="1"/>
    </row>
    <row r="580" ht="12.75" hidden="1">
      <c r="B580" s="1"/>
    </row>
    <row r="581" ht="12.75" hidden="1">
      <c r="B581" s="1"/>
    </row>
    <row r="582" ht="12.75" hidden="1">
      <c r="B582" s="1"/>
    </row>
    <row r="583" ht="12.75" hidden="1">
      <c r="B583" s="1"/>
    </row>
    <row r="584" ht="12.75" hidden="1">
      <c r="B584" s="1"/>
    </row>
    <row r="585" ht="12.75" hidden="1">
      <c r="B585" s="1"/>
    </row>
    <row r="586" ht="12.75" hidden="1">
      <c r="B586" s="1"/>
    </row>
    <row r="587" ht="12.75" hidden="1">
      <c r="B587" s="1"/>
    </row>
    <row r="588" ht="12.75" hidden="1">
      <c r="B588" s="1"/>
    </row>
    <row r="589" ht="12.75" hidden="1">
      <c r="B589" s="1"/>
    </row>
    <row r="590" ht="12.75" hidden="1">
      <c r="B590" s="1"/>
    </row>
    <row r="591" ht="12.75" hidden="1">
      <c r="B591" s="1"/>
    </row>
    <row r="592" ht="12.75" hidden="1">
      <c r="B592" s="1"/>
    </row>
    <row r="593" ht="12.75" hidden="1">
      <c r="B593" s="1"/>
    </row>
    <row r="594" ht="12.75" hidden="1">
      <c r="B594" s="1"/>
    </row>
    <row r="595" ht="12.75" hidden="1">
      <c r="B595" s="1"/>
    </row>
    <row r="596" ht="12.75" hidden="1">
      <c r="B596" s="1"/>
    </row>
    <row r="597" ht="12.75" hidden="1">
      <c r="B597" s="1"/>
    </row>
    <row r="598" ht="12.75" hidden="1">
      <c r="B598" s="1"/>
    </row>
    <row r="599" ht="12.75" hidden="1">
      <c r="B599" s="1"/>
    </row>
    <row r="600" ht="12.75" hidden="1">
      <c r="B600" s="1"/>
    </row>
    <row r="601" ht="12.75" hidden="1">
      <c r="B601" s="1"/>
    </row>
    <row r="602" ht="12.75" hidden="1">
      <c r="B602" s="1"/>
    </row>
    <row r="603" ht="12.75" hidden="1">
      <c r="B603" s="1"/>
    </row>
    <row r="604" ht="12.75" hidden="1">
      <c r="B604" s="1"/>
    </row>
    <row r="605" ht="12.75" hidden="1">
      <c r="B605" s="1"/>
    </row>
    <row r="606" ht="12.75" hidden="1">
      <c r="B606" s="1"/>
    </row>
    <row r="607" ht="12.75" hidden="1">
      <c r="B607" s="1"/>
    </row>
    <row r="608" ht="12.75" hidden="1">
      <c r="B608" s="1"/>
    </row>
    <row r="609" ht="12.75" hidden="1">
      <c r="B609" s="1"/>
    </row>
    <row r="610" ht="12.75" hidden="1">
      <c r="B610" s="1"/>
    </row>
    <row r="611" ht="12.75" hidden="1">
      <c r="B611" s="1"/>
    </row>
    <row r="612" ht="12.75" hidden="1">
      <c r="B612" s="1"/>
    </row>
    <row r="613" ht="12.75" hidden="1">
      <c r="B613" s="1"/>
    </row>
    <row r="614" ht="12.75" hidden="1">
      <c r="B614" s="1"/>
    </row>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row r="631" ht="12.75"/>
    <row r="632" ht="12.75"/>
  </sheetData>
  <sheetProtection sheet="1" objects="1" scenarios="1"/>
  <printOptions gridLines="1"/>
  <pageMargins left="1.32" right="0.75" top="1.35" bottom="1" header="0.84" footer="0.5"/>
  <pageSetup horizontalDpi="600" verticalDpi="600" orientation="portrait" r:id="rId2"/>
  <headerFooter alignWithMargins="0">
    <oddHeader>&amp;C&amp;"Arial Black,Regular"&amp;12FHA Maximum Mortgage and Cash Needed Calculator</oddHeader>
  </headerFooter>
  <legacyDrawing r:id="rId1"/>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 Beavers/Daniel E. Kahn</dc:creator>
  <cp:keywords/>
  <dc:description/>
  <cp:lastModifiedBy>HUD</cp:lastModifiedBy>
  <cp:lastPrinted>1999-04-28T13:20:33Z</cp:lastPrinted>
  <dcterms:created xsi:type="dcterms:W3CDTF">1998-09-17T16:24:50Z</dcterms:created>
  <dcterms:modified xsi:type="dcterms:W3CDTF">2005-07-20T17:59:01Z</dcterms:modified>
  <cp:category/>
  <cp:version/>
  <cp:contentType/>
  <cp:contentStatus/>
</cp:coreProperties>
</file>