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foil">'Sheet1'!$G$33</definedName>
    <definedName name="PlayR">'Sheet1'!$H$21</definedName>
    <definedName name="ProspR">'Sheet1'!$H$27</definedName>
  </definedNames>
  <calcPr fullCalcOnLoad="1"/>
</workbook>
</file>

<file path=xl/sharedStrings.xml><?xml version="1.0" encoding="utf-8"?>
<sst xmlns="http://schemas.openxmlformats.org/spreadsheetml/2006/main" count="43" uniqueCount="41">
  <si>
    <t>Play:</t>
  </si>
  <si>
    <t>RISKING</t>
  </si>
  <si>
    <t>MINIMUM ACCUMULATION SIZE, MAS (Millions of BBL in place)</t>
  </si>
  <si>
    <t>PRERISKED FREQUENCY DISTRIBUTION (Oil plus Gas)</t>
  </si>
  <si>
    <t>PROB OF AND GREATER THAN</t>
  </si>
  <si>
    <t>Knowledge</t>
  </si>
  <si>
    <t>NUM OF PROSPECTS</t>
  </si>
  <si>
    <t>Est Shape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</si>
  <si>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</si>
  <si>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</si>
  <si>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</si>
  <si>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t>&gt; MINIMUM SIZE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</si>
  <si>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</si>
  <si>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PROBABILITY</t>
  </si>
  <si>
    <t>ATTRIBUTES</t>
  </si>
  <si>
    <t>OF FAVORABLE</t>
  </si>
  <si>
    <t>Computed</t>
  </si>
  <si>
    <t>PLAY</t>
  </si>
  <si>
    <t>CHARGE (C)</t>
  </si>
  <si>
    <t>TRAP (T)</t>
  </si>
  <si>
    <t>TIMING (F)</t>
  </si>
  <si>
    <t xml:space="preserve">   Probability that play contains at least 1 reservoir &gt;= minimum size (CxTxF)</t>
  </si>
  <si>
    <t>PROSPECT</t>
  </si>
  <si>
    <t>CHARGE (c)</t>
  </si>
  <si>
    <t>TRAP (t)</t>
  </si>
  <si>
    <t>TIMING (f)</t>
  </si>
  <si>
    <t xml:space="preserve">   Probability that a randomly chosen prospect is favorable (cxtxf)</t>
  </si>
  <si>
    <t xml:space="preserve">   Play Attributes x Prospect Attributes (CxTxFxcxtxf)</t>
  </si>
  <si>
    <t>FRACTION OF ACCUMULATIONS BEING OIL</t>
  </si>
  <si>
    <t>Fraction NA Gas=1-Fraction(Oil)</t>
  </si>
  <si>
    <t>Allocation (percent):</t>
  </si>
  <si>
    <t>Land</t>
  </si>
  <si>
    <t>Oil</t>
  </si>
  <si>
    <t>Gas</t>
  </si>
  <si>
    <t>Federal</t>
  </si>
  <si>
    <t>State</t>
  </si>
  <si>
    <t>Native</t>
  </si>
  <si>
    <t>Assessor's Name:</t>
  </si>
  <si>
    <t>Date of Data Entry MM/DD/YYYY:</t>
  </si>
  <si>
    <t>Date of Simulation Run MM/DD/YYYY:</t>
  </si>
  <si>
    <t>Table 29c: Input risking values for the Ellesmerian Endicott Basins North Play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</si>
</sst>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2" borderId="6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2" borderId="6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/>
    </xf>
    <xf numFmtId="1" fontId="0" fillId="0" borderId="1" xfId="0" applyNumberForma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14" fontId="0" fillId="0" borderId="4" xfId="0" applyNumberFormat="1" applyBorder="1" applyAlignment="1">
      <alignment/>
    </xf>
    <xf numFmtId="0" fontId="4" fillId="0" borderId="0" xfId="0" applyFont="1" applyBorder="1" applyAlignment="1">
      <alignment/>
    </xf>
    <xf numFmtId="14" fontId="0" fillId="0" borderId="1" xfId="0" applyNumberFormat="1" applyBorder="1" applyAlignment="1">
      <alignment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"/>
      <sheetName val="Shapes"/>
      <sheetName val="Oil"/>
      <sheetName val="Gas"/>
      <sheetName val="PP"/>
      <sheetName val="Playwork"/>
      <sheetName val="Distn"/>
      <sheetName val="Results"/>
      <sheetName val="Size_Freq"/>
      <sheetName val="Stats"/>
    </sheetNames>
    <sheetDataSet>
      <sheetData sheetId="2">
        <row r="1">
          <cell r="A1" t="str">
            <v>NPRA Assessment Form-2001</v>
          </cell>
        </row>
        <row r="2">
          <cell r="C2" t="str">
            <v>Ellesmerian Endicott Basins North</v>
          </cell>
        </row>
        <row r="50">
          <cell r="C50" t="str">
            <v>Phil Nelson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F43" sqref="F43"/>
    </sheetView>
  </sheetViews>
  <sheetFormatPr defaultColWidth="11.00390625" defaultRowHeight="12"/>
  <cols>
    <col min="1" max="1" width="19.625" style="0" customWidth="1"/>
    <col min="2" max="2" width="9.625" style="0" customWidth="1"/>
    <col min="3" max="3" width="9.50390625" style="0" customWidth="1"/>
    <col min="4" max="4" width="9.00390625" style="0" customWidth="1"/>
    <col min="5" max="5" width="10.00390625" style="0" customWidth="1"/>
    <col min="6" max="6" width="8.625" style="0" customWidth="1"/>
    <col min="7" max="7" width="11.00390625" style="0" customWidth="1"/>
    <col min="8" max="8" width="10.125" style="0" customWidth="1"/>
    <col min="9" max="16384" width="8.625" style="0" customWidth="1"/>
  </cols>
  <sheetData>
    <row r="1" ht="12.75">
      <c r="A1" s="41" t="s">
        <v>40</v>
      </c>
    </row>
    <row r="2" ht="12.75">
      <c r="A2" s="1" t="str">
        <f>'[1]Oil'!A1</f>
        <v>NPRA Assessment Form-2001</v>
      </c>
    </row>
    <row r="3" spans="1:8" ht="12.75">
      <c r="A3" s="2" t="s">
        <v>0</v>
      </c>
      <c r="B3" s="1" t="str">
        <f>'[1]Oil'!C2</f>
        <v>Ellesmerian Endicott Basins North</v>
      </c>
      <c r="G3" s="2"/>
      <c r="H3" s="3"/>
    </row>
    <row r="5" ht="15">
      <c r="A5" s="4" t="s">
        <v>1</v>
      </c>
    </row>
    <row r="7" spans="1:6" s="5" customFormat="1" ht="12">
      <c r="A7" s="5" t="s">
        <v>2</v>
      </c>
      <c r="F7" s="6">
        <v>50</v>
      </c>
    </row>
    <row r="8" ht="12.75">
      <c r="E8" s="7"/>
    </row>
    <row r="9" spans="1:8" ht="12.75">
      <c r="A9" s="1" t="s">
        <v>3</v>
      </c>
      <c r="C9" s="7"/>
      <c r="D9" s="8"/>
      <c r="E9" s="8"/>
      <c r="F9" s="8"/>
      <c r="G9" s="8"/>
      <c r="H9" s="9"/>
    </row>
    <row r="10" spans="3:7" ht="12.75">
      <c r="C10" s="42" t="s">
        <v>4</v>
      </c>
      <c r="D10" s="43"/>
      <c r="E10" s="43"/>
      <c r="F10" s="44"/>
      <c r="G10" s="10" t="s">
        <v>5</v>
      </c>
    </row>
    <row r="11" spans="1:7" ht="12.75">
      <c r="A11" s="5" t="s">
        <v>6</v>
      </c>
      <c r="B11" s="11" t="s">
        <v>7</v>
      </c>
      <c r="C11" s="11" t="s">
        <v>8</v>
      </c>
      <c r="D11" s="11">
        <v>50</v>
      </c>
      <c r="E11" s="11">
        <v>5</v>
      </c>
      <c r="F11" s="12" t="s">
        <v>9</v>
      </c>
      <c r="G11" s="13" t="s">
        <v>10</v>
      </c>
    </row>
    <row r="12" spans="1:10" ht="12.75">
      <c r="A12" t="s">
        <v>11</v>
      </c>
      <c r="B12" s="14">
        <v>2</v>
      </c>
      <c r="C12" s="15">
        <v>1</v>
      </c>
      <c r="D12" s="16">
        <v>3</v>
      </c>
      <c r="E12" s="16">
        <v>5</v>
      </c>
      <c r="F12" s="16">
        <v>7</v>
      </c>
      <c r="G12" s="16">
        <v>3</v>
      </c>
      <c r="H12" s="17"/>
      <c r="I12" s="17"/>
      <c r="J12" s="17"/>
    </row>
    <row r="13" ht="12.75">
      <c r="A13" t="s">
        <v>12</v>
      </c>
    </row>
    <row r="14" ht="12.75">
      <c r="E14" s="7"/>
    </row>
    <row r="15" ht="12.75">
      <c r="G15" s="18" t="s">
        <v>13</v>
      </c>
    </row>
    <row r="16" spans="2:7" ht="12.75">
      <c r="B16" s="18" t="s">
        <v>14</v>
      </c>
      <c r="G16" s="18" t="s">
        <v>15</v>
      </c>
    </row>
    <row r="17" ht="12.75">
      <c r="H17" s="19" t="s">
        <v>16</v>
      </c>
    </row>
    <row r="18" spans="1:7" ht="12.75">
      <c r="A18" s="7" t="s">
        <v>17</v>
      </c>
      <c r="B18" s="20" t="s">
        <v>18</v>
      </c>
      <c r="C18" s="7"/>
      <c r="G18" s="16">
        <v>0.9</v>
      </c>
    </row>
    <row r="19" spans="1:7" ht="12.75">
      <c r="A19" s="7" t="s">
        <v>14</v>
      </c>
      <c r="B19" s="20" t="s">
        <v>19</v>
      </c>
      <c r="C19" s="7"/>
      <c r="G19" s="14">
        <v>0.6</v>
      </c>
    </row>
    <row r="20" spans="1:7" ht="12.75">
      <c r="A20" s="7"/>
      <c r="B20" s="20" t="s">
        <v>20</v>
      </c>
      <c r="C20" s="7"/>
      <c r="G20" s="14">
        <v>1</v>
      </c>
    </row>
    <row r="21" spans="1:8" s="5" customFormat="1" ht="13.5" customHeight="1" thickBot="1">
      <c r="A21" s="21" t="s">
        <v>21</v>
      </c>
      <c r="C21" s="20"/>
      <c r="G21" s="20"/>
      <c r="H21" s="22">
        <f>G18*G19*G20</f>
        <v>0.54</v>
      </c>
    </row>
    <row r="22" spans="1:8" ht="13.5" customHeight="1" thickTop="1">
      <c r="A22" s="23"/>
      <c r="C22" s="7"/>
      <c r="G22" s="7"/>
      <c r="H22" s="7"/>
    </row>
    <row r="24" spans="1:7" ht="12.75">
      <c r="A24" t="s">
        <v>22</v>
      </c>
      <c r="B24" s="7" t="s">
        <v>23</v>
      </c>
      <c r="G24" s="14">
        <v>0.2</v>
      </c>
    </row>
    <row r="25" spans="1:7" ht="12.75">
      <c r="A25" t="s">
        <v>14</v>
      </c>
      <c r="B25" s="20" t="s">
        <v>24</v>
      </c>
      <c r="G25" s="14">
        <v>0.1</v>
      </c>
    </row>
    <row r="26" spans="2:7" ht="12.75">
      <c r="B26" s="20" t="s">
        <v>25</v>
      </c>
      <c r="G26" s="14">
        <v>1</v>
      </c>
    </row>
    <row r="27" spans="1:8" ht="13.5" customHeight="1" thickBot="1">
      <c r="A27" s="24" t="s">
        <v>26</v>
      </c>
      <c r="H27" s="25">
        <f>G24*G25*G26</f>
        <v>0.020000000000000004</v>
      </c>
    </row>
    <row r="28" spans="1:8" ht="13.5" customHeight="1" thickTop="1">
      <c r="A28" s="19"/>
      <c r="H28" s="26"/>
    </row>
    <row r="29" spans="3:8" ht="12.75">
      <c r="C29" s="27"/>
      <c r="H29" s="26"/>
    </row>
    <row r="30" spans="1:8" ht="13.5" thickBot="1">
      <c r="A30" s="24" t="s">
        <v>27</v>
      </c>
      <c r="H30" s="25">
        <f>PlayR*ProspR</f>
        <v>0.010800000000000002</v>
      </c>
    </row>
    <row r="31" spans="2:8" ht="13.5" thickTop="1">
      <c r="B31" s="19"/>
      <c r="H31" s="26"/>
    </row>
    <row r="32" ht="12.75">
      <c r="H32" s="7"/>
    </row>
    <row r="33" spans="1:8" ht="12.75">
      <c r="A33" t="s">
        <v>28</v>
      </c>
      <c r="B33" s="27"/>
      <c r="C33" s="19"/>
      <c r="G33" s="14">
        <v>0.9</v>
      </c>
      <c r="H33" s="7"/>
    </row>
    <row r="34" spans="2:8" ht="13.5" thickBot="1">
      <c r="B34" s="19" t="s">
        <v>29</v>
      </c>
      <c r="C34" s="19"/>
      <c r="G34" s="7"/>
      <c r="H34" s="28">
        <f>1-foil</f>
        <v>0.09999999999999998</v>
      </c>
    </row>
    <row r="35" ht="13.5" thickTop="1"/>
    <row r="36" spans="1:5" ht="12.75">
      <c r="A36" s="5" t="s">
        <v>30</v>
      </c>
      <c r="C36" s="29" t="s">
        <v>31</v>
      </c>
      <c r="D36" s="29" t="s">
        <v>32</v>
      </c>
      <c r="E36" s="29" t="s">
        <v>33</v>
      </c>
    </row>
    <row r="37" spans="1:5" ht="12.75">
      <c r="A37" s="30"/>
      <c r="B37" s="31" t="s">
        <v>34</v>
      </c>
      <c r="C37" s="32">
        <v>75</v>
      </c>
      <c r="D37" s="32">
        <v>70</v>
      </c>
      <c r="E37" s="32">
        <v>70</v>
      </c>
    </row>
    <row r="38" spans="2:5" ht="12.75">
      <c r="B38" s="33" t="s">
        <v>35</v>
      </c>
      <c r="C38" s="32">
        <v>24</v>
      </c>
      <c r="D38" s="32">
        <v>30</v>
      </c>
      <c r="E38" s="32">
        <v>30</v>
      </c>
    </row>
    <row r="39" spans="1:5" ht="12.75">
      <c r="A39" s="7"/>
      <c r="B39" s="34" t="s">
        <v>36</v>
      </c>
      <c r="C39" s="35">
        <v>1</v>
      </c>
      <c r="D39" s="35">
        <v>0</v>
      </c>
      <c r="E39" s="35">
        <v>0</v>
      </c>
    </row>
    <row r="41" spans="1:6" ht="12.75">
      <c r="A41" s="18" t="s">
        <v>37</v>
      </c>
      <c r="C41" s="36" t="str">
        <f>'[1]Oil'!C50</f>
        <v>Phil Nelson</v>
      </c>
      <c r="D41" s="37"/>
      <c r="E41" s="37"/>
      <c r="F41" s="15"/>
    </row>
    <row r="42" spans="1:6" ht="12.75">
      <c r="A42" s="1" t="s">
        <v>38</v>
      </c>
      <c r="E42" s="38">
        <v>35725</v>
      </c>
      <c r="F42" s="7"/>
    </row>
    <row r="43" spans="1:6" ht="12.75">
      <c r="A43" s="39" t="s">
        <v>39</v>
      </c>
      <c r="B43" s="7"/>
      <c r="C43" s="7"/>
      <c r="D43" s="7"/>
      <c r="E43" s="40">
        <v>35831</v>
      </c>
      <c r="F43" s="7"/>
    </row>
  </sheetData>
  <mergeCells count="1">
    <mergeCell ref="C10:F10"/>
  </mergeCells>
  <printOptions/>
  <pageMargins left="0.75" right="0.75" top="1" bottom="1" header="0.5" footer="0.5"/>
  <pageSetup fitToHeight="1" fitToWidth="1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2003-08-12T20:31:05Z</cp:lastPrinted>
  <dcterms:created xsi:type="dcterms:W3CDTF">2003-08-12T20:30:07Z</dcterms:created>
  <cp:category/>
  <cp:version/>
  <cp:contentType/>
  <cp:contentStatus/>
</cp:coreProperties>
</file>