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75" windowHeight="8790" activeTab="0"/>
  </bookViews>
  <sheets>
    <sheet name="SKF970-1COST" sheetId="1" r:id="rId1"/>
    <sheet name="CALL FOR QUOTE" sheetId="2" r:id="rId2"/>
  </sheets>
  <definedNames/>
  <calcPr fullCalcOnLoad="1"/>
</workbook>
</file>

<file path=xl/sharedStrings.xml><?xml version="1.0" encoding="utf-8"?>
<sst xmlns="http://schemas.openxmlformats.org/spreadsheetml/2006/main" count="283" uniqueCount="260">
  <si>
    <t xml:space="preserve">  Revised: Thursday, July 31, 1997</t>
  </si>
  <si>
    <t xml:space="preserve">          Revision: </t>
  </si>
  <si>
    <t>Lockheed Martin Energy Research</t>
  </si>
  <si>
    <t>Melissa C. Smith</t>
  </si>
  <si>
    <t>Instrumentation &amp; Controls Division</t>
  </si>
  <si>
    <t>Bill Of Materials         August 25,1997      6:39:41</t>
  </si>
  <si>
    <t>Page1</t>
  </si>
  <si>
    <t>Item</t>
  </si>
  <si>
    <t>Quantity</t>
  </si>
  <si>
    <t>Reference</t>
  </si>
  <si>
    <t>Part</t>
  </si>
  <si>
    <t>______________________________________________</t>
  </si>
  <si>
    <t>CN1</t>
  </si>
  <si>
    <t>AMP7706-8PIN</t>
  </si>
  <si>
    <t>C1,C2,C3,C4,C5,C6,C7,C8,</t>
  </si>
  <si>
    <t>C9,C10,C11,C12,C13,C14,</t>
  </si>
  <si>
    <t>C15,C16,C17,C18,C19,C20,</t>
  </si>
  <si>
    <t>C21,C22,C24,C25,C26,C27,</t>
  </si>
  <si>
    <t>C28,C29,C30,C31,C32,C33,</t>
  </si>
  <si>
    <t>C34,C36,C37,C39,C41,C44,</t>
  </si>
  <si>
    <t>C45,C47,C48,C51,C53,C56,</t>
  </si>
  <si>
    <t>C57,C59,C60,C61,C62,C65,</t>
  </si>
  <si>
    <t>C73,C74,C75,C78,C86,C87,</t>
  </si>
  <si>
    <t>C88,C93,C99,C100,C101,</t>
  </si>
  <si>
    <t>C104,C112,C113,C114,C117,</t>
  </si>
  <si>
    <t>C125,C126,C131,C133,C145,</t>
  </si>
  <si>
    <t>C146,C154,C161,C184,C206,</t>
  </si>
  <si>
    <t>C207,C301,C302,C303,C304,</t>
  </si>
  <si>
    <t>C305,C306,C307,C308,C309,</t>
  </si>
  <si>
    <t>C312,C313,C314,C315,C316,</t>
  </si>
  <si>
    <t>C317,C318,C319,C320,C321</t>
  </si>
  <si>
    <t>C23,C181,C182</t>
  </si>
  <si>
    <t>C35,C38,C40,C46,C49,C50,</t>
  </si>
  <si>
    <t>C54,C58</t>
  </si>
  <si>
    <t>C42,C43</t>
  </si>
  <si>
    <t>C52,C155,C156,C159,C160,</t>
  </si>
  <si>
    <t>C162,C163,C168,C169,C173,</t>
  </si>
  <si>
    <t>C175</t>
  </si>
  <si>
    <t>C55,C164,C310</t>
  </si>
  <si>
    <t>C63,C64,C66,C67,C68,C69,</t>
  </si>
  <si>
    <t>C70,C71,C72,C76,C77,C79,</t>
  </si>
  <si>
    <t>C80,C81,C82,C83,C84,C85,</t>
  </si>
  <si>
    <t>C89,C90,C91,C92,C94,C95,</t>
  </si>
  <si>
    <t>C96,C97,C98,C102,C103,</t>
  </si>
  <si>
    <t>C105,C106,C107,C108,C109,</t>
  </si>
  <si>
    <t>C110,C111,C115,C116,C118,</t>
  </si>
  <si>
    <t>C119,C120,C121,C122,C123,</t>
  </si>
  <si>
    <t>C124,C127,C128,C129,C130,</t>
  </si>
  <si>
    <t>C132,C134,C135,C136,C137,</t>
  </si>
  <si>
    <t>C138,C139,C140,C141,C142,</t>
  </si>
  <si>
    <t>C143,C144,C147,C148,C149,</t>
  </si>
  <si>
    <t>C150,C151,C152,C153</t>
  </si>
  <si>
    <t>C183,C186,C187,C190,C191,</t>
  </si>
  <si>
    <t>C194,C195,C198,C199,C202,</t>
  </si>
  <si>
    <t>C203</t>
  </si>
  <si>
    <t>C185</t>
  </si>
  <si>
    <t>C188,C189,C192,C193,C196,</t>
  </si>
  <si>
    <t>C197,C200,C201,C204,C205</t>
  </si>
  <si>
    <t>C300,C311</t>
  </si>
  <si>
    <t>CAP</t>
  </si>
  <si>
    <t>D1,D2,D3,D4,D5</t>
  </si>
  <si>
    <t>LED</t>
  </si>
  <si>
    <t>D6</t>
  </si>
  <si>
    <t>LED T1</t>
  </si>
  <si>
    <t>D7,D10,D11,D12</t>
  </si>
  <si>
    <t>1N914</t>
  </si>
  <si>
    <t>F1</t>
  </si>
  <si>
    <t>RUE 600</t>
  </si>
  <si>
    <t>F2,F3</t>
  </si>
  <si>
    <t>RUE 900</t>
  </si>
  <si>
    <t>JP16,JP17,JP18,JP19,JP20</t>
  </si>
  <si>
    <t>TMM-125-01-G-D-SM</t>
  </si>
  <si>
    <t>JP40,JP41</t>
  </si>
  <si>
    <t>HEADER 5X2</t>
  </si>
  <si>
    <t>J1,J3,J4,J5,J6,J7</t>
  </si>
  <si>
    <t>LEMO COAX</t>
  </si>
  <si>
    <t>L1,L2,L3,L4</t>
  </si>
  <si>
    <t>1uH</t>
  </si>
  <si>
    <t>P2,P1</t>
  </si>
  <si>
    <t>R1,R2,R6,R33,R34,R35,R54,</t>
  </si>
  <si>
    <t>5K</t>
  </si>
  <si>
    <t>R55,R56,R75,R76,R77,R96,</t>
  </si>
  <si>
    <t>R97,R98,R117,R118,R119,</t>
  </si>
  <si>
    <t>R138,R139,R151,R153,R197,</t>
  </si>
  <si>
    <t>R199,R229,R390,R391,R407,</t>
  </si>
  <si>
    <t>R408,R409,R412,R413,R414,</t>
  </si>
  <si>
    <t>R417,R418,R432,R433,R438,</t>
  </si>
  <si>
    <t>R439,R440</t>
  </si>
  <si>
    <t>R3,R4,R5</t>
  </si>
  <si>
    <t>5K-SIP-7</t>
  </si>
  <si>
    <t>R10,R11,R12,R13,R14</t>
  </si>
  <si>
    <t>2K</t>
  </si>
  <si>
    <t>R19,R15</t>
  </si>
  <si>
    <t>10K-SIP-9</t>
  </si>
  <si>
    <t>R16,R20,R21,R25,R26,R27,</t>
  </si>
  <si>
    <t>10K</t>
  </si>
  <si>
    <t>R31,R420,R421,R429</t>
  </si>
  <si>
    <t>R17</t>
  </si>
  <si>
    <t>R18</t>
  </si>
  <si>
    <t>R22</t>
  </si>
  <si>
    <t>R23,R28,R29</t>
  </si>
  <si>
    <t>R24</t>
  </si>
  <si>
    <t>R30,R402,R426</t>
  </si>
  <si>
    <t>1K</t>
  </si>
  <si>
    <t>R32</t>
  </si>
  <si>
    <t>R36,R37,R40,R41,R45,R49,</t>
  </si>
  <si>
    <t>RS</t>
  </si>
  <si>
    <t>R50,R53,R57,R58,R61,R62,</t>
  </si>
  <si>
    <t>R66,R69,R70,R73,R78,R79,</t>
  </si>
  <si>
    <t>R82,R83,R87,R90,R91,R93,</t>
  </si>
  <si>
    <t>R99,R100,R101,R104,R108,</t>
  </si>
  <si>
    <t>R111,R112,R114,R120,R121,</t>
  </si>
  <si>
    <t>R122,R123,R126,R130,R131,</t>
  </si>
  <si>
    <t>R132,R161,R163,R164,R165,</t>
  </si>
  <si>
    <t>R166,R167,R168,R169,R170,</t>
  </si>
  <si>
    <t>R171,R172,R173,R175,R176,</t>
  </si>
  <si>
    <t>R177,R180,R203,R205,R206,</t>
  </si>
  <si>
    <t>R207,R208,R209,R210,R211,</t>
  </si>
  <si>
    <t>R212,R213,R214,R215,R217,</t>
  </si>
  <si>
    <t>R218,R221,R223,R230,R231,</t>
  </si>
  <si>
    <t>R232,R233,R234,R235,R236,</t>
  </si>
  <si>
    <t>R237</t>
  </si>
  <si>
    <t>R38,R39,R42,R43,R44,R46,</t>
  </si>
  <si>
    <t>R</t>
  </si>
  <si>
    <t>R47,R51,R52,R59,R60,R63,</t>
  </si>
  <si>
    <t>R64,R65,R67,R68,R72,R74,</t>
  </si>
  <si>
    <t>R80,R81,R84,R85,R86,R88,</t>
  </si>
  <si>
    <t>R89,R92,R95,R102,R103,</t>
  </si>
  <si>
    <t>R105,R106,R107,R109,R110,</t>
  </si>
  <si>
    <t>R115,R116,R124,R125,R127,</t>
  </si>
  <si>
    <t>R128,R129,R133,R134,R136,</t>
  </si>
  <si>
    <t>R137,R140,R141,R146,R147,</t>
  </si>
  <si>
    <t>R148,R155,R156,R157,R158,</t>
  </si>
  <si>
    <t>R159,R160,R162,R174,R178,</t>
  </si>
  <si>
    <t>R179,R181,R200,R201,R202,</t>
  </si>
  <si>
    <t>R204,R216,R219,R220,R400,</t>
  </si>
  <si>
    <t>R401,R410,R411,R415,R416,</t>
  </si>
  <si>
    <t>R441,R442</t>
  </si>
  <si>
    <t>R48,R71,R94,R113,R135,</t>
  </si>
  <si>
    <t>RT</t>
  </si>
  <si>
    <t>R144,R145,R149,R150,R152,</t>
  </si>
  <si>
    <t>R154,R182,R183,R184,R185,</t>
  </si>
  <si>
    <t>R186,R187,R188,R189,R190,</t>
  </si>
  <si>
    <t>R191,R192,R193,R194,R195,</t>
  </si>
  <si>
    <t>R196,R198,R222,R224,R225,</t>
  </si>
  <si>
    <t>R226,R227,R228</t>
  </si>
  <si>
    <t>R142,R143</t>
  </si>
  <si>
    <t>RE</t>
  </si>
  <si>
    <t>R250,R251</t>
  </si>
  <si>
    <t>R419,R252</t>
  </si>
  <si>
    <t>R260,R259</t>
  </si>
  <si>
    <t>R267,R268</t>
  </si>
  <si>
    <t>R323,R324</t>
  </si>
  <si>
    <t>R 1/8W</t>
  </si>
  <si>
    <t>R325,R326,R328,R329,R339,</t>
  </si>
  <si>
    <t>R340,R341,R351,R352,R353,</t>
  </si>
  <si>
    <t>R363,R364,R365,R375,R376,</t>
  </si>
  <si>
    <t>R377,R387,R388,R389</t>
  </si>
  <si>
    <t>R327,R330,R331,R332,R342,</t>
  </si>
  <si>
    <t>10 1/8W</t>
  </si>
  <si>
    <t>R343,R344,R354,R355,R356,</t>
  </si>
  <si>
    <t>R366,R367,R368,R378,R379,</t>
  </si>
  <si>
    <t>R380</t>
  </si>
  <si>
    <t>R333,R345,R357,R369,R381</t>
  </si>
  <si>
    <t>TR1</t>
  </si>
  <si>
    <t>R334,R346,R358,R370,R382</t>
  </si>
  <si>
    <t>DR1</t>
  </si>
  <si>
    <t>R335,R347,R359,R371,R383</t>
  </si>
  <si>
    <t>RR1</t>
  </si>
  <si>
    <t>R336,R348,R360,R372,R384</t>
  </si>
  <si>
    <t>TR2</t>
  </si>
  <si>
    <t>R337,R349,R361,R373,R385</t>
  </si>
  <si>
    <t>DR2</t>
  </si>
  <si>
    <t>R338,R350,R362,R374,R386</t>
  </si>
  <si>
    <t>RR2</t>
  </si>
  <si>
    <t>R403,R404,R405,R406,R423,</t>
  </si>
  <si>
    <t>R425,R427,R428,R430,R431,</t>
  </si>
  <si>
    <t>R435,R437</t>
  </si>
  <si>
    <t>R422,R424,R434,R436</t>
  </si>
  <si>
    <t>S1</t>
  </si>
  <si>
    <t>S3,S4,S5</t>
  </si>
  <si>
    <t>U2,U5,U6,U103,U104,U105</t>
  </si>
  <si>
    <t>U3</t>
  </si>
  <si>
    <t>HM_CTL4#</t>
  </si>
  <si>
    <t>U4</t>
  </si>
  <si>
    <t>XC4010-PQF160</t>
  </si>
  <si>
    <t>U14</t>
  </si>
  <si>
    <t>XC95108-PQF160</t>
  </si>
  <si>
    <t>U15</t>
  </si>
  <si>
    <t>U16</t>
  </si>
  <si>
    <t>U17</t>
  </si>
  <si>
    <t>U18</t>
  </si>
  <si>
    <t>74ACT373</t>
  </si>
  <si>
    <t>U19</t>
  </si>
  <si>
    <t>74ACT541</t>
  </si>
  <si>
    <t>U20,U108</t>
  </si>
  <si>
    <t>MAX708</t>
  </si>
  <si>
    <t>U21</t>
  </si>
  <si>
    <t>U22</t>
  </si>
  <si>
    <t>74HC241</t>
  </si>
  <si>
    <t>U23</t>
  </si>
  <si>
    <t>EMULATION SOCKET</t>
  </si>
  <si>
    <t>U27,U24</t>
  </si>
  <si>
    <t>U25</t>
  </si>
  <si>
    <t>MAX1480A</t>
  </si>
  <si>
    <t>U26</t>
  </si>
  <si>
    <t>74HC86</t>
  </si>
  <si>
    <t>U28,U29,U32,U33,U36,U37,</t>
  </si>
  <si>
    <t>LTC489</t>
  </si>
  <si>
    <t>U40,U42,U45,U46,U48,U49,</t>
  </si>
  <si>
    <t>U107</t>
  </si>
  <si>
    <t>U30,U34,U38,U41,U44,U50,</t>
  </si>
  <si>
    <t>LTC487</t>
  </si>
  <si>
    <t>U51,U52,U53,U54,U106</t>
  </si>
  <si>
    <t>U31,U35,U39,U43,U47</t>
  </si>
  <si>
    <t>LTC485</t>
  </si>
  <si>
    <t>U56,U101</t>
  </si>
  <si>
    <t>HDMP-1024</t>
  </si>
  <si>
    <t>U57</t>
  </si>
  <si>
    <t>HFBR-5315</t>
  </si>
  <si>
    <t>U78</t>
  </si>
  <si>
    <t>LM323T</t>
  </si>
  <si>
    <t>U79,U82,U85,U88,U91</t>
  </si>
  <si>
    <t>LT1086</t>
  </si>
  <si>
    <t>U80,U81,U83,U84,U86,U87,</t>
  </si>
  <si>
    <t>LT1129</t>
  </si>
  <si>
    <t>U89,U90,U92,U93</t>
  </si>
  <si>
    <t>U100,U102</t>
  </si>
  <si>
    <t>HDMP_1022</t>
  </si>
  <si>
    <t>Y1</t>
  </si>
  <si>
    <t>Cost Each</t>
  </si>
  <si>
    <t>Cost Per FEM</t>
  </si>
  <si>
    <t>0.1UF/SM</t>
  </si>
  <si>
    <t>C(70pF)/SM</t>
  </si>
  <si>
    <t>0.01UF/SM</t>
  </si>
  <si>
    <t>47uF/EIA-D</t>
  </si>
  <si>
    <t>4.7uF/EIA-B</t>
  </si>
  <si>
    <t>33uF/EIA-D</t>
  </si>
  <si>
    <t>10uF tant/EIA-C</t>
  </si>
  <si>
    <t>3.3uF/EIA-B</t>
  </si>
  <si>
    <t>CONNECTOR/w/STRAIN RELIEF</t>
  </si>
  <si>
    <t>PCBoard</t>
  </si>
  <si>
    <t>SW DIP-8 (REPLACE w/RESISTORS)</t>
  </si>
  <si>
    <t>SW DIP-2 (REPLACE w/RESISTORS)</t>
  </si>
  <si>
    <t>JP14,JP15</t>
  </si>
  <si>
    <t>POWER DYNAMICS TRP-002</t>
  </si>
  <si>
    <t>POWER DYNAMICS TCC-002</t>
  </si>
  <si>
    <t>33PF (PCC330CCT-ND for 1206 size?) NPO +/- 5%</t>
  </si>
  <si>
    <t>RJ11-4 (A9042-ND AMP 6pos 4contact)</t>
  </si>
  <si>
    <t>1uH (DELVAN 5022-102J)</t>
  </si>
  <si>
    <t>COM20051-LJP (New Horizon PLCC44)</t>
  </si>
  <si>
    <t>uPD431000AGW-70L (Milgray Electronics 128kB SRAM SOIC)</t>
  </si>
  <si>
    <t>AM29F010-45JC (Newark PLCC32)</t>
  </si>
  <si>
    <t>MACH111-10JC (Hamilton PLCC44)</t>
  </si>
  <si>
    <t>X25642S8 (Wyle)</t>
  </si>
  <si>
    <t>40MHZ (SE2515CT-ND EPSON MA505)</t>
  </si>
  <si>
    <t>Total</t>
  </si>
  <si>
    <t>2.0uF/EIA-B</t>
  </si>
  <si>
    <t>IDT72261L12PF</t>
  </si>
  <si>
    <t>AMP7706-8PIN (770970-1)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</si>
</sst>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workbookViewId="0" topLeftCell="A59">
      <selection activeCell="B70" sqref="B70"/>
    </sheetView>
  </sheetViews>
  <sheetFormatPr defaultColWidth="9.140625" defaultRowHeight="12.75"/>
  <cols>
    <col min="3" max="3" width="27.421875" style="0" customWidth="1"/>
    <col min="4" max="4" width="53.28125" style="0" customWidth="1"/>
    <col min="5" max="5" width="11.7109375" style="1" customWidth="1"/>
    <col min="6" max="6" width="14.8515625" style="1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10" spans="1:2" ht="12.75">
      <c r="A10" t="s">
        <v>5</v>
      </c>
      <c r="B10" t="s">
        <v>6</v>
      </c>
    </row>
    <row r="12" spans="1:6" ht="12.75">
      <c r="A12" t="s">
        <v>7</v>
      </c>
      <c r="B12" t="s">
        <v>8</v>
      </c>
      <c r="C12" t="s">
        <v>9</v>
      </c>
      <c r="D12" t="s">
        <v>10</v>
      </c>
      <c r="E12" s="1" t="s">
        <v>230</v>
      </c>
      <c r="F12" s="1" t="s">
        <v>231</v>
      </c>
    </row>
    <row r="13" ht="12.75">
      <c r="A13" t="s">
        <v>11</v>
      </c>
    </row>
    <row r="15" spans="1:6" ht="12.75">
      <c r="A15">
        <v>1</v>
      </c>
      <c r="B15">
        <v>1</v>
      </c>
      <c r="C15" t="s">
        <v>12</v>
      </c>
      <c r="D15" t="s">
        <v>259</v>
      </c>
      <c r="E15" s="1">
        <v>1.31</v>
      </c>
      <c r="F15" s="1">
        <f>E15*B15</f>
        <v>1.31</v>
      </c>
    </row>
    <row r="16" spans="1:6" ht="12.75">
      <c r="A16">
        <v>2</v>
      </c>
      <c r="B16">
        <v>96</v>
      </c>
      <c r="C16" t="s">
        <v>14</v>
      </c>
      <c r="D16" t="s">
        <v>232</v>
      </c>
      <c r="E16" s="1">
        <v>0.08</v>
      </c>
      <c r="F16" s="1">
        <f>E16*B16</f>
        <v>7.68</v>
      </c>
    </row>
    <row r="17" ht="12.75">
      <c r="C17" t="s">
        <v>15</v>
      </c>
    </row>
    <row r="18" ht="12.75">
      <c r="C18" t="s">
        <v>16</v>
      </c>
    </row>
    <row r="19" ht="12.75">
      <c r="C19" t="s">
        <v>17</v>
      </c>
    </row>
    <row r="20" ht="12.75">
      <c r="C20" t="s">
        <v>18</v>
      </c>
    </row>
    <row r="21" ht="12.75">
      <c r="C21" t="s">
        <v>19</v>
      </c>
    </row>
    <row r="22" ht="12.75">
      <c r="C22" t="s">
        <v>20</v>
      </c>
    </row>
    <row r="23" ht="12.75">
      <c r="C23" t="s">
        <v>21</v>
      </c>
    </row>
    <row r="24" ht="12.75">
      <c r="C24" t="s">
        <v>22</v>
      </c>
    </row>
    <row r="25" ht="12.75">
      <c r="C25" t="s">
        <v>23</v>
      </c>
    </row>
    <row r="26" ht="12.75">
      <c r="C26" t="s">
        <v>24</v>
      </c>
    </row>
    <row r="27" ht="12.75">
      <c r="C27" t="s">
        <v>25</v>
      </c>
    </row>
    <row r="28" ht="12.75">
      <c r="C28" t="s">
        <v>26</v>
      </c>
    </row>
    <row r="29" ht="12.75">
      <c r="C29" t="s">
        <v>27</v>
      </c>
    </row>
    <row r="30" ht="12.75">
      <c r="C30" t="s">
        <v>28</v>
      </c>
    </row>
    <row r="31" ht="12.75">
      <c r="C31" t="s">
        <v>29</v>
      </c>
    </row>
    <row r="32" ht="12.75">
      <c r="C32" t="s">
        <v>30</v>
      </c>
    </row>
    <row r="33" spans="1:6" ht="12.75">
      <c r="A33">
        <v>3</v>
      </c>
      <c r="B33">
        <v>3</v>
      </c>
      <c r="C33" t="s">
        <v>31</v>
      </c>
      <c r="D33" t="s">
        <v>235</v>
      </c>
      <c r="E33" s="1">
        <v>0.72</v>
      </c>
      <c r="F33" s="1">
        <f>E33*B33</f>
        <v>2.16</v>
      </c>
    </row>
    <row r="34" spans="1:6" ht="12.75">
      <c r="A34">
        <v>4</v>
      </c>
      <c r="B34">
        <v>8</v>
      </c>
      <c r="C34" t="s">
        <v>32</v>
      </c>
      <c r="D34" t="s">
        <v>236</v>
      </c>
      <c r="E34" s="1">
        <v>0.45</v>
      </c>
      <c r="F34" s="1">
        <f>E34*B34</f>
        <v>3.6</v>
      </c>
    </row>
    <row r="35" ht="12.75">
      <c r="C35" t="s">
        <v>33</v>
      </c>
    </row>
    <row r="36" spans="1:6" ht="12.75">
      <c r="A36">
        <v>5</v>
      </c>
      <c r="B36">
        <v>2</v>
      </c>
      <c r="C36" t="s">
        <v>34</v>
      </c>
      <c r="D36" t="s">
        <v>247</v>
      </c>
      <c r="E36" s="1">
        <v>0.113</v>
      </c>
      <c r="F36" s="1">
        <f>E36*B36</f>
        <v>0.226</v>
      </c>
    </row>
    <row r="37" spans="1:6" ht="12.75">
      <c r="A37">
        <v>6</v>
      </c>
      <c r="B37">
        <v>11</v>
      </c>
      <c r="C37" t="s">
        <v>35</v>
      </c>
      <c r="D37" t="s">
        <v>234</v>
      </c>
      <c r="E37" s="1">
        <v>0.08</v>
      </c>
      <c r="F37" s="1">
        <f>E37*B37</f>
        <v>0.88</v>
      </c>
    </row>
    <row r="38" ht="12.75">
      <c r="C38" t="s">
        <v>36</v>
      </c>
    </row>
    <row r="39" ht="12.75">
      <c r="C39" t="s">
        <v>37</v>
      </c>
    </row>
    <row r="40" spans="1:6" ht="12.75">
      <c r="A40">
        <v>7</v>
      </c>
      <c r="B40">
        <v>3</v>
      </c>
      <c r="C40" t="s">
        <v>38</v>
      </c>
      <c r="D40" t="s">
        <v>237</v>
      </c>
      <c r="E40" s="1">
        <v>0.72</v>
      </c>
      <c r="F40" s="1">
        <f>E40*B40</f>
        <v>2.16</v>
      </c>
    </row>
    <row r="41" spans="1:6" ht="12.75">
      <c r="A41">
        <v>8</v>
      </c>
      <c r="B41">
        <v>68</v>
      </c>
      <c r="C41" t="s">
        <v>39</v>
      </c>
      <c r="D41" t="s">
        <v>233</v>
      </c>
      <c r="E41" s="1">
        <v>0.08</v>
      </c>
      <c r="F41" s="1">
        <f>E41*B41</f>
        <v>5.44</v>
      </c>
    </row>
    <row r="42" ht="12.75">
      <c r="C42" t="s">
        <v>40</v>
      </c>
    </row>
    <row r="43" ht="12.75">
      <c r="C43" t="s">
        <v>41</v>
      </c>
    </row>
    <row r="44" ht="12.75">
      <c r="C44" t="s">
        <v>42</v>
      </c>
    </row>
    <row r="45" ht="12.75">
      <c r="C45" t="s">
        <v>43</v>
      </c>
    </row>
    <row r="46" ht="12.75">
      <c r="C46" t="s">
        <v>44</v>
      </c>
    </row>
    <row r="47" ht="12.75">
      <c r="C47" t="s">
        <v>45</v>
      </c>
    </row>
    <row r="48" ht="12.75">
      <c r="C48" t="s">
        <v>46</v>
      </c>
    </row>
    <row r="49" ht="12.75">
      <c r="C49" t="s">
        <v>47</v>
      </c>
    </row>
    <row r="50" ht="12.75">
      <c r="C50" t="s">
        <v>48</v>
      </c>
    </row>
    <row r="51" ht="12.75">
      <c r="C51" t="s">
        <v>49</v>
      </c>
    </row>
    <row r="52" ht="12.75">
      <c r="C52" t="s">
        <v>50</v>
      </c>
    </row>
    <row r="53" ht="12.75">
      <c r="C53" t="s">
        <v>51</v>
      </c>
    </row>
    <row r="54" spans="1:6" ht="12.75">
      <c r="A54">
        <v>9</v>
      </c>
      <c r="B54">
        <v>11</v>
      </c>
      <c r="C54" t="s">
        <v>52</v>
      </c>
      <c r="D54" t="s">
        <v>238</v>
      </c>
      <c r="E54" s="1">
        <v>0.55</v>
      </c>
      <c r="F54" s="1">
        <f>E54*B54</f>
        <v>6.050000000000001</v>
      </c>
    </row>
    <row r="55" ht="12.75">
      <c r="C55" t="s">
        <v>53</v>
      </c>
    </row>
    <row r="56" ht="12.75">
      <c r="C56" t="s">
        <v>54</v>
      </c>
    </row>
    <row r="57" spans="1:6" ht="12.75">
      <c r="A57">
        <v>10</v>
      </c>
      <c r="B57">
        <v>1</v>
      </c>
      <c r="C57" t="s">
        <v>55</v>
      </c>
      <c r="D57" t="s">
        <v>257</v>
      </c>
      <c r="E57" s="1">
        <v>0.38</v>
      </c>
      <c r="F57" s="1">
        <f>E57*B57</f>
        <v>0.38</v>
      </c>
    </row>
    <row r="58" spans="1:6" ht="12.75">
      <c r="A58">
        <v>11</v>
      </c>
      <c r="B58">
        <v>10</v>
      </c>
      <c r="C58" t="s">
        <v>56</v>
      </c>
      <c r="D58" t="s">
        <v>239</v>
      </c>
      <c r="E58" s="1">
        <v>0.38</v>
      </c>
      <c r="F58" s="1">
        <f>E58*B58</f>
        <v>3.8</v>
      </c>
    </row>
    <row r="59" ht="12.75">
      <c r="C59" t="s">
        <v>57</v>
      </c>
    </row>
    <row r="60" spans="1:6" ht="12.75">
      <c r="A60">
        <v>12</v>
      </c>
      <c r="B60">
        <v>2</v>
      </c>
      <c r="C60" t="s">
        <v>58</v>
      </c>
      <c r="D60" t="s">
        <v>59</v>
      </c>
      <c r="E60" s="1">
        <v>0.08</v>
      </c>
      <c r="F60" s="1">
        <f aca="true" t="shared" si="0" ref="F60:F72">E60*B60</f>
        <v>0.16</v>
      </c>
    </row>
    <row r="61" spans="1:6" ht="12.75">
      <c r="A61">
        <v>14</v>
      </c>
      <c r="B61">
        <v>5</v>
      </c>
      <c r="C61" t="s">
        <v>60</v>
      </c>
      <c r="D61" t="s">
        <v>61</v>
      </c>
      <c r="E61" s="1">
        <v>1.7</v>
      </c>
      <c r="F61" s="1">
        <f t="shared" si="0"/>
        <v>8.5</v>
      </c>
    </row>
    <row r="62" spans="1:6" ht="12.75">
      <c r="A62">
        <v>15</v>
      </c>
      <c r="B62">
        <v>1</v>
      </c>
      <c r="C62" t="s">
        <v>62</v>
      </c>
      <c r="D62" t="s">
        <v>63</v>
      </c>
      <c r="E62" s="1">
        <v>1.7</v>
      </c>
      <c r="F62" s="1">
        <f t="shared" si="0"/>
        <v>1.7</v>
      </c>
    </row>
    <row r="63" spans="1:6" ht="12.75">
      <c r="A63">
        <v>16</v>
      </c>
      <c r="B63">
        <v>4</v>
      </c>
      <c r="C63" t="s">
        <v>64</v>
      </c>
      <c r="D63" t="s">
        <v>65</v>
      </c>
      <c r="E63" s="1">
        <v>0.02</v>
      </c>
      <c r="F63" s="1">
        <f t="shared" si="0"/>
        <v>0.08</v>
      </c>
    </row>
    <row r="64" spans="1:6" ht="12.75">
      <c r="A64">
        <v>17</v>
      </c>
      <c r="B64">
        <v>1</v>
      </c>
      <c r="C64" t="s">
        <v>66</v>
      </c>
      <c r="D64" t="s">
        <v>67</v>
      </c>
      <c r="E64" s="1">
        <v>1.26</v>
      </c>
      <c r="F64" s="1">
        <f t="shared" si="0"/>
        <v>1.26</v>
      </c>
    </row>
    <row r="65" spans="1:6" ht="12.75">
      <c r="A65">
        <v>18</v>
      </c>
      <c r="B65">
        <v>2</v>
      </c>
      <c r="C65" t="s">
        <v>68</v>
      </c>
      <c r="D65" t="s">
        <v>69</v>
      </c>
      <c r="E65" s="1">
        <v>1.47</v>
      </c>
      <c r="F65" s="1">
        <f t="shared" si="0"/>
        <v>2.94</v>
      </c>
    </row>
    <row r="66" spans="1:6" ht="12.75">
      <c r="A66">
        <v>23</v>
      </c>
      <c r="B66">
        <v>5</v>
      </c>
      <c r="C66" t="s">
        <v>70</v>
      </c>
      <c r="D66" t="s">
        <v>71</v>
      </c>
      <c r="F66" s="1">
        <f t="shared" si="0"/>
        <v>0</v>
      </c>
    </row>
    <row r="67" spans="1:6" ht="12.75">
      <c r="A67">
        <v>25</v>
      </c>
      <c r="B67">
        <v>2</v>
      </c>
      <c r="C67" t="s">
        <v>72</v>
      </c>
      <c r="D67" t="s">
        <v>73</v>
      </c>
      <c r="E67" s="1">
        <v>1.63</v>
      </c>
      <c r="F67" s="1">
        <f t="shared" si="0"/>
        <v>3.26</v>
      </c>
    </row>
    <row r="68" spans="2:6" ht="12.75">
      <c r="B68">
        <v>2</v>
      </c>
      <c r="D68" t="s">
        <v>240</v>
      </c>
      <c r="E68" s="1">
        <v>3</v>
      </c>
      <c r="F68" s="1">
        <f t="shared" si="0"/>
        <v>6</v>
      </c>
    </row>
    <row r="69" spans="1:6" ht="12.75">
      <c r="A69">
        <v>26</v>
      </c>
      <c r="B69">
        <v>4</v>
      </c>
      <c r="C69" t="s">
        <v>74</v>
      </c>
      <c r="D69" t="s">
        <v>75</v>
      </c>
      <c r="E69" s="1">
        <v>10</v>
      </c>
      <c r="F69" s="1">
        <f t="shared" si="0"/>
        <v>40</v>
      </c>
    </row>
    <row r="70" spans="1:6" ht="12.75">
      <c r="A70">
        <v>28</v>
      </c>
      <c r="B70">
        <v>4</v>
      </c>
      <c r="C70" t="s">
        <v>76</v>
      </c>
      <c r="D70" t="s">
        <v>249</v>
      </c>
      <c r="F70" s="1">
        <f t="shared" si="0"/>
        <v>0</v>
      </c>
    </row>
    <row r="71" spans="1:6" ht="12.75">
      <c r="A71">
        <v>29</v>
      </c>
      <c r="B71">
        <v>2</v>
      </c>
      <c r="C71" t="s">
        <v>78</v>
      </c>
      <c r="D71" t="s">
        <v>248</v>
      </c>
      <c r="E71" s="1">
        <v>0.8</v>
      </c>
      <c r="F71" s="1">
        <f t="shared" si="0"/>
        <v>1.6</v>
      </c>
    </row>
    <row r="72" spans="1:6" ht="12.75">
      <c r="A72">
        <v>30</v>
      </c>
      <c r="B72">
        <v>40</v>
      </c>
      <c r="C72" t="s">
        <v>79</v>
      </c>
      <c r="D72" t="s">
        <v>80</v>
      </c>
      <c r="E72" s="1">
        <v>0.05</v>
      </c>
      <c r="F72" s="1">
        <f t="shared" si="0"/>
        <v>2</v>
      </c>
    </row>
    <row r="73" ht="12.75">
      <c r="C73" t="s">
        <v>81</v>
      </c>
    </row>
    <row r="74" ht="12.75">
      <c r="C74" t="s">
        <v>82</v>
      </c>
    </row>
    <row r="75" ht="12.75">
      <c r="C75" t="s">
        <v>83</v>
      </c>
    </row>
    <row r="76" ht="12.75">
      <c r="C76" t="s">
        <v>84</v>
      </c>
    </row>
    <row r="77" ht="12.75">
      <c r="C77" t="s">
        <v>85</v>
      </c>
    </row>
    <row r="78" ht="12.75">
      <c r="C78" t="s">
        <v>86</v>
      </c>
    </row>
    <row r="79" ht="12.75">
      <c r="C79" t="s">
        <v>87</v>
      </c>
    </row>
    <row r="80" spans="1:6" ht="12.75">
      <c r="A80">
        <v>31</v>
      </c>
      <c r="B80">
        <v>3</v>
      </c>
      <c r="C80" t="s">
        <v>88</v>
      </c>
      <c r="D80" t="s">
        <v>89</v>
      </c>
      <c r="E80" s="1">
        <v>0.74</v>
      </c>
      <c r="F80" s="1">
        <f>E80*B80</f>
        <v>2.2199999999999998</v>
      </c>
    </row>
    <row r="81" spans="1:6" ht="12.75">
      <c r="A81">
        <v>32</v>
      </c>
      <c r="B81">
        <v>5</v>
      </c>
      <c r="C81" t="s">
        <v>90</v>
      </c>
      <c r="D81" t="s">
        <v>91</v>
      </c>
      <c r="E81" s="1">
        <v>0.05</v>
      </c>
      <c r="F81" s="1">
        <f>E81*B81</f>
        <v>0.25</v>
      </c>
    </row>
    <row r="82" spans="1:6" ht="12.75">
      <c r="A82">
        <v>33</v>
      </c>
      <c r="B82">
        <v>2</v>
      </c>
      <c r="C82" t="s">
        <v>92</v>
      </c>
      <c r="D82" t="s">
        <v>93</v>
      </c>
      <c r="E82" s="1">
        <v>0.82</v>
      </c>
      <c r="F82" s="1">
        <f>E82*B82</f>
        <v>1.64</v>
      </c>
    </row>
    <row r="83" spans="1:6" ht="12.75">
      <c r="A83">
        <v>34</v>
      </c>
      <c r="B83">
        <v>10</v>
      </c>
      <c r="C83" t="s">
        <v>94</v>
      </c>
      <c r="D83" t="s">
        <v>95</v>
      </c>
      <c r="E83" s="1">
        <v>0.66</v>
      </c>
      <c r="F83" s="1">
        <f>E83*B83</f>
        <v>6.6000000000000005</v>
      </c>
    </row>
    <row r="84" ht="12.75">
      <c r="C84" t="s">
        <v>96</v>
      </c>
    </row>
    <row r="85" spans="1:6" ht="12.75">
      <c r="A85">
        <v>35</v>
      </c>
      <c r="B85">
        <v>1</v>
      </c>
      <c r="C85" t="s">
        <v>97</v>
      </c>
      <c r="D85">
        <v>39</v>
      </c>
      <c r="E85" s="1">
        <v>0.15</v>
      </c>
      <c r="F85" s="1">
        <f aca="true" t="shared" si="1" ref="F85:F92">E85*B85</f>
        <v>0.15</v>
      </c>
    </row>
    <row r="86" spans="1:6" ht="12.75">
      <c r="A86">
        <v>36</v>
      </c>
      <c r="B86">
        <v>1</v>
      </c>
      <c r="C86" t="s">
        <v>98</v>
      </c>
      <c r="D86">
        <v>1500</v>
      </c>
      <c r="E86" s="1">
        <v>0.15</v>
      </c>
      <c r="F86" s="1">
        <f t="shared" si="1"/>
        <v>0.15</v>
      </c>
    </row>
    <row r="87" spans="1:6" ht="12.75">
      <c r="A87">
        <v>37</v>
      </c>
      <c r="B87">
        <v>1</v>
      </c>
      <c r="C87" t="s">
        <v>99</v>
      </c>
      <c r="D87">
        <v>4300</v>
      </c>
      <c r="E87" s="1">
        <v>0.15</v>
      </c>
      <c r="F87" s="1">
        <f t="shared" si="1"/>
        <v>0.15</v>
      </c>
    </row>
    <row r="88" spans="1:6" ht="12.75">
      <c r="A88">
        <v>38</v>
      </c>
      <c r="B88">
        <v>3</v>
      </c>
      <c r="C88" t="s">
        <v>100</v>
      </c>
      <c r="D88">
        <v>200</v>
      </c>
      <c r="E88" s="1">
        <v>0.08</v>
      </c>
      <c r="F88" s="1">
        <f t="shared" si="1"/>
        <v>0.24</v>
      </c>
    </row>
    <row r="89" spans="1:6" ht="12.75">
      <c r="A89">
        <v>39</v>
      </c>
      <c r="B89">
        <v>1</v>
      </c>
      <c r="C89" t="s">
        <v>101</v>
      </c>
      <c r="D89">
        <v>1000</v>
      </c>
      <c r="E89" s="1">
        <v>0.15</v>
      </c>
      <c r="F89" s="1">
        <f t="shared" si="1"/>
        <v>0.15</v>
      </c>
    </row>
    <row r="90" spans="1:6" ht="12.75">
      <c r="A90">
        <v>40</v>
      </c>
      <c r="B90">
        <v>3</v>
      </c>
      <c r="C90" t="s">
        <v>102</v>
      </c>
      <c r="D90" t="s">
        <v>103</v>
      </c>
      <c r="E90" s="1">
        <v>0.05</v>
      </c>
      <c r="F90" s="1">
        <f t="shared" si="1"/>
        <v>0.15000000000000002</v>
      </c>
    </row>
    <row r="91" spans="1:6" ht="12.75">
      <c r="A91">
        <v>41</v>
      </c>
      <c r="B91">
        <v>1</v>
      </c>
      <c r="C91" t="s">
        <v>104</v>
      </c>
      <c r="D91">
        <v>2400</v>
      </c>
      <c r="E91" s="1">
        <v>0.15</v>
      </c>
      <c r="F91" s="1">
        <f t="shared" si="1"/>
        <v>0.15</v>
      </c>
    </row>
    <row r="92" spans="1:6" ht="12.75">
      <c r="A92">
        <v>42</v>
      </c>
      <c r="B92">
        <v>80</v>
      </c>
      <c r="C92" t="s">
        <v>105</v>
      </c>
      <c r="D92" t="s">
        <v>106</v>
      </c>
      <c r="E92" s="1">
        <v>0.05</v>
      </c>
      <c r="F92" s="1">
        <f t="shared" si="1"/>
        <v>4</v>
      </c>
    </row>
    <row r="93" ht="12.75">
      <c r="C93" t="s">
        <v>107</v>
      </c>
    </row>
    <row r="94" ht="12.75">
      <c r="C94" t="s">
        <v>108</v>
      </c>
    </row>
    <row r="95" ht="12.75">
      <c r="C95" t="s">
        <v>109</v>
      </c>
    </row>
    <row r="96" ht="12.75">
      <c r="C96" t="s">
        <v>110</v>
      </c>
    </row>
    <row r="97" ht="12.75">
      <c r="C97" t="s">
        <v>111</v>
      </c>
    </row>
    <row r="98" ht="12.75">
      <c r="C98" t="s">
        <v>112</v>
      </c>
    </row>
    <row r="99" ht="12.75">
      <c r="C99" t="s">
        <v>113</v>
      </c>
    </row>
    <row r="100" ht="12.75">
      <c r="C100" t="s">
        <v>114</v>
      </c>
    </row>
    <row r="101" ht="12.75">
      <c r="C101" t="s">
        <v>115</v>
      </c>
    </row>
    <row r="102" ht="12.75">
      <c r="C102" t="s">
        <v>116</v>
      </c>
    </row>
    <row r="103" ht="12.75">
      <c r="C103" t="s">
        <v>117</v>
      </c>
    </row>
    <row r="104" ht="12.75">
      <c r="C104" t="s">
        <v>118</v>
      </c>
    </row>
    <row r="105" ht="12.75">
      <c r="C105" t="s">
        <v>119</v>
      </c>
    </row>
    <row r="106" ht="12.75">
      <c r="C106" t="s">
        <v>120</v>
      </c>
    </row>
    <row r="107" ht="12.75">
      <c r="C107" t="s">
        <v>121</v>
      </c>
    </row>
    <row r="108" spans="1:6" ht="12.75">
      <c r="A108">
        <v>43</v>
      </c>
      <c r="B108">
        <v>76</v>
      </c>
      <c r="C108" t="s">
        <v>122</v>
      </c>
      <c r="D108" t="s">
        <v>123</v>
      </c>
      <c r="E108" s="1">
        <v>0.05</v>
      </c>
      <c r="F108" s="1">
        <f>E108*B108</f>
        <v>3.8000000000000003</v>
      </c>
    </row>
    <row r="109" ht="12.75">
      <c r="C109" t="s">
        <v>124</v>
      </c>
    </row>
    <row r="110" ht="12.75">
      <c r="C110" t="s">
        <v>125</v>
      </c>
    </row>
    <row r="111" ht="12.75">
      <c r="C111" t="s">
        <v>126</v>
      </c>
    </row>
    <row r="112" ht="12.75">
      <c r="C112" t="s">
        <v>127</v>
      </c>
    </row>
    <row r="113" ht="12.75">
      <c r="C113" t="s">
        <v>128</v>
      </c>
    </row>
    <row r="114" ht="12.75">
      <c r="C114" t="s">
        <v>129</v>
      </c>
    </row>
    <row r="115" ht="12.75">
      <c r="C115" t="s">
        <v>130</v>
      </c>
    </row>
    <row r="116" ht="12.75">
      <c r="C116" t="s">
        <v>131</v>
      </c>
    </row>
    <row r="117" ht="12.75">
      <c r="C117" t="s">
        <v>132</v>
      </c>
    </row>
    <row r="118" ht="12.75">
      <c r="C118" t="s">
        <v>133</v>
      </c>
    </row>
    <row r="119" ht="12.75">
      <c r="C119" t="s">
        <v>134</v>
      </c>
    </row>
    <row r="120" ht="12.75">
      <c r="C120" t="s">
        <v>135</v>
      </c>
    </row>
    <row r="121" ht="12.75">
      <c r="C121" t="s">
        <v>136</v>
      </c>
    </row>
    <row r="122" ht="12.75">
      <c r="C122" t="s">
        <v>137</v>
      </c>
    </row>
    <row r="123" spans="1:6" ht="12.75">
      <c r="A123">
        <v>44</v>
      </c>
      <c r="B123">
        <v>33</v>
      </c>
      <c r="C123" t="s">
        <v>138</v>
      </c>
      <c r="D123" t="s">
        <v>139</v>
      </c>
      <c r="E123" s="1">
        <v>0.05</v>
      </c>
      <c r="F123" s="1">
        <f>E123*B123</f>
        <v>1.6500000000000001</v>
      </c>
    </row>
    <row r="124" ht="12.75">
      <c r="C124" t="s">
        <v>140</v>
      </c>
    </row>
    <row r="125" ht="12.75">
      <c r="C125" t="s">
        <v>141</v>
      </c>
    </row>
    <row r="126" ht="12.75">
      <c r="C126" t="s">
        <v>142</v>
      </c>
    </row>
    <row r="127" ht="12.75">
      <c r="C127" t="s">
        <v>143</v>
      </c>
    </row>
    <row r="128" ht="12.75">
      <c r="C128" t="s">
        <v>144</v>
      </c>
    </row>
    <row r="129" ht="12.75">
      <c r="C129" t="s">
        <v>145</v>
      </c>
    </row>
    <row r="130" spans="1:6" ht="12.75">
      <c r="A130">
        <v>45</v>
      </c>
      <c r="B130">
        <v>2</v>
      </c>
      <c r="C130" t="s">
        <v>146</v>
      </c>
      <c r="D130" t="s">
        <v>147</v>
      </c>
      <c r="E130" s="1">
        <v>0.15</v>
      </c>
      <c r="F130" s="1">
        <f aca="true" t="shared" si="2" ref="F130:F184">E130*B130</f>
        <v>0.3</v>
      </c>
    </row>
    <row r="131" spans="1:6" ht="12.75">
      <c r="A131">
        <v>46</v>
      </c>
      <c r="B131">
        <v>2</v>
      </c>
      <c r="C131" t="s">
        <v>148</v>
      </c>
      <c r="D131">
        <v>68</v>
      </c>
      <c r="E131" s="1">
        <v>0.15</v>
      </c>
      <c r="F131" s="1">
        <f t="shared" si="2"/>
        <v>0.3</v>
      </c>
    </row>
    <row r="132" spans="1:6" ht="12.75">
      <c r="A132">
        <v>47</v>
      </c>
      <c r="B132">
        <v>2</v>
      </c>
      <c r="C132" t="s">
        <v>149</v>
      </c>
      <c r="D132">
        <v>10</v>
      </c>
      <c r="E132" s="1">
        <v>0.15</v>
      </c>
      <c r="F132" s="1">
        <f t="shared" si="2"/>
        <v>0.3</v>
      </c>
    </row>
    <row r="133" spans="1:6" ht="12.75">
      <c r="A133">
        <v>48</v>
      </c>
      <c r="B133">
        <v>2</v>
      </c>
      <c r="C133" t="s">
        <v>150</v>
      </c>
      <c r="D133">
        <v>270</v>
      </c>
      <c r="E133" s="1">
        <v>0.15</v>
      </c>
      <c r="F133" s="1">
        <f t="shared" si="2"/>
        <v>0.3</v>
      </c>
    </row>
    <row r="134" spans="1:6" ht="12.75">
      <c r="A134">
        <v>49</v>
      </c>
      <c r="B134">
        <v>2</v>
      </c>
      <c r="C134" t="s">
        <v>151</v>
      </c>
      <c r="D134">
        <v>192</v>
      </c>
      <c r="E134" s="1">
        <v>0.15</v>
      </c>
      <c r="F134" s="1">
        <f t="shared" si="2"/>
        <v>0.3</v>
      </c>
    </row>
    <row r="135" spans="1:6" ht="12.75">
      <c r="A135">
        <v>50</v>
      </c>
      <c r="B135">
        <v>2</v>
      </c>
      <c r="C135" t="s">
        <v>152</v>
      </c>
      <c r="D135" t="s">
        <v>153</v>
      </c>
      <c r="E135" s="1">
        <v>0.2</v>
      </c>
      <c r="F135" s="1">
        <f t="shared" si="2"/>
        <v>0.4</v>
      </c>
    </row>
    <row r="136" spans="1:6" ht="12.75">
      <c r="A136">
        <v>51</v>
      </c>
      <c r="B136">
        <v>19</v>
      </c>
      <c r="C136" t="s">
        <v>154</v>
      </c>
      <c r="D136">
        <v>1</v>
      </c>
      <c r="E136" s="1">
        <v>0.15</v>
      </c>
      <c r="F136" s="1">
        <f t="shared" si="2"/>
        <v>2.85</v>
      </c>
    </row>
    <row r="137" ht="12.75">
      <c r="C137" t="s">
        <v>155</v>
      </c>
    </row>
    <row r="138" ht="12.75">
      <c r="C138" t="s">
        <v>156</v>
      </c>
    </row>
    <row r="139" ht="12.75">
      <c r="C139" t="s">
        <v>157</v>
      </c>
    </row>
    <row r="140" spans="1:6" ht="12.75">
      <c r="A140">
        <v>52</v>
      </c>
      <c r="B140">
        <v>16</v>
      </c>
      <c r="C140" t="s">
        <v>158</v>
      </c>
      <c r="D140" t="s">
        <v>159</v>
      </c>
      <c r="E140" s="1">
        <v>0.2</v>
      </c>
      <c r="F140" s="1">
        <f t="shared" si="2"/>
        <v>3.2</v>
      </c>
    </row>
    <row r="141" ht="12.75">
      <c r="C141" t="s">
        <v>160</v>
      </c>
    </row>
    <row r="142" ht="12.75">
      <c r="C142" t="s">
        <v>161</v>
      </c>
    </row>
    <row r="143" ht="12.75">
      <c r="C143" t="s">
        <v>162</v>
      </c>
    </row>
    <row r="144" spans="1:6" ht="12.75">
      <c r="A144">
        <v>53</v>
      </c>
      <c r="B144">
        <v>5</v>
      </c>
      <c r="C144" t="s">
        <v>163</v>
      </c>
      <c r="D144" t="s">
        <v>164</v>
      </c>
      <c r="E144" s="1">
        <v>0.1</v>
      </c>
      <c r="F144" s="1">
        <f t="shared" si="2"/>
        <v>0.5</v>
      </c>
    </row>
    <row r="145" spans="1:6" ht="12.75">
      <c r="A145">
        <v>54</v>
      </c>
      <c r="B145">
        <v>5</v>
      </c>
      <c r="C145" t="s">
        <v>165</v>
      </c>
      <c r="D145" t="s">
        <v>166</v>
      </c>
      <c r="E145" s="1">
        <v>0.1</v>
      </c>
      <c r="F145" s="1">
        <f>E145*B145</f>
        <v>0.5</v>
      </c>
    </row>
    <row r="146" spans="1:6" ht="12.75">
      <c r="A146">
        <v>55</v>
      </c>
      <c r="B146">
        <v>5</v>
      </c>
      <c r="C146" t="s">
        <v>167</v>
      </c>
      <c r="D146" t="s">
        <v>168</v>
      </c>
      <c r="E146" s="1">
        <v>0.1</v>
      </c>
      <c r="F146" s="1">
        <f>E146*B146</f>
        <v>0.5</v>
      </c>
    </row>
    <row r="147" spans="1:6" ht="12.75">
      <c r="A147">
        <v>56</v>
      </c>
      <c r="B147">
        <v>5</v>
      </c>
      <c r="C147" t="s">
        <v>169</v>
      </c>
      <c r="D147" t="s">
        <v>170</v>
      </c>
      <c r="E147" s="1">
        <v>0.1</v>
      </c>
      <c r="F147" s="1">
        <f>E147*B147</f>
        <v>0.5</v>
      </c>
    </row>
    <row r="148" spans="1:6" ht="12.75">
      <c r="A148">
        <v>57</v>
      </c>
      <c r="B148">
        <v>5</v>
      </c>
      <c r="C148" t="s">
        <v>171</v>
      </c>
      <c r="D148" t="s">
        <v>172</v>
      </c>
      <c r="E148" s="1">
        <v>0.1</v>
      </c>
      <c r="F148" s="1">
        <f>E148*B148</f>
        <v>0.5</v>
      </c>
    </row>
    <row r="149" spans="1:6" ht="12.75">
      <c r="A149">
        <v>58</v>
      </c>
      <c r="B149">
        <v>5</v>
      </c>
      <c r="C149" t="s">
        <v>173</v>
      </c>
      <c r="D149" t="s">
        <v>174</v>
      </c>
      <c r="E149" s="1">
        <v>0.1</v>
      </c>
      <c r="F149" s="1">
        <f>E149*B149</f>
        <v>0.5</v>
      </c>
    </row>
    <row r="150" spans="1:6" ht="12.75">
      <c r="A150">
        <v>59</v>
      </c>
      <c r="B150">
        <v>12</v>
      </c>
      <c r="C150" t="s">
        <v>175</v>
      </c>
      <c r="D150">
        <v>50</v>
      </c>
      <c r="E150" s="1">
        <v>0.05</v>
      </c>
      <c r="F150" s="1">
        <f t="shared" si="2"/>
        <v>0.6000000000000001</v>
      </c>
    </row>
    <row r="151" ht="12.75">
      <c r="C151" t="s">
        <v>176</v>
      </c>
    </row>
    <row r="152" ht="12.75">
      <c r="C152" t="s">
        <v>177</v>
      </c>
    </row>
    <row r="153" spans="1:6" ht="12.75">
      <c r="A153">
        <v>60</v>
      </c>
      <c r="B153">
        <v>4</v>
      </c>
      <c r="C153" t="s">
        <v>178</v>
      </c>
      <c r="D153">
        <v>150</v>
      </c>
      <c r="E153" s="2">
        <v>0.15</v>
      </c>
      <c r="F153" s="1">
        <f t="shared" si="2"/>
        <v>0.6</v>
      </c>
    </row>
    <row r="154" spans="1:6" ht="12.75">
      <c r="A154">
        <v>61</v>
      </c>
      <c r="B154">
        <v>1</v>
      </c>
      <c r="C154" t="s">
        <v>179</v>
      </c>
      <c r="D154" t="s">
        <v>242</v>
      </c>
      <c r="E154" s="1">
        <v>1.16</v>
      </c>
      <c r="F154" s="1">
        <f t="shared" si="2"/>
        <v>1.16</v>
      </c>
    </row>
    <row r="155" spans="1:6" ht="12.75">
      <c r="A155">
        <v>62</v>
      </c>
      <c r="B155">
        <v>3</v>
      </c>
      <c r="C155" t="s">
        <v>180</v>
      </c>
      <c r="D155" t="s">
        <v>243</v>
      </c>
      <c r="E155" s="1">
        <v>1.16</v>
      </c>
      <c r="F155" s="1">
        <f t="shared" si="2"/>
        <v>3.4799999999999995</v>
      </c>
    </row>
    <row r="156" spans="1:6" ht="12.75">
      <c r="A156">
        <v>67</v>
      </c>
      <c r="B156">
        <v>6</v>
      </c>
      <c r="C156" t="s">
        <v>181</v>
      </c>
      <c r="D156" t="s">
        <v>258</v>
      </c>
      <c r="E156" s="1">
        <v>47.5</v>
      </c>
      <c r="F156" s="1">
        <f t="shared" si="2"/>
        <v>285</v>
      </c>
    </row>
    <row r="157" spans="1:6" ht="12.75">
      <c r="A157">
        <v>68</v>
      </c>
      <c r="B157">
        <v>1</v>
      </c>
      <c r="C157" t="s">
        <v>182</v>
      </c>
      <c r="D157" t="s">
        <v>183</v>
      </c>
      <c r="E157" s="1">
        <v>356</v>
      </c>
      <c r="F157" s="1">
        <f t="shared" si="2"/>
        <v>356</v>
      </c>
    </row>
    <row r="158" spans="1:6" ht="12.75">
      <c r="A158">
        <v>69</v>
      </c>
      <c r="B158">
        <v>1</v>
      </c>
      <c r="C158" t="s">
        <v>184</v>
      </c>
      <c r="D158" t="s">
        <v>185</v>
      </c>
      <c r="E158" s="1">
        <v>147</v>
      </c>
      <c r="F158" s="1">
        <f t="shared" si="2"/>
        <v>147</v>
      </c>
    </row>
    <row r="159" spans="1:6" ht="12.75">
      <c r="A159">
        <v>70</v>
      </c>
      <c r="B159">
        <v>1</v>
      </c>
      <c r="C159" t="s">
        <v>186</v>
      </c>
      <c r="D159" t="s">
        <v>187</v>
      </c>
      <c r="E159" s="1">
        <v>88</v>
      </c>
      <c r="F159" s="1">
        <f t="shared" si="2"/>
        <v>88</v>
      </c>
    </row>
    <row r="160" spans="1:6" ht="12.75">
      <c r="A160">
        <v>71</v>
      </c>
      <c r="B160">
        <v>1</v>
      </c>
      <c r="C160" t="s">
        <v>188</v>
      </c>
      <c r="D160" t="s">
        <v>250</v>
      </c>
      <c r="E160" s="1">
        <v>20.09</v>
      </c>
      <c r="F160" s="1">
        <f t="shared" si="2"/>
        <v>20.09</v>
      </c>
    </row>
    <row r="161" spans="1:6" ht="12.75">
      <c r="A161">
        <v>72</v>
      </c>
      <c r="B161">
        <v>1</v>
      </c>
      <c r="C161" t="s">
        <v>189</v>
      </c>
      <c r="D161" t="s">
        <v>251</v>
      </c>
      <c r="E161" s="1">
        <v>5.5</v>
      </c>
      <c r="F161" s="1">
        <f t="shared" si="2"/>
        <v>5.5</v>
      </c>
    </row>
    <row r="162" spans="1:6" ht="12.75">
      <c r="A162">
        <v>73</v>
      </c>
      <c r="B162">
        <v>1</v>
      </c>
      <c r="C162" t="s">
        <v>190</v>
      </c>
      <c r="D162" t="s">
        <v>252</v>
      </c>
      <c r="E162" s="1">
        <v>12</v>
      </c>
      <c r="F162" s="1">
        <f t="shared" si="2"/>
        <v>12</v>
      </c>
    </row>
    <row r="163" spans="1:6" ht="12.75">
      <c r="A163">
        <v>74</v>
      </c>
      <c r="B163">
        <v>1</v>
      </c>
      <c r="C163" t="s">
        <v>191</v>
      </c>
      <c r="D163" t="s">
        <v>192</v>
      </c>
      <c r="E163" s="1">
        <v>1.02</v>
      </c>
      <c r="F163" s="1">
        <f t="shared" si="2"/>
        <v>1.02</v>
      </c>
    </row>
    <row r="164" spans="1:6" ht="12.75">
      <c r="A164">
        <v>75</v>
      </c>
      <c r="B164">
        <v>1</v>
      </c>
      <c r="C164" t="s">
        <v>193</v>
      </c>
      <c r="D164" t="s">
        <v>194</v>
      </c>
      <c r="E164" s="1">
        <v>1.38</v>
      </c>
      <c r="F164" s="1">
        <f t="shared" si="2"/>
        <v>1.38</v>
      </c>
    </row>
    <row r="165" spans="1:6" ht="12.75">
      <c r="A165">
        <v>76</v>
      </c>
      <c r="B165">
        <v>2</v>
      </c>
      <c r="C165" t="s">
        <v>195</v>
      </c>
      <c r="D165" t="s">
        <v>196</v>
      </c>
      <c r="E165" s="1">
        <v>1.73</v>
      </c>
      <c r="F165" s="1">
        <f t="shared" si="2"/>
        <v>3.46</v>
      </c>
    </row>
    <row r="166" spans="1:6" ht="12.75">
      <c r="A166">
        <v>77</v>
      </c>
      <c r="B166">
        <v>1</v>
      </c>
      <c r="C166" t="s">
        <v>197</v>
      </c>
      <c r="D166" t="s">
        <v>253</v>
      </c>
      <c r="E166" s="1">
        <v>7.53</v>
      </c>
      <c r="F166" s="1">
        <f t="shared" si="2"/>
        <v>7.53</v>
      </c>
    </row>
    <row r="167" spans="1:6" ht="12.75">
      <c r="A167">
        <v>78</v>
      </c>
      <c r="B167">
        <v>1</v>
      </c>
      <c r="C167" t="s">
        <v>198</v>
      </c>
      <c r="D167" t="s">
        <v>199</v>
      </c>
      <c r="E167" s="1">
        <v>0.84</v>
      </c>
      <c r="F167" s="1">
        <f t="shared" si="2"/>
        <v>0.84</v>
      </c>
    </row>
    <row r="168" spans="1:6" ht="12.75">
      <c r="A168">
        <v>79</v>
      </c>
      <c r="B168">
        <v>1</v>
      </c>
      <c r="C168" t="s">
        <v>200</v>
      </c>
      <c r="D168" t="s">
        <v>201</v>
      </c>
      <c r="E168" s="1">
        <v>0.5</v>
      </c>
      <c r="F168" s="1">
        <f t="shared" si="2"/>
        <v>0.5</v>
      </c>
    </row>
    <row r="169" spans="1:6" ht="12.75">
      <c r="A169">
        <v>80</v>
      </c>
      <c r="B169">
        <v>2</v>
      </c>
      <c r="C169" t="s">
        <v>202</v>
      </c>
      <c r="D169" t="s">
        <v>254</v>
      </c>
      <c r="E169" s="1">
        <v>6.87</v>
      </c>
      <c r="F169" s="1">
        <f t="shared" si="2"/>
        <v>13.74</v>
      </c>
    </row>
    <row r="170" spans="1:6" ht="12.75">
      <c r="A170">
        <v>81</v>
      </c>
      <c r="B170">
        <v>1</v>
      </c>
      <c r="C170" t="s">
        <v>203</v>
      </c>
      <c r="D170" t="s">
        <v>204</v>
      </c>
      <c r="E170" s="1">
        <v>12</v>
      </c>
      <c r="F170" s="1">
        <f t="shared" si="2"/>
        <v>12</v>
      </c>
    </row>
    <row r="171" spans="1:6" ht="12.75">
      <c r="A171">
        <v>82</v>
      </c>
      <c r="B171">
        <v>1</v>
      </c>
      <c r="C171" t="s">
        <v>205</v>
      </c>
      <c r="D171" t="s">
        <v>206</v>
      </c>
      <c r="E171" s="1">
        <v>0.6</v>
      </c>
      <c r="F171" s="1">
        <f t="shared" si="2"/>
        <v>0.6</v>
      </c>
    </row>
    <row r="172" spans="1:6" ht="12.75">
      <c r="A172">
        <v>83</v>
      </c>
      <c r="B172">
        <v>13</v>
      </c>
      <c r="C172" t="s">
        <v>207</v>
      </c>
      <c r="D172" t="s">
        <v>208</v>
      </c>
      <c r="E172" s="1">
        <v>5</v>
      </c>
      <c r="F172" s="1">
        <f t="shared" si="2"/>
        <v>65</v>
      </c>
    </row>
    <row r="173" ht="12.75">
      <c r="C173" t="s">
        <v>209</v>
      </c>
    </row>
    <row r="174" ht="12.75">
      <c r="C174" t="s">
        <v>210</v>
      </c>
    </row>
    <row r="175" spans="1:6" ht="12.75">
      <c r="A175">
        <v>84</v>
      </c>
      <c r="B175">
        <v>11</v>
      </c>
      <c r="C175" t="s">
        <v>211</v>
      </c>
      <c r="D175" t="s">
        <v>212</v>
      </c>
      <c r="E175" s="1">
        <v>5</v>
      </c>
      <c r="F175" s="1">
        <f t="shared" si="2"/>
        <v>55</v>
      </c>
    </row>
    <row r="176" ht="12.75">
      <c r="C176" t="s">
        <v>213</v>
      </c>
    </row>
    <row r="177" spans="1:6" ht="12.75">
      <c r="A177">
        <v>85</v>
      </c>
      <c r="B177">
        <v>5</v>
      </c>
      <c r="C177" t="s">
        <v>214</v>
      </c>
      <c r="D177" t="s">
        <v>215</v>
      </c>
      <c r="E177" s="1">
        <v>2.3</v>
      </c>
      <c r="F177" s="1">
        <f t="shared" si="2"/>
        <v>11.5</v>
      </c>
    </row>
    <row r="178" spans="1:6" ht="12.75">
      <c r="A178">
        <v>86</v>
      </c>
      <c r="B178">
        <v>2</v>
      </c>
      <c r="C178" t="s">
        <v>216</v>
      </c>
      <c r="D178" t="s">
        <v>217</v>
      </c>
      <c r="E178" s="1">
        <v>60</v>
      </c>
      <c r="F178" s="1">
        <f t="shared" si="2"/>
        <v>120</v>
      </c>
    </row>
    <row r="179" spans="1:6" ht="12.75">
      <c r="A179">
        <v>87</v>
      </c>
      <c r="B179">
        <v>1</v>
      </c>
      <c r="C179" t="s">
        <v>218</v>
      </c>
      <c r="D179" t="s">
        <v>219</v>
      </c>
      <c r="E179" s="1">
        <v>200</v>
      </c>
      <c r="F179" s="1">
        <f t="shared" si="2"/>
        <v>200</v>
      </c>
    </row>
    <row r="180" spans="1:6" ht="12.75">
      <c r="A180">
        <v>88</v>
      </c>
      <c r="B180">
        <v>1</v>
      </c>
      <c r="C180" t="s">
        <v>220</v>
      </c>
      <c r="D180" t="s">
        <v>221</v>
      </c>
      <c r="E180" s="1">
        <v>7.5</v>
      </c>
      <c r="F180" s="1">
        <f t="shared" si="2"/>
        <v>7.5</v>
      </c>
    </row>
    <row r="181" spans="1:6" ht="12.75">
      <c r="A181">
        <v>89</v>
      </c>
      <c r="B181">
        <v>5</v>
      </c>
      <c r="C181" t="s">
        <v>222</v>
      </c>
      <c r="D181" t="s">
        <v>223</v>
      </c>
      <c r="E181" s="1">
        <v>3.75</v>
      </c>
      <c r="F181" s="1">
        <f t="shared" si="2"/>
        <v>18.75</v>
      </c>
    </row>
    <row r="182" spans="1:6" ht="12.75">
      <c r="A182">
        <v>90</v>
      </c>
      <c r="B182">
        <v>10</v>
      </c>
      <c r="C182" t="s">
        <v>224</v>
      </c>
      <c r="D182" t="s">
        <v>225</v>
      </c>
      <c r="E182" s="1">
        <v>3.17</v>
      </c>
      <c r="F182" s="1">
        <f t="shared" si="2"/>
        <v>31.7</v>
      </c>
    </row>
    <row r="183" ht="12.75">
      <c r="C183" t="s">
        <v>226</v>
      </c>
    </row>
    <row r="184" spans="1:6" ht="12.75">
      <c r="A184">
        <v>91</v>
      </c>
      <c r="B184">
        <v>2</v>
      </c>
      <c r="C184" t="s">
        <v>227</v>
      </c>
      <c r="D184" t="s">
        <v>228</v>
      </c>
      <c r="E184" s="1">
        <v>60</v>
      </c>
      <c r="F184" s="1">
        <f t="shared" si="2"/>
        <v>120</v>
      </c>
    </row>
    <row r="185" spans="1:6" ht="12.75">
      <c r="A185">
        <v>92</v>
      </c>
      <c r="B185">
        <v>1</v>
      </c>
      <c r="C185" t="s">
        <v>229</v>
      </c>
      <c r="D185" t="s">
        <v>255</v>
      </c>
      <c r="E185" s="1">
        <v>1.8</v>
      </c>
      <c r="F185" s="1">
        <f>E185*B185</f>
        <v>1.8</v>
      </c>
    </row>
    <row r="186" spans="2:6" ht="12.75">
      <c r="B186">
        <v>2</v>
      </c>
      <c r="C186" t="s">
        <v>244</v>
      </c>
      <c r="D186" t="s">
        <v>245</v>
      </c>
      <c r="E186" s="3">
        <v>0.055</v>
      </c>
      <c r="F186" s="3">
        <f>E186*B186</f>
        <v>0.11</v>
      </c>
    </row>
    <row r="187" spans="2:6" ht="12.75">
      <c r="B187">
        <v>2</v>
      </c>
      <c r="D187" t="s">
        <v>246</v>
      </c>
      <c r="E187" s="3">
        <v>0.029</v>
      </c>
      <c r="F187" s="3">
        <f>E187*B187</f>
        <v>0.058</v>
      </c>
    </row>
    <row r="188" spans="2:6" ht="12.75">
      <c r="B188">
        <v>1</v>
      </c>
      <c r="D188" t="s">
        <v>241</v>
      </c>
      <c r="E188" s="1">
        <v>850</v>
      </c>
      <c r="F188" s="1">
        <f>E188*B188</f>
        <v>850</v>
      </c>
    </row>
    <row r="191" spans="4:6" ht="12.75">
      <c r="D191" t="s">
        <v>256</v>
      </c>
      <c r="F191" s="1">
        <f>SUM(F15:F190)</f>
        <v>2575.354</v>
      </c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6" sqref="D16"/>
    </sheetView>
  </sheetViews>
  <sheetFormatPr defaultColWidth="9.140625" defaultRowHeight="12.75"/>
  <cols>
    <col min="3" max="3" width="27.421875" style="0" customWidth="1"/>
    <col min="4" max="4" width="40.28125" style="0" customWidth="1"/>
    <col min="5" max="5" width="11.7109375" style="3" customWidth="1"/>
    <col min="6" max="6" width="14.8515625" style="3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10" spans="1:2" ht="12.75">
      <c r="A10" t="s">
        <v>5</v>
      </c>
      <c r="B10" t="s">
        <v>6</v>
      </c>
    </row>
    <row r="12" spans="1:6" ht="12.75">
      <c r="A12" t="s">
        <v>7</v>
      </c>
      <c r="B12" t="s">
        <v>8</v>
      </c>
      <c r="C12" t="s">
        <v>9</v>
      </c>
      <c r="D12" t="s">
        <v>10</v>
      </c>
      <c r="E12" s="3" t="s">
        <v>230</v>
      </c>
      <c r="F12" s="3" t="s">
        <v>231</v>
      </c>
    </row>
    <row r="13" ht="12.75">
      <c r="A13" t="s">
        <v>11</v>
      </c>
    </row>
    <row r="15" spans="1:6" ht="12.75">
      <c r="A15">
        <v>1</v>
      </c>
      <c r="B15">
        <v>1</v>
      </c>
      <c r="C15" t="s">
        <v>12</v>
      </c>
      <c r="D15" t="s">
        <v>13</v>
      </c>
      <c r="F15" s="3">
        <f>E15*B15</f>
        <v>0</v>
      </c>
    </row>
    <row r="16" spans="1:6" ht="12.75">
      <c r="A16">
        <v>23</v>
      </c>
      <c r="B16">
        <v>5</v>
      </c>
      <c r="C16" t="s">
        <v>70</v>
      </c>
      <c r="D16" t="s">
        <v>71</v>
      </c>
      <c r="F16" s="3">
        <f>E16*B16</f>
        <v>0</v>
      </c>
    </row>
    <row r="17" spans="1:6" ht="12.75">
      <c r="A17">
        <v>26</v>
      </c>
      <c r="B17">
        <v>6</v>
      </c>
      <c r="C17" t="s">
        <v>74</v>
      </c>
      <c r="D17" t="s">
        <v>75</v>
      </c>
      <c r="F17" s="3">
        <f>E17*B17</f>
        <v>0</v>
      </c>
    </row>
    <row r="18" spans="1:6" ht="12.75">
      <c r="A18">
        <v>28</v>
      </c>
      <c r="B18">
        <v>4</v>
      </c>
      <c r="C18" t="s">
        <v>76</v>
      </c>
      <c r="D18" t="s">
        <v>77</v>
      </c>
      <c r="F18" s="3">
        <f>E18*B18</f>
        <v>0</v>
      </c>
    </row>
    <row r="19" spans="2:6" ht="12.75">
      <c r="B19">
        <v>2</v>
      </c>
      <c r="C19" t="s">
        <v>244</v>
      </c>
      <c r="D19" t="s">
        <v>245</v>
      </c>
      <c r="F19" s="3">
        <f>E19*B19</f>
        <v>0</v>
      </c>
    </row>
    <row r="20" spans="2:6" ht="12.75">
      <c r="B20">
        <v>2</v>
      </c>
      <c r="D20" t="s">
        <v>246</v>
      </c>
      <c r="F20" s="3">
        <f>E20*B20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C. Smith</dc:creator>
  <cp:keywords/>
  <dc:description/>
  <cp:lastModifiedBy>Melissa C. Smith</cp:lastModifiedBy>
  <cp:lastPrinted>1997-08-27T13:53:13Z</cp:lastPrinted>
  <dcterms:created xsi:type="dcterms:W3CDTF">1997-08-25T11:15:11Z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