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9210" activeTab="0"/>
  </bookViews>
  <sheets>
    <sheet name="Sheet1" sheetId="1" r:id="rId1"/>
    <sheet name="Table D4" sheetId="2" r:id="rId2"/>
  </sheets>
  <definedNames>
    <definedName name="_xlnm.Print_Titles" localSheetId="1">'Table D4'!$3:$3</definedName>
  </definedNames>
  <calcPr fullCalcOnLoad="1"/>
</workbook>
</file>

<file path=xl/sharedStrings.xml><?xml version="1.0" encoding="utf-8"?>
<sst xmlns="http://schemas.openxmlformats.org/spreadsheetml/2006/main" count="145" uniqueCount="62">
  <si>
    <t>Table with row headings in column A and column headings in rows 9 to 11. Columns B to E are persons. Columns F to I are percents.  Columns J to M are hours.</t>
  </si>
  <si>
    <t>(leading dots indicate sub-parts)</t>
  </si>
  <si>
    <t>Internet Release Date:</t>
  </si>
  <si>
    <t>(Numbers in thousands)</t>
  </si>
  <si>
    <t>Characteristic</t>
  </si>
  <si>
    <t>Age of child</t>
  </si>
  <si>
    <t xml:space="preserve">Type of early child care experience </t>
  </si>
  <si>
    <t>Percent ever in non-relative child care arrangement</t>
  </si>
  <si>
    <t>Average time spent in non-relative child care arrangement (hours per week) /1</t>
  </si>
  <si>
    <t>Less than 3 years</t>
  </si>
  <si>
    <t>3 to 5 years</t>
  </si>
  <si>
    <t>6 to 11 years</t>
  </si>
  <si>
    <t>12 to 17 years</t>
  </si>
  <si>
    <t>Total</t>
  </si>
  <si>
    <t>FAMILY</t>
  </si>
  <si>
    <t>..Under $1,500</t>
  </si>
  <si>
    <t>..$1,500 to $2,999</t>
  </si>
  <si>
    <t>..$3,000 to $4,499</t>
  </si>
  <si>
    <t>..$4,500 to $5,999</t>
  </si>
  <si>
    <t>..$6,000 and over</t>
  </si>
  <si>
    <t>..Income not reported</t>
  </si>
  <si>
    <t>..Below poverty level</t>
  </si>
  <si>
    <t>..At or above poverty level</t>
  </si>
  <si>
    <t xml:space="preserve">  ...100 to 199 percent of poverty</t>
  </si>
  <si>
    <t xml:space="preserve">  ...200 percent of poverty or higher</t>
  </si>
  <si>
    <t>..Received aid from at least one of the following:</t>
  </si>
  <si>
    <t xml:space="preserve">  ...TANF</t>
  </si>
  <si>
    <t xml:space="preserve">  ...Food stamps</t>
  </si>
  <si>
    <t xml:space="preserve">  ...WIC</t>
  </si>
  <si>
    <t>X</t>
  </si>
  <si>
    <t xml:space="preserve">  ...Medicaid</t>
  </si>
  <si>
    <t xml:space="preserve">  ...National School Lunch Program</t>
  </si>
  <si>
    <t>..Did not receive aid</t>
  </si>
  <si>
    <t>HOUSEHOLD</t>
  </si>
  <si>
    <t>..Owns home</t>
  </si>
  <si>
    <t>..Rents home</t>
  </si>
  <si>
    <t>..Northeast</t>
  </si>
  <si>
    <t>..Midwest</t>
  </si>
  <si>
    <t>..South</t>
  </si>
  <si>
    <t>..West</t>
  </si>
  <si>
    <t>..Metropolitan</t>
  </si>
  <si>
    <t>...In central cities</t>
  </si>
  <si>
    <t>...Outside central cities</t>
  </si>
  <si>
    <t>..Nonmetropolitan</t>
  </si>
  <si>
    <t>Footnotes:</t>
  </si>
  <si>
    <t xml:space="preserve">(X) Not applicable.  </t>
  </si>
  <si>
    <t>(B) Base less than 100,000 or numerator too small for comparison.</t>
  </si>
  <si>
    <t>1/ Statistics are based only on those children ever in child care.</t>
  </si>
  <si>
    <t>2/ Includes only children in households for which poverty status was determined.</t>
  </si>
  <si>
    <t>3/ For families with income reported, programs include Temporary Assistance for Needy Families (TANF), food stamps, Special Supplemental Nutrition Program for Women, Infants, and Children (WIC), Medicaid,  and the National School Lunch Program.</t>
  </si>
  <si>
    <r>
      <t>.</t>
    </r>
    <r>
      <rPr>
        <b/>
        <sz val="10"/>
        <rFont val="Arial"/>
        <family val="2"/>
      </rPr>
      <t>Monthly Family Income</t>
    </r>
  </si>
  <si>
    <r>
      <t>.</t>
    </r>
    <r>
      <rPr>
        <b/>
        <sz val="10"/>
        <rFont val="Arial"/>
        <family val="2"/>
      </rPr>
      <t>Tenure</t>
    </r>
  </si>
  <si>
    <r>
      <t>.</t>
    </r>
    <r>
      <rPr>
        <b/>
        <sz val="10"/>
        <rFont val="Arial"/>
        <family val="2"/>
      </rPr>
      <t>Region of Residence</t>
    </r>
  </si>
  <si>
    <r>
      <t>.</t>
    </r>
    <r>
      <rPr>
        <b/>
        <sz val="10"/>
        <rFont val="Arial"/>
        <family val="2"/>
      </rPr>
      <t>Program Participation /3</t>
    </r>
  </si>
  <si>
    <r>
      <t>.</t>
    </r>
    <r>
      <rPr>
        <b/>
        <sz val="10"/>
        <rFont val="Arial"/>
        <family val="2"/>
      </rPr>
      <t>Poverty Status /2</t>
    </r>
  </si>
  <si>
    <t>Source:  U.S. Census Bureau, Survey of Income and Program Participation, 2004 Panel, Wave 3.</t>
  </si>
  <si>
    <t>P70-109.  A Child's Day:  2004 (Selected Indicators of Child Well-Being)</t>
  </si>
  <si>
    <t>Table D4.  Early Child Care Experiences--Characteristics of Families and Households with Children Under 18:  2004</t>
  </si>
  <si>
    <t>.</t>
  </si>
  <si>
    <r>
      <t>.</t>
    </r>
    <r>
      <rPr>
        <b/>
        <sz val="10"/>
        <rFont val="Arial"/>
        <family val="2"/>
      </rPr>
      <t>Metro/Nonmetro Residence</t>
    </r>
  </si>
  <si>
    <t>Internet Release Date:  October 2007.</t>
  </si>
  <si>
    <t>A Child's Day:  2004 (Selected Indicators of Child Well-Being)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</si>
</sst>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Red]0.0"/>
    <numFmt numFmtId="168" formatCode="#,##0.0"/>
    <numFmt numFmtId="169" formatCode="0.000"/>
    <numFmt numFmtId="170" formatCode="&quot;Yes&quot;;&quot;Yes&quot;;&quot;No&quot;"/>
    <numFmt numFmtId="171" formatCode="&quot;True&quot;;&quot;True&quot;;&quot;False&quot;"/>
    <numFmt numFmtId="172" formatCode="&quot;On&quot;;&quot;On&quot;;&quot;Off&quot;"/>
  </numFmts>
  <fonts count="7">
    <font>
      <sz val="10"/>
      <name val="Arial"/>
      <family val="0"/>
    </font>
    <font>
      <u val="single"/>
      <sz val="6"/>
      <color indexed="36"/>
      <name val="Arial"/>
      <family val="0"/>
    </font>
    <font>
      <u val="single"/>
      <sz val="6"/>
      <color indexed="12"/>
      <name val="Arial"/>
      <family val="0"/>
    </font>
    <font>
      <sz val="10"/>
      <color indexed="9"/>
      <name val="Times New Roman"/>
      <family val="1"/>
    </font>
    <font>
      <b/>
      <sz val="10"/>
      <name val="Arial"/>
      <family val="2"/>
    </font>
    <font>
      <sz val="10"/>
      <color indexed="12"/>
      <name val="Arial"/>
      <family val="2"/>
    </font>
    <font>
      <sz val="10"/>
      <color indexed="10"/>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0" borderId="0" xfId="0" applyFont="1" applyAlignment="1">
      <alignment/>
    </xf>
    <xf numFmtId="0" fontId="0" fillId="0" borderId="0" xfId="0" applyFont="1" applyAlignment="1" applyProtection="1">
      <alignment/>
      <protection locked="0"/>
    </xf>
    <xf numFmtId="0" fontId="0" fillId="0" borderId="0" xfId="0" applyFont="1" applyAlignment="1">
      <alignment/>
    </xf>
    <xf numFmtId="0" fontId="4" fillId="0" borderId="0" xfId="0" applyFont="1" applyAlignment="1" applyProtection="1">
      <alignment/>
      <protection locked="0"/>
    </xf>
    <xf numFmtId="0" fontId="0" fillId="0" borderId="1" xfId="0" applyFont="1" applyBorder="1" applyAlignment="1" applyProtection="1">
      <alignment/>
      <protection locked="0"/>
    </xf>
    <xf numFmtId="0" fontId="0" fillId="0" borderId="2" xfId="0" applyFont="1" applyBorder="1" applyAlignment="1" applyProtection="1">
      <alignment horizontal="center" wrapText="1"/>
      <protection locked="0"/>
    </xf>
    <xf numFmtId="0" fontId="4" fillId="0" borderId="3" xfId="0" applyFont="1" applyBorder="1" applyAlignment="1" applyProtection="1">
      <alignment/>
      <protection locked="0"/>
    </xf>
    <xf numFmtId="0" fontId="4" fillId="0" borderId="4" xfId="0" applyFont="1" applyBorder="1" applyAlignment="1" applyProtection="1">
      <alignment/>
      <protection locked="0"/>
    </xf>
    <xf numFmtId="0" fontId="0" fillId="0" borderId="4" xfId="0" applyFont="1" applyBorder="1" applyAlignment="1" applyProtection="1">
      <alignment/>
      <protection locked="0"/>
    </xf>
    <xf numFmtId="0" fontId="0" fillId="0" borderId="4" xfId="0" applyFont="1" applyBorder="1" applyAlignment="1">
      <alignment wrapText="1"/>
    </xf>
    <xf numFmtId="0" fontId="0" fillId="0" borderId="4" xfId="0" applyFont="1" applyBorder="1" applyAlignment="1">
      <alignment/>
    </xf>
    <xf numFmtId="0" fontId="0" fillId="0" borderId="4" xfId="0" applyFont="1" applyFill="1" applyBorder="1" applyAlignment="1">
      <alignment/>
    </xf>
    <xf numFmtId="0" fontId="0" fillId="0" borderId="0" xfId="0" applyFont="1" applyFill="1" applyAlignment="1">
      <alignment/>
    </xf>
    <xf numFmtId="0" fontId="5" fillId="0" borderId="0" xfId="0" applyFont="1" applyAlignment="1">
      <alignment/>
    </xf>
    <xf numFmtId="0" fontId="0" fillId="0" borderId="5" xfId="0" applyFont="1" applyBorder="1" applyAlignment="1" applyProtection="1">
      <alignment/>
      <protection locked="0"/>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ont="1" applyBorder="1" applyAlignment="1" applyProtection="1">
      <alignment/>
      <protection locked="0"/>
    </xf>
    <xf numFmtId="3" fontId="0" fillId="0" borderId="0" xfId="0" applyNumberFormat="1" applyFont="1" applyBorder="1" applyAlignment="1" applyProtection="1">
      <alignment/>
      <protection locked="0"/>
    </xf>
    <xf numFmtId="164" fontId="6" fillId="0" borderId="4" xfId="15" applyNumberFormat="1" applyFont="1" applyBorder="1" applyAlignment="1" applyProtection="1">
      <alignment/>
      <protection locked="0"/>
    </xf>
    <xf numFmtId="165" fontId="6" fillId="0" borderId="4" xfId="15" applyNumberFormat="1" applyFont="1" applyBorder="1" applyAlignment="1" applyProtection="1">
      <alignment/>
      <protection locked="0"/>
    </xf>
    <xf numFmtId="165" fontId="0" fillId="0" borderId="6" xfId="15" applyNumberFormat="1" applyBorder="1" applyAlignment="1">
      <alignment/>
    </xf>
    <xf numFmtId="165" fontId="0" fillId="0" borderId="7" xfId="15" applyNumberFormat="1" applyBorder="1" applyAlignment="1">
      <alignment/>
    </xf>
    <xf numFmtId="165" fontId="0" fillId="0" borderId="0" xfId="15" applyNumberFormat="1" applyBorder="1" applyAlignment="1">
      <alignment/>
    </xf>
    <xf numFmtId="165" fontId="0" fillId="0" borderId="8" xfId="15" applyNumberFormat="1" applyBorder="1" applyAlignment="1">
      <alignment/>
    </xf>
    <xf numFmtId="165" fontId="0" fillId="0" borderId="0" xfId="15" applyNumberFormat="1" applyFont="1" applyBorder="1" applyAlignment="1">
      <alignment/>
    </xf>
    <xf numFmtId="165" fontId="0" fillId="0" borderId="8" xfId="15" applyNumberFormat="1" applyFont="1" applyBorder="1" applyAlignment="1">
      <alignment/>
    </xf>
    <xf numFmtId="165" fontId="0" fillId="0" borderId="0" xfId="15" applyNumberFormat="1" applyBorder="1" applyAlignment="1">
      <alignment horizontal="right"/>
    </xf>
    <xf numFmtId="165" fontId="0" fillId="0" borderId="8" xfId="15" applyNumberFormat="1" applyBorder="1" applyAlignment="1">
      <alignment horizontal="right"/>
    </xf>
    <xf numFmtId="164" fontId="0" fillId="0" borderId="6" xfId="15" applyNumberFormat="1" applyBorder="1" applyAlignment="1">
      <alignment/>
    </xf>
    <xf numFmtId="164" fontId="0" fillId="0" borderId="0" xfId="15" applyNumberFormat="1" applyBorder="1" applyAlignment="1">
      <alignment/>
    </xf>
    <xf numFmtId="164" fontId="0" fillId="0" borderId="0" xfId="15" applyNumberFormat="1" applyFont="1" applyBorder="1" applyAlignment="1">
      <alignment/>
    </xf>
    <xf numFmtId="164" fontId="0" fillId="0" borderId="0" xfId="15" applyNumberFormat="1" applyBorder="1" applyAlignment="1">
      <alignment horizontal="right"/>
    </xf>
    <xf numFmtId="164" fontId="0" fillId="0" borderId="1" xfId="15" applyNumberFormat="1" applyBorder="1" applyAlignment="1">
      <alignment/>
    </xf>
    <xf numFmtId="165" fontId="0" fillId="0" borderId="0" xfId="0" applyNumberFormat="1" applyFont="1" applyAlignment="1" applyProtection="1">
      <alignment/>
      <protection locked="0"/>
    </xf>
    <xf numFmtId="165" fontId="0" fillId="0" borderId="1" xfId="0" applyNumberFormat="1" applyFont="1" applyBorder="1" applyAlignment="1" applyProtection="1">
      <alignment/>
      <protection locked="0"/>
    </xf>
    <xf numFmtId="165" fontId="0" fillId="0" borderId="2" xfId="0" applyNumberFormat="1" applyFont="1" applyBorder="1" applyAlignment="1" applyProtection="1">
      <alignment horizontal="center" wrapText="1"/>
      <protection locked="0"/>
    </xf>
    <xf numFmtId="165" fontId="0" fillId="0" borderId="0" xfId="0" applyNumberFormat="1" applyFont="1" applyBorder="1" applyAlignment="1" applyProtection="1">
      <alignment/>
      <protection locked="0"/>
    </xf>
    <xf numFmtId="165" fontId="0" fillId="0" borderId="0" xfId="0" applyNumberFormat="1" applyFont="1" applyAlignment="1">
      <alignment/>
    </xf>
    <xf numFmtId="165" fontId="6" fillId="0" borderId="8" xfId="15" applyNumberFormat="1" applyFont="1" applyBorder="1" applyAlignment="1" applyProtection="1">
      <alignment/>
      <protection locked="0"/>
    </xf>
    <xf numFmtId="165" fontId="0" fillId="0" borderId="3" xfId="15" applyNumberFormat="1" applyBorder="1" applyAlignment="1">
      <alignment/>
    </xf>
    <xf numFmtId="165" fontId="0" fillId="0" borderId="4" xfId="15" applyNumberFormat="1" applyBorder="1" applyAlignment="1">
      <alignment/>
    </xf>
    <xf numFmtId="165" fontId="0" fillId="0" borderId="4" xfId="15" applyNumberFormat="1" applyFont="1" applyBorder="1" applyAlignment="1">
      <alignment/>
    </xf>
    <xf numFmtId="165" fontId="0" fillId="0" borderId="4" xfId="15" applyNumberFormat="1" applyBorder="1" applyAlignment="1">
      <alignment horizontal="right"/>
    </xf>
    <xf numFmtId="165" fontId="6" fillId="0" borderId="0" xfId="15" applyNumberFormat="1" applyFont="1" applyBorder="1" applyAlignment="1" applyProtection="1">
      <alignment/>
      <protection locked="0"/>
    </xf>
    <xf numFmtId="164" fontId="6" fillId="0" borderId="0" xfId="15" applyNumberFormat="1" applyFont="1" applyBorder="1" applyAlignment="1" applyProtection="1">
      <alignment/>
      <protection locked="0"/>
    </xf>
    <xf numFmtId="164" fontId="0" fillId="0" borderId="3" xfId="15" applyNumberFormat="1" applyBorder="1" applyAlignment="1">
      <alignment/>
    </xf>
    <xf numFmtId="164" fontId="0" fillId="0" borderId="4" xfId="15" applyNumberFormat="1" applyBorder="1" applyAlignment="1">
      <alignment/>
    </xf>
    <xf numFmtId="164" fontId="0" fillId="0" borderId="4" xfId="15" applyNumberFormat="1" applyFont="1" applyBorder="1" applyAlignment="1">
      <alignment/>
    </xf>
    <xf numFmtId="164" fontId="0" fillId="0" borderId="4" xfId="15" applyNumberFormat="1" applyFont="1" applyFill="1" applyBorder="1" applyAlignment="1">
      <alignment/>
    </xf>
    <xf numFmtId="164" fontId="0" fillId="0" borderId="4" xfId="15" applyNumberFormat="1" applyBorder="1" applyAlignment="1">
      <alignment horizontal="right"/>
    </xf>
    <xf numFmtId="164" fontId="0" fillId="0" borderId="5" xfId="15" applyNumberFormat="1" applyBorder="1" applyAlignment="1">
      <alignment/>
    </xf>
    <xf numFmtId="165" fontId="0" fillId="0" borderId="4" xfId="15" applyNumberFormat="1" applyAlignment="1">
      <alignment/>
    </xf>
    <xf numFmtId="165" fontId="0" fillId="0" borderId="0" xfId="15" applyNumberFormat="1" applyAlignment="1">
      <alignment/>
    </xf>
    <xf numFmtId="165" fontId="0" fillId="0" borderId="8" xfId="15" applyNumberFormat="1" applyAlignment="1">
      <alignment/>
    </xf>
    <xf numFmtId="165" fontId="0" fillId="0" borderId="5" xfId="15" applyNumberFormat="1" applyAlignment="1">
      <alignment/>
    </xf>
    <xf numFmtId="165" fontId="0" fillId="0" borderId="1" xfId="15" applyNumberFormat="1" applyAlignment="1">
      <alignment/>
    </xf>
    <xf numFmtId="165" fontId="0" fillId="0" borderId="9" xfId="15" applyNumberFormat="1" applyAlignment="1">
      <alignment/>
    </xf>
    <xf numFmtId="165" fontId="0" fillId="0" borderId="5" xfId="15" applyNumberFormat="1" applyBorder="1" applyAlignment="1">
      <alignment/>
    </xf>
    <xf numFmtId="165" fontId="0" fillId="0" borderId="1" xfId="15" applyNumberFormat="1" applyBorder="1" applyAlignment="1">
      <alignmen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0" fillId="0" borderId="3" xfId="0" applyFont="1" applyBorder="1" applyAlignment="1" applyProtection="1">
      <alignment/>
      <protection locked="0"/>
    </xf>
    <xf numFmtId="0" fontId="0" fillId="0" borderId="4" xfId="0" applyFont="1" applyBorder="1" applyAlignment="1" applyProtection="1">
      <alignment/>
      <protection locked="0"/>
    </xf>
    <xf numFmtId="0" fontId="0" fillId="0" borderId="5" xfId="0" applyFont="1" applyBorder="1" applyAlignment="1" applyProtection="1">
      <alignment/>
      <protection locked="0"/>
    </xf>
    <xf numFmtId="0" fontId="0" fillId="0" borderId="10"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2" xfId="0" applyFont="1" applyBorder="1" applyAlignment="1" applyProtection="1">
      <alignment horizontal="center" wrapText="1"/>
      <protection locked="0"/>
    </xf>
    <xf numFmtId="0" fontId="0" fillId="0" borderId="13" xfId="0" applyFont="1" applyBorder="1" applyAlignment="1" applyProtection="1">
      <alignment horizontal="center" wrapText="1"/>
      <protection locked="0"/>
    </xf>
    <xf numFmtId="0" fontId="0" fillId="0" borderId="14" xfId="0" applyFont="1" applyBorder="1" applyAlignment="1" applyProtection="1">
      <alignment horizontal="center" wrapText="1"/>
      <protection locked="0"/>
    </xf>
    <xf numFmtId="165" fontId="0" fillId="0" borderId="12" xfId="0" applyNumberFormat="1" applyFont="1" applyBorder="1" applyAlignment="1" applyProtection="1">
      <alignment horizontal="center" wrapText="1"/>
      <protection locked="0"/>
    </xf>
    <xf numFmtId="165" fontId="0" fillId="0" borderId="13" xfId="0" applyNumberFormat="1" applyFont="1" applyBorder="1" applyAlignment="1" applyProtection="1">
      <alignment horizontal="center" wrapText="1"/>
      <protection locked="0"/>
    </xf>
    <xf numFmtId="165" fontId="0" fillId="0" borderId="14" xfId="0" applyNumberFormat="1" applyFont="1" applyBorder="1" applyAlignment="1" applyProtection="1">
      <alignment horizont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9"/>
  <sheetViews>
    <sheetView tabSelected="1" workbookViewId="0" topLeftCell="A1">
      <selection activeCell="A1" sqref="A1"/>
    </sheetView>
  </sheetViews>
  <sheetFormatPr defaultColWidth="9.140625" defaultRowHeight="12.75"/>
  <cols>
    <col min="1" max="1" width="42.57421875" style="3" customWidth="1"/>
    <col min="2" max="5" width="10.28125" style="3" bestFit="1" customWidth="1"/>
    <col min="6" max="7" width="9.28125" style="3" bestFit="1" customWidth="1"/>
    <col min="8" max="8" width="10.28125" style="3" bestFit="1" customWidth="1"/>
    <col min="9" max="9" width="9.28125" style="3" bestFit="1" customWidth="1"/>
    <col min="10" max="13" width="9.28125" style="39" bestFit="1" customWidth="1"/>
    <col min="14" max="16384" width="9.140625" style="3" customWidth="1"/>
  </cols>
  <sheetData>
    <row r="1" spans="1:13" ht="1.5" customHeight="1">
      <c r="A1" s="1" t="s">
        <v>0</v>
      </c>
      <c r="B1" s="2"/>
      <c r="C1" s="2"/>
      <c r="D1" s="2"/>
      <c r="E1" s="2"/>
      <c r="F1" s="2"/>
      <c r="G1" s="2"/>
      <c r="H1" s="2"/>
      <c r="I1" s="2"/>
      <c r="J1" s="35"/>
      <c r="K1" s="35"/>
      <c r="L1" s="35"/>
      <c r="M1" s="35"/>
    </row>
    <row r="2" spans="1:13" ht="12.75">
      <c r="A2" s="4" t="s">
        <v>61</v>
      </c>
      <c r="B2" s="2"/>
      <c r="C2" s="2"/>
      <c r="D2" s="2"/>
      <c r="E2" s="2"/>
      <c r="F2" s="2"/>
      <c r="G2" s="2"/>
      <c r="H2" s="2"/>
      <c r="I2" s="2"/>
      <c r="J2" s="35"/>
      <c r="K2" s="35"/>
      <c r="L2" s="35"/>
      <c r="M2" s="35"/>
    </row>
    <row r="3" spans="1:13" ht="12.75">
      <c r="A3" s="4" t="s">
        <v>57</v>
      </c>
      <c r="B3" s="2"/>
      <c r="C3" s="2"/>
      <c r="D3" s="2"/>
      <c r="E3" s="2"/>
      <c r="F3" s="2"/>
      <c r="G3" s="2"/>
      <c r="H3" s="2"/>
      <c r="I3" s="2"/>
      <c r="J3" s="35"/>
      <c r="K3" s="35"/>
      <c r="L3" s="35"/>
      <c r="M3" s="35"/>
    </row>
    <row r="4" spans="1:13" ht="12.75">
      <c r="A4" s="2" t="s">
        <v>1</v>
      </c>
      <c r="B4" s="2"/>
      <c r="C4" s="2"/>
      <c r="D4" s="2"/>
      <c r="E4" s="2"/>
      <c r="F4" s="2"/>
      <c r="G4" s="2"/>
      <c r="H4" s="2"/>
      <c r="I4" s="2"/>
      <c r="J4" s="35"/>
      <c r="K4" s="35"/>
      <c r="L4" s="35"/>
      <c r="M4" s="35"/>
    </row>
    <row r="5" spans="1:13" ht="12.75">
      <c r="A5" s="2" t="s">
        <v>55</v>
      </c>
      <c r="B5" s="2"/>
      <c r="C5" s="2"/>
      <c r="D5" s="2"/>
      <c r="E5" s="2"/>
      <c r="F5" s="2"/>
      <c r="G5" s="2"/>
      <c r="H5" s="2"/>
      <c r="I5" s="2"/>
      <c r="J5" s="35"/>
      <c r="K5" s="35"/>
      <c r="L5" s="35"/>
      <c r="M5" s="35"/>
    </row>
    <row r="6" spans="1:13" ht="12.75">
      <c r="A6" s="2" t="s">
        <v>60</v>
      </c>
      <c r="B6" s="2"/>
      <c r="C6" s="2"/>
      <c r="D6" s="2"/>
      <c r="E6" s="2"/>
      <c r="F6" s="2"/>
      <c r="G6" s="2"/>
      <c r="H6" s="2"/>
      <c r="I6" s="2"/>
      <c r="J6" s="35"/>
      <c r="K6" s="35"/>
      <c r="L6" s="35"/>
      <c r="M6" s="35"/>
    </row>
    <row r="7" spans="1:13" ht="12.75">
      <c r="A7" s="2"/>
      <c r="B7" s="2"/>
      <c r="C7" s="2"/>
      <c r="D7" s="2"/>
      <c r="E7" s="2"/>
      <c r="F7" s="2"/>
      <c r="G7" s="2"/>
      <c r="H7" s="2"/>
      <c r="I7" s="2"/>
      <c r="J7" s="35"/>
      <c r="K7" s="35"/>
      <c r="L7" s="35"/>
      <c r="M7" s="35"/>
    </row>
    <row r="8" spans="1:13" ht="12.75">
      <c r="A8" s="5" t="s">
        <v>3</v>
      </c>
      <c r="B8" s="5"/>
      <c r="C8" s="5"/>
      <c r="D8" s="5"/>
      <c r="E8" s="5"/>
      <c r="F8" s="5"/>
      <c r="G8" s="5"/>
      <c r="H8" s="5"/>
      <c r="I8" s="5"/>
      <c r="J8" s="36"/>
      <c r="K8" s="36"/>
      <c r="L8" s="35"/>
      <c r="M8" s="35"/>
    </row>
    <row r="9" spans="1:13" ht="12.75">
      <c r="A9" s="64" t="s">
        <v>4</v>
      </c>
      <c r="B9" s="67" t="s">
        <v>5</v>
      </c>
      <c r="C9" s="68"/>
      <c r="D9" s="68"/>
      <c r="E9" s="69"/>
      <c r="F9" s="73" t="s">
        <v>6</v>
      </c>
      <c r="G9" s="74"/>
      <c r="H9" s="74"/>
      <c r="I9" s="74"/>
      <c r="J9" s="74"/>
      <c r="K9" s="74"/>
      <c r="L9" s="74"/>
      <c r="M9" s="75"/>
    </row>
    <row r="10" spans="1:13" ht="27.75" customHeight="1">
      <c r="A10" s="65"/>
      <c r="B10" s="70"/>
      <c r="C10" s="71"/>
      <c r="D10" s="71"/>
      <c r="E10" s="72"/>
      <c r="F10" s="76" t="s">
        <v>7</v>
      </c>
      <c r="G10" s="77"/>
      <c r="H10" s="77"/>
      <c r="I10" s="78"/>
      <c r="J10" s="79" t="s">
        <v>8</v>
      </c>
      <c r="K10" s="80"/>
      <c r="L10" s="80"/>
      <c r="M10" s="81"/>
    </row>
    <row r="11" spans="1:13" ht="38.25">
      <c r="A11" s="66"/>
      <c r="B11" s="6" t="s">
        <v>9</v>
      </c>
      <c r="C11" s="6" t="s">
        <v>10</v>
      </c>
      <c r="D11" s="6" t="s">
        <v>11</v>
      </c>
      <c r="E11" s="6" t="s">
        <v>12</v>
      </c>
      <c r="F11" s="6" t="s">
        <v>9</v>
      </c>
      <c r="G11" s="6" t="s">
        <v>10</v>
      </c>
      <c r="H11" s="6" t="s">
        <v>11</v>
      </c>
      <c r="I11" s="6" t="s">
        <v>12</v>
      </c>
      <c r="J11" s="37" t="s">
        <v>9</v>
      </c>
      <c r="K11" s="37" t="s">
        <v>10</v>
      </c>
      <c r="L11" s="37" t="s">
        <v>11</v>
      </c>
      <c r="M11" s="37" t="s">
        <v>12</v>
      </c>
    </row>
    <row r="12" spans="1:13" ht="12.75">
      <c r="A12" s="7" t="s">
        <v>13</v>
      </c>
      <c r="B12" s="47">
        <v>11847</v>
      </c>
      <c r="C12" s="30">
        <v>12054</v>
      </c>
      <c r="D12" s="47">
        <v>24007</v>
      </c>
      <c r="E12" s="30">
        <v>25262</v>
      </c>
      <c r="F12" s="41">
        <f>'Table D4'!F12/'Table D4'!B12*100</f>
        <v>27.374018738921247</v>
      </c>
      <c r="G12" s="22">
        <f>'Table D4'!G12/'Table D4'!C12*100</f>
        <v>48.72241579558653</v>
      </c>
      <c r="H12" s="41">
        <f>'Table D4'!H12/'Table D4'!D12*100</f>
        <v>44.32873745157662</v>
      </c>
      <c r="I12" s="22">
        <f>'Table D4'!I12/'Table D4'!E12*100</f>
        <v>35.856226743725756</v>
      </c>
      <c r="J12" s="41">
        <v>30.4</v>
      </c>
      <c r="K12" s="22">
        <v>26.2</v>
      </c>
      <c r="L12" s="41">
        <v>26.8</v>
      </c>
      <c r="M12" s="23">
        <v>27.3</v>
      </c>
    </row>
    <row r="13" spans="1:13" ht="12.75">
      <c r="A13" s="8"/>
      <c r="B13" s="20"/>
      <c r="C13" s="46"/>
      <c r="D13" s="20"/>
      <c r="E13" s="46"/>
      <c r="F13" s="42"/>
      <c r="G13" s="24"/>
      <c r="H13" s="42"/>
      <c r="I13" s="24"/>
      <c r="J13" s="21"/>
      <c r="K13" s="45"/>
      <c r="L13" s="21"/>
      <c r="M13" s="40"/>
    </row>
    <row r="14" spans="1:13" ht="12.75">
      <c r="A14" s="8" t="s">
        <v>14</v>
      </c>
      <c r="B14" s="20"/>
      <c r="C14" s="46"/>
      <c r="D14" s="20"/>
      <c r="E14" s="46"/>
      <c r="F14" s="42"/>
      <c r="G14" s="24"/>
      <c r="H14" s="42"/>
      <c r="I14" s="24"/>
      <c r="J14" s="21"/>
      <c r="K14" s="45"/>
      <c r="L14" s="21"/>
      <c r="M14" s="40"/>
    </row>
    <row r="15" spans="1:13" ht="12.75">
      <c r="A15" s="9" t="s">
        <v>50</v>
      </c>
      <c r="B15" s="20"/>
      <c r="C15" s="46"/>
      <c r="D15" s="20"/>
      <c r="E15" s="46"/>
      <c r="F15" s="42"/>
      <c r="G15" s="24"/>
      <c r="H15" s="42"/>
      <c r="I15" s="24"/>
      <c r="J15" s="21"/>
      <c r="K15" s="45"/>
      <c r="L15" s="21"/>
      <c r="M15" s="40"/>
    </row>
    <row r="16" spans="1:13" ht="12.75">
      <c r="A16" s="9" t="s">
        <v>15</v>
      </c>
      <c r="B16" s="48">
        <v>1859</v>
      </c>
      <c r="C16" s="31">
        <v>2038</v>
      </c>
      <c r="D16" s="48">
        <v>3643</v>
      </c>
      <c r="E16" s="31">
        <v>3269</v>
      </c>
      <c r="F16" s="42">
        <f>'Table D4'!F16/'Table D4'!B16*100</f>
        <v>19.365250134480906</v>
      </c>
      <c r="G16" s="24">
        <f>'Table D4'!G16/'Table D4'!C16*100</f>
        <v>48.773307163886166</v>
      </c>
      <c r="H16" s="42">
        <f>'Table D4'!H16/'Table D4'!D16*100</f>
        <v>38.0730167444414</v>
      </c>
      <c r="I16" s="24">
        <f>'Table D4'!I16/'Table D4'!E16*100</f>
        <v>30.896298562251452</v>
      </c>
      <c r="J16" s="42">
        <v>27.4</v>
      </c>
      <c r="K16" s="24">
        <v>25.1</v>
      </c>
      <c r="L16" s="42">
        <v>24.6</v>
      </c>
      <c r="M16" s="25">
        <v>26.6</v>
      </c>
    </row>
    <row r="17" spans="1:13" ht="12.75">
      <c r="A17" s="9" t="s">
        <v>16</v>
      </c>
      <c r="B17" s="48">
        <v>2179</v>
      </c>
      <c r="C17" s="31">
        <v>2582</v>
      </c>
      <c r="D17" s="48">
        <v>4856</v>
      </c>
      <c r="E17" s="31">
        <v>4815</v>
      </c>
      <c r="F17" s="42">
        <f>'Table D4'!F17/'Table D4'!B17*100</f>
        <v>20.881138136759983</v>
      </c>
      <c r="G17" s="24">
        <f>'Table D4'!G17/'Table D4'!C17*100</f>
        <v>43.22230828814872</v>
      </c>
      <c r="H17" s="42">
        <f>'Table D4'!H17/'Table D4'!D17*100</f>
        <v>43.163097199341024</v>
      </c>
      <c r="I17" s="24">
        <f>'Table D4'!I17/'Table D4'!E17*100</f>
        <v>32.668743509865</v>
      </c>
      <c r="J17" s="42">
        <v>29.1</v>
      </c>
      <c r="K17" s="24">
        <v>25.8</v>
      </c>
      <c r="L17" s="42">
        <v>26.8</v>
      </c>
      <c r="M17" s="25">
        <v>26.5</v>
      </c>
    </row>
    <row r="18" spans="1:13" ht="12.75">
      <c r="A18" s="9" t="s">
        <v>17</v>
      </c>
      <c r="B18" s="48">
        <v>2063</v>
      </c>
      <c r="C18" s="31">
        <v>2013</v>
      </c>
      <c r="D18" s="48">
        <v>4126</v>
      </c>
      <c r="E18" s="31">
        <v>4542</v>
      </c>
      <c r="F18" s="42">
        <f>'Table D4'!F18/'Table D4'!B18*100</f>
        <v>26.708676684440135</v>
      </c>
      <c r="G18" s="24">
        <f>'Table D4'!G18/'Table D4'!C18*100</f>
        <v>47.988077496274215</v>
      </c>
      <c r="H18" s="42">
        <f>'Table D4'!H18/'Table D4'!D18*100</f>
        <v>41.34755210857974</v>
      </c>
      <c r="I18" s="24">
        <f>'Table D4'!I18/'Table D4'!E18*100</f>
        <v>35.777190664905326</v>
      </c>
      <c r="J18" s="42">
        <v>32.5</v>
      </c>
      <c r="K18" s="24">
        <v>27.4</v>
      </c>
      <c r="L18" s="42">
        <v>26.6</v>
      </c>
      <c r="M18" s="25">
        <v>28.3</v>
      </c>
    </row>
    <row r="19" spans="1:13" ht="12.75">
      <c r="A19" s="9" t="s">
        <v>18</v>
      </c>
      <c r="B19" s="48">
        <v>1494</v>
      </c>
      <c r="C19" s="31">
        <v>1742</v>
      </c>
      <c r="D19" s="48">
        <v>3635</v>
      </c>
      <c r="E19" s="31">
        <v>3696</v>
      </c>
      <c r="F19" s="42">
        <f>'Table D4'!F19/'Table D4'!B19*100</f>
        <v>31.79384203480589</v>
      </c>
      <c r="G19" s="24">
        <f>'Table D4'!G19/'Table D4'!C19*100</f>
        <v>51.72215843857635</v>
      </c>
      <c r="H19" s="42">
        <f>'Table D4'!H19/'Table D4'!D19*100</f>
        <v>45.529573590096284</v>
      </c>
      <c r="I19" s="24">
        <f>'Table D4'!I19/'Table D4'!E19*100</f>
        <v>38.392857142857146</v>
      </c>
      <c r="J19" s="42">
        <v>31.5</v>
      </c>
      <c r="K19" s="24">
        <v>25.7</v>
      </c>
      <c r="L19" s="42">
        <v>26.1</v>
      </c>
      <c r="M19" s="25">
        <v>28.7</v>
      </c>
    </row>
    <row r="20" spans="1:13" ht="12.75">
      <c r="A20" s="9" t="s">
        <v>19</v>
      </c>
      <c r="B20" s="48">
        <v>3910</v>
      </c>
      <c r="C20" s="31">
        <v>3430</v>
      </c>
      <c r="D20" s="48">
        <v>7285</v>
      </c>
      <c r="E20" s="31">
        <v>8609</v>
      </c>
      <c r="F20" s="42">
        <f>'Table D4'!F20/'Table D4'!B20*100</f>
        <v>34.168797953964194</v>
      </c>
      <c r="G20" s="24">
        <f>'Table D4'!G20/'Table D4'!C20*100</f>
        <v>53.55685131195336</v>
      </c>
      <c r="H20" s="42">
        <f>'Table D4'!H20/'Table D4'!D20*100</f>
        <v>49.99313658201785</v>
      </c>
      <c r="I20" s="24">
        <f>'Table D4'!I20/'Table D4'!E20*100</f>
        <v>38.59914043442909</v>
      </c>
      <c r="J20" s="42">
        <v>30.4</v>
      </c>
      <c r="K20" s="24">
        <v>26.5</v>
      </c>
      <c r="L20" s="42">
        <v>28.3</v>
      </c>
      <c r="M20" s="25">
        <v>26.9</v>
      </c>
    </row>
    <row r="21" spans="1:13" ht="12.75">
      <c r="A21" s="9" t="s">
        <v>20</v>
      </c>
      <c r="B21" s="48">
        <v>341</v>
      </c>
      <c r="C21" s="31">
        <v>250</v>
      </c>
      <c r="D21" s="48">
        <v>463</v>
      </c>
      <c r="E21" s="31">
        <v>330</v>
      </c>
      <c r="F21" s="42">
        <f>'Table D4'!F21/'Table D4'!B21*100</f>
        <v>19.35483870967742</v>
      </c>
      <c r="G21" s="24">
        <f>'Table D4'!G21/'Table D4'!C21*100</f>
        <v>22.8</v>
      </c>
      <c r="H21" s="42">
        <f>'Table D4'!H21/'Table D4'!D21*100</f>
        <v>33.477321814254864</v>
      </c>
      <c r="I21" s="24">
        <f>'Table D4'!I21/'Table D4'!E21*100</f>
        <v>32.72727272727273</v>
      </c>
      <c r="J21" s="42">
        <v>32</v>
      </c>
      <c r="K21" s="24">
        <v>28.4</v>
      </c>
      <c r="L21" s="42">
        <v>24.5</v>
      </c>
      <c r="M21" s="25">
        <v>24.3</v>
      </c>
    </row>
    <row r="22" spans="1:13" ht="12.75">
      <c r="A22" s="8"/>
      <c r="B22" s="48"/>
      <c r="C22" s="31"/>
      <c r="D22" s="48"/>
      <c r="E22" s="31"/>
      <c r="F22" s="42"/>
      <c r="G22" s="24"/>
      <c r="H22" s="42"/>
      <c r="I22" s="24"/>
      <c r="J22" s="42"/>
      <c r="K22" s="24"/>
      <c r="L22" s="42"/>
      <c r="M22" s="25"/>
    </row>
    <row r="23" spans="1:13" ht="12.75">
      <c r="A23" s="10" t="s">
        <v>54</v>
      </c>
      <c r="B23" s="49"/>
      <c r="C23" s="32"/>
      <c r="D23" s="49"/>
      <c r="E23" s="32"/>
      <c r="F23" s="42"/>
      <c r="G23" s="24"/>
      <c r="H23" s="42"/>
      <c r="I23" s="24"/>
      <c r="J23" s="43"/>
      <c r="K23" s="26"/>
      <c r="L23" s="43"/>
      <c r="M23" s="27"/>
    </row>
    <row r="24" spans="1:13" ht="12.75">
      <c r="A24" s="11" t="s">
        <v>21</v>
      </c>
      <c r="B24" s="48">
        <v>2533</v>
      </c>
      <c r="C24" s="31">
        <v>2351</v>
      </c>
      <c r="D24" s="48">
        <v>4264</v>
      </c>
      <c r="E24" s="31">
        <v>3759</v>
      </c>
      <c r="F24" s="42">
        <f>'Table D4'!F24/'Table D4'!B24*100</f>
        <v>16.50217133833399</v>
      </c>
      <c r="G24" s="24">
        <f>'Table D4'!G24/'Table D4'!C24*100</f>
        <v>46.6184602296895</v>
      </c>
      <c r="H24" s="42">
        <f>'Table D4'!H24/'Table D4'!D24*100</f>
        <v>36.81988742964353</v>
      </c>
      <c r="I24" s="24">
        <f>'Table D4'!I24/'Table D4'!E24*100</f>
        <v>29.954775206171853</v>
      </c>
      <c r="J24" s="42">
        <v>27.5</v>
      </c>
      <c r="K24" s="24">
        <v>25.2</v>
      </c>
      <c r="L24" s="42">
        <v>25</v>
      </c>
      <c r="M24" s="25">
        <v>26.5</v>
      </c>
    </row>
    <row r="25" spans="1:13" s="13" customFormat="1" ht="12.75">
      <c r="A25" s="12" t="s">
        <v>22</v>
      </c>
      <c r="B25" s="50">
        <f>B26+B27</f>
        <v>8973</v>
      </c>
      <c r="C25" s="50">
        <f>C26+C27</f>
        <v>9453</v>
      </c>
      <c r="D25" s="50">
        <f>D26+D27</f>
        <v>19281</v>
      </c>
      <c r="E25" s="50">
        <f>E26+E27</f>
        <v>21172</v>
      </c>
      <c r="F25" s="42">
        <f>'Table D4'!F25/'Table D4'!B25*100</f>
        <v>30.74779895241279</v>
      </c>
      <c r="G25" s="42">
        <f>'Table D4'!G25/'Table D4'!C25*100</f>
        <v>49.93123876018195</v>
      </c>
      <c r="H25" s="42">
        <f>'Table D4'!H25/'Table D4'!D25*100</f>
        <v>46.247601265494524</v>
      </c>
      <c r="I25" s="42">
        <f>'Table D4'!I25/'Table D4'!E25*100</f>
        <v>36.95446816550161</v>
      </c>
      <c r="J25" s="53">
        <v>30.9</v>
      </c>
      <c r="K25" s="54">
        <v>26.4</v>
      </c>
      <c r="L25" s="53">
        <v>27.2</v>
      </c>
      <c r="M25" s="55">
        <v>27.5</v>
      </c>
    </row>
    <row r="26" spans="1:13" ht="12.75">
      <c r="A26" s="11" t="s">
        <v>23</v>
      </c>
      <c r="B26" s="48">
        <v>2520</v>
      </c>
      <c r="C26" s="31">
        <v>2902</v>
      </c>
      <c r="D26" s="48">
        <v>5680</v>
      </c>
      <c r="E26" s="31">
        <v>5420</v>
      </c>
      <c r="F26" s="42">
        <f>'Table D4'!F26/'Table D4'!B26*100</f>
        <v>19.047619047619047</v>
      </c>
      <c r="G26" s="24">
        <f>'Table D4'!G26/'Table D4'!C26*100</f>
        <v>43.21157822191592</v>
      </c>
      <c r="H26" s="42">
        <f>'Table D4'!H26/'Table D4'!D26*100</f>
        <v>41.144366197183096</v>
      </c>
      <c r="I26" s="24">
        <f>'Table D4'!I26/'Table D4'!E26*100</f>
        <v>30.756457564575644</v>
      </c>
      <c r="J26" s="42">
        <v>29.4</v>
      </c>
      <c r="K26" s="24">
        <v>25.3</v>
      </c>
      <c r="L26" s="42">
        <v>25.9</v>
      </c>
      <c r="M26" s="25">
        <v>26.5</v>
      </c>
    </row>
    <row r="27" spans="1:13" ht="12.75">
      <c r="A27" s="11" t="s">
        <v>24</v>
      </c>
      <c r="B27" s="48">
        <v>6453</v>
      </c>
      <c r="C27" s="31">
        <v>6551</v>
      </c>
      <c r="D27" s="48">
        <v>13601</v>
      </c>
      <c r="E27" s="31">
        <v>15752</v>
      </c>
      <c r="F27" s="42">
        <f>'Table D4'!F27/'Table D4'!B27*100</f>
        <v>35.31690686502402</v>
      </c>
      <c r="G27" s="24">
        <f>'Table D4'!G27/'Table D4'!C27*100</f>
        <v>52.90795298427721</v>
      </c>
      <c r="H27" s="42">
        <f>'Table D4'!H27/'Table D4'!D27*100</f>
        <v>48.37879567678847</v>
      </c>
      <c r="I27" s="24">
        <f>'Table D4'!I27/'Table D4'!E27*100</f>
        <v>39.0871000507872</v>
      </c>
      <c r="J27" s="42">
        <v>31.2</v>
      </c>
      <c r="K27" s="24">
        <v>26.8</v>
      </c>
      <c r="L27" s="42">
        <v>27.7</v>
      </c>
      <c r="M27" s="25">
        <v>27.7</v>
      </c>
    </row>
    <row r="28" spans="1:13" ht="12.75">
      <c r="A28" s="11"/>
      <c r="B28" s="20"/>
      <c r="C28" s="46"/>
      <c r="D28" s="20"/>
      <c r="E28" s="46"/>
      <c r="F28" s="42"/>
      <c r="G28" s="24"/>
      <c r="H28" s="42"/>
      <c r="I28" s="24"/>
      <c r="J28" s="21"/>
      <c r="K28" s="45"/>
      <c r="L28" s="21"/>
      <c r="M28" s="40"/>
    </row>
    <row r="29" spans="1:13" ht="12.75">
      <c r="A29" s="11" t="s">
        <v>53</v>
      </c>
      <c r="B29" s="20"/>
      <c r="C29" s="46"/>
      <c r="D29" s="20"/>
      <c r="E29" s="46"/>
      <c r="F29" s="42"/>
      <c r="G29" s="24"/>
      <c r="H29" s="42"/>
      <c r="I29" s="24"/>
      <c r="J29" s="21"/>
      <c r="K29" s="45"/>
      <c r="L29" s="21"/>
      <c r="M29" s="40"/>
    </row>
    <row r="30" spans="1:13" ht="12.75">
      <c r="A30" s="12" t="s">
        <v>25</v>
      </c>
      <c r="B30" s="48">
        <v>5318</v>
      </c>
      <c r="C30" s="31">
        <v>5798</v>
      </c>
      <c r="D30" s="48">
        <v>17664</v>
      </c>
      <c r="E30" s="31">
        <v>17385</v>
      </c>
      <c r="F30" s="42">
        <f>'Table D4'!F30/'Table D4'!B30*100</f>
        <v>21.699887175629936</v>
      </c>
      <c r="G30" s="24">
        <f>'Table D4'!G30/'Table D4'!C30*100</f>
        <v>49.24111762676785</v>
      </c>
      <c r="H30" s="42">
        <f>'Table D4'!H30/'Table D4'!D30*100</f>
        <v>45.46535326086957</v>
      </c>
      <c r="I30" s="24">
        <f>'Table D4'!I30/'Table D4'!E30*100</f>
        <v>37.198734541271214</v>
      </c>
      <c r="J30" s="42">
        <v>29.1</v>
      </c>
      <c r="K30" s="24">
        <v>26.8</v>
      </c>
      <c r="L30" s="42">
        <v>26.8</v>
      </c>
      <c r="M30" s="25">
        <v>27.2</v>
      </c>
    </row>
    <row r="31" spans="1:13" ht="12.75">
      <c r="A31" s="12" t="s">
        <v>26</v>
      </c>
      <c r="B31" s="48">
        <v>454</v>
      </c>
      <c r="C31" s="31">
        <v>411</v>
      </c>
      <c r="D31" s="48">
        <v>740</v>
      </c>
      <c r="E31" s="31">
        <v>810</v>
      </c>
      <c r="F31" s="42">
        <f>'Table D4'!F31/'Table D4'!B31*100</f>
        <v>24.229074889867842</v>
      </c>
      <c r="G31" s="24">
        <f>'Table D4'!G31/'Table D4'!C31*100</f>
        <v>49.63503649635037</v>
      </c>
      <c r="H31" s="42">
        <f>'Table D4'!H31/'Table D4'!D31*100</f>
        <v>43.648648648648646</v>
      </c>
      <c r="I31" s="24">
        <f>'Table D4'!I31/'Table D4'!E31*100</f>
        <v>37.77777777777778</v>
      </c>
      <c r="J31" s="42">
        <v>27.8</v>
      </c>
      <c r="K31" s="24">
        <v>25.7</v>
      </c>
      <c r="L31" s="42">
        <v>25.9</v>
      </c>
      <c r="M31" s="25">
        <v>24.5</v>
      </c>
    </row>
    <row r="32" spans="1:13" ht="12.75">
      <c r="A32" s="12" t="s">
        <v>27</v>
      </c>
      <c r="B32" s="48">
        <v>1928</v>
      </c>
      <c r="C32" s="31">
        <v>1978</v>
      </c>
      <c r="D32" s="48">
        <v>3293</v>
      </c>
      <c r="E32" s="31">
        <v>2841</v>
      </c>
      <c r="F32" s="42">
        <f>'Table D4'!F32/'Table D4'!B32*100</f>
        <v>20.695020746887966</v>
      </c>
      <c r="G32" s="24">
        <f>'Table D4'!G32/'Table D4'!C32*100</f>
        <v>50.6572295247725</v>
      </c>
      <c r="H32" s="42">
        <f>'Table D4'!H32/'Table D4'!D32*100</f>
        <v>43.06103856665654</v>
      </c>
      <c r="I32" s="24">
        <f>'Table D4'!I32/'Table D4'!E32*100</f>
        <v>33.72052094332981</v>
      </c>
      <c r="J32" s="42">
        <v>30.2</v>
      </c>
      <c r="K32" s="24">
        <v>26.7</v>
      </c>
      <c r="L32" s="42">
        <v>26.5</v>
      </c>
      <c r="M32" s="25">
        <v>27.1</v>
      </c>
    </row>
    <row r="33" spans="1:13" ht="12.75">
      <c r="A33" s="12" t="s">
        <v>28</v>
      </c>
      <c r="B33" s="51">
        <v>3541</v>
      </c>
      <c r="C33" s="33">
        <v>1436</v>
      </c>
      <c r="D33" s="51" t="s">
        <v>58</v>
      </c>
      <c r="E33" s="33">
        <v>49</v>
      </c>
      <c r="F33" s="42">
        <f>'Table D4'!F33/'Table D4'!B33*100</f>
        <v>20.44620163795538</v>
      </c>
      <c r="G33" s="44" t="s">
        <v>29</v>
      </c>
      <c r="H33" s="44" t="s">
        <v>29</v>
      </c>
      <c r="I33" s="24">
        <f>'Table D4'!I33/'Table D4'!E33*100</f>
        <v>20.408163265306122</v>
      </c>
      <c r="J33" s="44">
        <v>28.4</v>
      </c>
      <c r="K33" s="28">
        <v>25.6</v>
      </c>
      <c r="L33" s="44" t="s">
        <v>29</v>
      </c>
      <c r="M33" s="29">
        <v>24.8</v>
      </c>
    </row>
    <row r="34" spans="1:13" ht="12.75">
      <c r="A34" s="12" t="s">
        <v>30</v>
      </c>
      <c r="B34" s="51">
        <v>4139</v>
      </c>
      <c r="C34" s="33">
        <v>4001</v>
      </c>
      <c r="D34" s="51">
        <v>7037</v>
      </c>
      <c r="E34" s="33">
        <v>6253</v>
      </c>
      <c r="F34" s="42">
        <f>'Table D4'!F34/'Table D4'!B34*100</f>
        <v>21.647741000241606</v>
      </c>
      <c r="G34" s="24">
        <f>'Table D4'!G34/'Table D4'!C34*100</f>
        <v>47.613096725818544</v>
      </c>
      <c r="H34" s="42">
        <f>'Table D4'!H34/'Table D4'!D34*100</f>
        <v>42.106011084268864</v>
      </c>
      <c r="I34" s="24">
        <f>'Table D4'!I34/'Table D4'!E34*100</f>
        <v>32.32048616664001</v>
      </c>
      <c r="J34" s="44">
        <v>28.8</v>
      </c>
      <c r="K34" s="28">
        <v>26.1</v>
      </c>
      <c r="L34" s="44">
        <v>26</v>
      </c>
      <c r="M34" s="29">
        <v>26.4</v>
      </c>
    </row>
    <row r="35" spans="1:13" ht="12.75">
      <c r="A35" s="12" t="s">
        <v>31</v>
      </c>
      <c r="B35" s="51" t="s">
        <v>29</v>
      </c>
      <c r="C35" s="33">
        <v>2057</v>
      </c>
      <c r="D35" s="51">
        <v>16468</v>
      </c>
      <c r="E35" s="33">
        <v>15921</v>
      </c>
      <c r="F35" s="44" t="s">
        <v>29</v>
      </c>
      <c r="G35" s="24">
        <f>'Table D4'!G35/'Table D4'!C35*100</f>
        <v>55.42051531356344</v>
      </c>
      <c r="H35" s="42">
        <f>'Table D4'!H35/'Table D4'!D35*100</f>
        <v>46.022589264027204</v>
      </c>
      <c r="I35" s="24">
        <f>'Table D4'!I35/'Table D4'!E35*100</f>
        <v>38.006406632749204</v>
      </c>
      <c r="J35" s="44" t="s">
        <v>29</v>
      </c>
      <c r="K35" s="28">
        <v>27.2</v>
      </c>
      <c r="L35" s="44">
        <v>26.9</v>
      </c>
      <c r="M35" s="29">
        <v>27.4</v>
      </c>
    </row>
    <row r="36" spans="1:13" ht="12.75">
      <c r="A36" s="12" t="s">
        <v>32</v>
      </c>
      <c r="B36" s="48">
        <v>6529</v>
      </c>
      <c r="C36" s="31">
        <v>6256</v>
      </c>
      <c r="D36" s="48">
        <v>6343</v>
      </c>
      <c r="E36" s="31">
        <v>7877</v>
      </c>
      <c r="F36" s="42">
        <f>'Table D4'!F36/'Table D4'!B36*100</f>
        <v>31.99571144126206</v>
      </c>
      <c r="G36" s="24">
        <f>'Table D4'!G36/'Table D4'!C36*100</f>
        <v>48.24168797953964</v>
      </c>
      <c r="H36" s="42">
        <f>'Table D4'!H36/'Table D4'!D36*100</f>
        <v>41.147721898155446</v>
      </c>
      <c r="I36" s="24">
        <f>'Table D4'!I36/'Table D4'!E36*100</f>
        <v>32.893233464516946</v>
      </c>
      <c r="J36" s="42">
        <v>31.2</v>
      </c>
      <c r="K36" s="24">
        <v>25.6</v>
      </c>
      <c r="L36" s="42">
        <v>27.1</v>
      </c>
      <c r="M36" s="25">
        <v>27.5</v>
      </c>
    </row>
    <row r="37" spans="1:13" ht="12.75">
      <c r="A37" s="12"/>
      <c r="B37" s="20"/>
      <c r="C37" s="46"/>
      <c r="D37" s="20"/>
      <c r="E37" s="46"/>
      <c r="F37" s="42"/>
      <c r="G37" s="24"/>
      <c r="H37" s="42"/>
      <c r="I37" s="24"/>
      <c r="J37" s="21"/>
      <c r="K37" s="45"/>
      <c r="L37" s="21"/>
      <c r="M37" s="40"/>
    </row>
    <row r="38" spans="1:13" ht="12.75">
      <c r="A38" s="8" t="s">
        <v>33</v>
      </c>
      <c r="B38" s="20"/>
      <c r="C38" s="46"/>
      <c r="D38" s="20"/>
      <c r="E38" s="46"/>
      <c r="F38" s="42"/>
      <c r="G38" s="24"/>
      <c r="H38" s="42"/>
      <c r="I38" s="24"/>
      <c r="J38" s="21"/>
      <c r="K38" s="45"/>
      <c r="L38" s="21"/>
      <c r="M38" s="40"/>
    </row>
    <row r="39" spans="1:13" ht="12.75">
      <c r="A39" s="9" t="s">
        <v>51</v>
      </c>
      <c r="B39" s="20"/>
      <c r="C39" s="46"/>
      <c r="D39" s="20"/>
      <c r="E39" s="46"/>
      <c r="F39" s="42"/>
      <c r="G39" s="24"/>
      <c r="H39" s="42"/>
      <c r="I39" s="24"/>
      <c r="J39" s="21"/>
      <c r="K39" s="45"/>
      <c r="L39" s="21"/>
      <c r="M39" s="40"/>
    </row>
    <row r="40" spans="1:13" ht="12.75">
      <c r="A40" s="9" t="s">
        <v>34</v>
      </c>
      <c r="B40" s="48">
        <v>7085</v>
      </c>
      <c r="C40" s="31">
        <v>7418</v>
      </c>
      <c r="D40" s="48">
        <v>16132</v>
      </c>
      <c r="E40" s="31">
        <v>18046</v>
      </c>
      <c r="F40" s="42">
        <f>'Table D4'!F40/'Table D4'!B40*100</f>
        <v>29.611856033874385</v>
      </c>
      <c r="G40" s="24">
        <f>'Table D4'!G40/'Table D4'!C40*100</f>
        <v>48.74629280129415</v>
      </c>
      <c r="H40" s="42">
        <f>'Table D4'!H40/'Table D4'!D40*100</f>
        <v>45.127696503843296</v>
      </c>
      <c r="I40" s="24">
        <f>'Table D4'!I40/'Table D4'!E40*100</f>
        <v>36.861354316746095</v>
      </c>
      <c r="J40" s="42">
        <v>30.4</v>
      </c>
      <c r="K40" s="24">
        <v>25.5</v>
      </c>
      <c r="L40" s="42">
        <v>26.7</v>
      </c>
      <c r="M40" s="25">
        <v>27.4</v>
      </c>
    </row>
    <row r="41" spans="1:13" ht="12.75">
      <c r="A41" s="9" t="s">
        <v>35</v>
      </c>
      <c r="B41" s="48">
        <v>4386</v>
      </c>
      <c r="C41" s="31">
        <v>4309</v>
      </c>
      <c r="D41" s="48">
        <v>7376</v>
      </c>
      <c r="E41" s="31">
        <v>6806</v>
      </c>
      <c r="F41" s="42">
        <f>'Table D4'!F41/'Table D4'!B41*100</f>
        <v>23.894208846329228</v>
      </c>
      <c r="G41" s="24">
        <f>'Table D4'!G41/'Table D4'!C41*100</f>
        <v>48.47992573682989</v>
      </c>
      <c r="H41" s="42">
        <f>'Table D4'!H41/'Table D4'!D41*100</f>
        <v>42.97722342733189</v>
      </c>
      <c r="I41" s="24">
        <f>'Table D4'!I41/'Table D4'!E41*100</f>
        <v>33.352923890684686</v>
      </c>
      <c r="J41" s="42">
        <v>30.4</v>
      </c>
      <c r="K41" s="24">
        <v>27</v>
      </c>
      <c r="L41" s="42">
        <v>27.2</v>
      </c>
      <c r="M41" s="25">
        <v>26.8</v>
      </c>
    </row>
    <row r="42" spans="1:13" ht="12.75">
      <c r="A42" s="8"/>
      <c r="B42" s="48"/>
      <c r="C42" s="31"/>
      <c r="D42" s="48"/>
      <c r="E42" s="31"/>
      <c r="F42" s="42"/>
      <c r="G42" s="24"/>
      <c r="H42" s="42"/>
      <c r="I42" s="24"/>
      <c r="J42" s="42"/>
      <c r="K42" s="24"/>
      <c r="L42" s="42"/>
      <c r="M42" s="25"/>
    </row>
    <row r="43" spans="1:13" ht="12.75">
      <c r="A43" s="9" t="s">
        <v>52</v>
      </c>
      <c r="B43" s="48"/>
      <c r="C43" s="31"/>
      <c r="D43" s="48"/>
      <c r="E43" s="31"/>
      <c r="F43" s="42"/>
      <c r="G43" s="24"/>
      <c r="H43" s="42"/>
      <c r="I43" s="24"/>
      <c r="J43" s="42"/>
      <c r="K43" s="24"/>
      <c r="L43" s="42"/>
      <c r="M43" s="25"/>
    </row>
    <row r="44" spans="1:13" ht="12.75">
      <c r="A44" s="9" t="s">
        <v>36</v>
      </c>
      <c r="B44" s="48">
        <v>1977</v>
      </c>
      <c r="C44" s="31">
        <v>2108</v>
      </c>
      <c r="D44" s="48">
        <v>4229</v>
      </c>
      <c r="E44" s="31">
        <v>4459</v>
      </c>
      <c r="F44" s="42">
        <f>'Table D4'!F44/'Table D4'!B44*100</f>
        <v>25.240263024785026</v>
      </c>
      <c r="G44" s="24">
        <f>'Table D4'!G44/'Table D4'!C44*100</f>
        <v>52.03984819734345</v>
      </c>
      <c r="H44" s="42">
        <f>'Table D4'!H44/'Table D4'!D44*100</f>
        <v>43.58004256325373</v>
      </c>
      <c r="I44" s="24">
        <f>'Table D4'!I44/'Table D4'!E44*100</f>
        <v>36.353442475891455</v>
      </c>
      <c r="J44" s="42">
        <v>31.1</v>
      </c>
      <c r="K44" s="24">
        <v>21.8</v>
      </c>
      <c r="L44" s="42">
        <v>24.2</v>
      </c>
      <c r="M44" s="25">
        <v>23.8</v>
      </c>
    </row>
    <row r="45" spans="1:13" ht="12.75">
      <c r="A45" s="9" t="s">
        <v>37</v>
      </c>
      <c r="B45" s="48">
        <v>2611</v>
      </c>
      <c r="C45" s="31">
        <v>2738</v>
      </c>
      <c r="D45" s="48">
        <v>5353</v>
      </c>
      <c r="E45" s="31">
        <v>5680</v>
      </c>
      <c r="F45" s="42">
        <f>'Table D4'!F45/'Table D4'!B45*100</f>
        <v>32.975871313672926</v>
      </c>
      <c r="G45" s="24">
        <f>'Table D4'!G45/'Table D4'!C45*100</f>
        <v>52.045288531775014</v>
      </c>
      <c r="H45" s="42">
        <f>'Table D4'!H45/'Table D4'!D45*100</f>
        <v>51.33569960769662</v>
      </c>
      <c r="I45" s="24">
        <f>'Table D4'!I45/'Table D4'!E45*100</f>
        <v>40.15845070422535</v>
      </c>
      <c r="J45" s="42">
        <v>31.4</v>
      </c>
      <c r="K45" s="24">
        <v>25.8</v>
      </c>
      <c r="L45" s="42">
        <v>25.9</v>
      </c>
      <c r="M45" s="25">
        <v>27</v>
      </c>
    </row>
    <row r="46" spans="1:13" ht="12.75">
      <c r="A46" s="9" t="s">
        <v>38</v>
      </c>
      <c r="B46" s="48">
        <v>4388</v>
      </c>
      <c r="C46" s="31">
        <v>4393</v>
      </c>
      <c r="D46" s="48">
        <v>8639</v>
      </c>
      <c r="E46" s="31">
        <v>8939</v>
      </c>
      <c r="F46" s="42">
        <f>'Table D4'!F46/'Table D4'!B46*100</f>
        <v>27.57520510483136</v>
      </c>
      <c r="G46" s="24">
        <f>'Table D4'!G46/'Table D4'!C46*100</f>
        <v>47.211472797632595</v>
      </c>
      <c r="H46" s="42">
        <f>'Table D4'!H46/'Table D4'!D46*100</f>
        <v>42.96793610371571</v>
      </c>
      <c r="I46" s="24">
        <f>'Table D4'!I46/'Table D4'!E46*100</f>
        <v>34.48931647835328</v>
      </c>
      <c r="J46" s="42">
        <v>30.9</v>
      </c>
      <c r="K46" s="24">
        <v>29.1</v>
      </c>
      <c r="L46" s="42">
        <v>28.9</v>
      </c>
      <c r="M46" s="25">
        <v>30.3</v>
      </c>
    </row>
    <row r="47" spans="1:13" ht="12.75">
      <c r="A47" s="9" t="s">
        <v>39</v>
      </c>
      <c r="B47" s="48">
        <v>2871</v>
      </c>
      <c r="C47" s="31">
        <v>2815</v>
      </c>
      <c r="D47" s="48">
        <v>5786</v>
      </c>
      <c r="E47" s="31">
        <v>6184</v>
      </c>
      <c r="F47" s="42">
        <f>'Table D4'!F47/'Table D4'!B47*100</f>
        <v>23.4413096482062</v>
      </c>
      <c r="G47" s="24">
        <f>'Table D4'!G47/'Table D4'!C47*100</f>
        <v>45.36412078152753</v>
      </c>
      <c r="H47" s="42">
        <f>'Table D4'!H47/'Table D4'!D47*100</f>
        <v>40.44244728655375</v>
      </c>
      <c r="I47" s="24">
        <f>'Table D4'!I47/'Table D4'!E47*100</f>
        <v>33.50582147477361</v>
      </c>
      <c r="J47" s="42">
        <v>27.9</v>
      </c>
      <c r="K47" s="24">
        <v>25.5</v>
      </c>
      <c r="L47" s="42">
        <v>26.9</v>
      </c>
      <c r="M47" s="25">
        <v>25.9</v>
      </c>
    </row>
    <row r="48" spans="1:13" ht="12.75">
      <c r="A48" s="9"/>
      <c r="B48" s="48"/>
      <c r="C48" s="31"/>
      <c r="D48" s="48"/>
      <c r="E48" s="31"/>
      <c r="F48" s="42"/>
      <c r="G48" s="24"/>
      <c r="H48" s="42"/>
      <c r="I48" s="24"/>
      <c r="J48" s="42"/>
      <c r="K48" s="24"/>
      <c r="L48" s="42"/>
      <c r="M48" s="25"/>
    </row>
    <row r="49" spans="1:13" ht="12.75">
      <c r="A49" s="9" t="s">
        <v>59</v>
      </c>
      <c r="B49" s="49"/>
      <c r="C49" s="32"/>
      <c r="D49" s="49"/>
      <c r="E49" s="32"/>
      <c r="F49" s="42"/>
      <c r="G49" s="24"/>
      <c r="H49" s="42"/>
      <c r="I49" s="24"/>
      <c r="J49" s="43"/>
      <c r="K49" s="26"/>
      <c r="L49" s="43"/>
      <c r="M49" s="27"/>
    </row>
    <row r="50" spans="1:14" ht="12.75">
      <c r="A50" s="9" t="s">
        <v>40</v>
      </c>
      <c r="B50" s="49">
        <f>B51+B52</f>
        <v>9916</v>
      </c>
      <c r="C50" s="32">
        <f>C51+C52</f>
        <v>10132</v>
      </c>
      <c r="D50" s="49">
        <f>D51+D52</f>
        <v>20122</v>
      </c>
      <c r="E50" s="32">
        <f>E51+E52</f>
        <v>20982</v>
      </c>
      <c r="F50" s="42">
        <f>'Table D4'!F50/'Table D4'!B50*100</f>
        <v>27.369907220653488</v>
      </c>
      <c r="G50" s="24">
        <f>'Table D4'!G50/'Table D4'!C50*100</f>
        <v>48.43071456770628</v>
      </c>
      <c r="H50" s="42">
        <f>'Table D4'!H50/'Table D4'!D50*100</f>
        <v>43.44498558791373</v>
      </c>
      <c r="I50" s="24">
        <f>'Table D4'!I50/'Table D4'!E50*100</f>
        <v>35.50662472595558</v>
      </c>
      <c r="J50" s="53">
        <v>29.8</v>
      </c>
      <c r="K50" s="54">
        <v>26</v>
      </c>
      <c r="L50" s="53">
        <v>26.3</v>
      </c>
      <c r="M50" s="55">
        <v>27.4</v>
      </c>
      <c r="N50" s="14"/>
    </row>
    <row r="51" spans="1:13" ht="12.75">
      <c r="A51" s="9" t="s">
        <v>41</v>
      </c>
      <c r="B51" s="48">
        <v>3597</v>
      </c>
      <c r="C51" s="31">
        <v>3625</v>
      </c>
      <c r="D51" s="48">
        <v>6719</v>
      </c>
      <c r="E51" s="31">
        <v>6762</v>
      </c>
      <c r="F51" s="42">
        <f>'Table D4'!F51/'Table D4'!B51*100</f>
        <v>27.495134834584377</v>
      </c>
      <c r="G51" s="24">
        <f>'Table D4'!G51/'Table D4'!C51*100</f>
        <v>50.206896551724135</v>
      </c>
      <c r="H51" s="42">
        <f>'Table D4'!H51/'Table D4'!D51*100</f>
        <v>42.10447983330853</v>
      </c>
      <c r="I51" s="24">
        <f>'Table D4'!I51/'Table D4'!E51*100</f>
        <v>34.93049393670511</v>
      </c>
      <c r="J51" s="42">
        <v>29.8</v>
      </c>
      <c r="K51" s="24">
        <v>26</v>
      </c>
      <c r="L51" s="42">
        <v>26.3</v>
      </c>
      <c r="M51" s="25">
        <v>27.4</v>
      </c>
    </row>
    <row r="52" spans="1:13" ht="12.75">
      <c r="A52" s="9" t="s">
        <v>42</v>
      </c>
      <c r="B52" s="48">
        <v>6319</v>
      </c>
      <c r="C52" s="31">
        <v>6507</v>
      </c>
      <c r="D52" s="48">
        <v>13403</v>
      </c>
      <c r="E52" s="31">
        <v>14220</v>
      </c>
      <c r="F52" s="42">
        <f>'Table D4'!F52/'Table D4'!B52*100</f>
        <v>27.298623199873397</v>
      </c>
      <c r="G52" s="24">
        <f>'Table D4'!G52/'Table D4'!C52*100</f>
        <v>47.441217150760714</v>
      </c>
      <c r="H52" s="42">
        <f>'Table D4'!H52/'Table D4'!D52*100</f>
        <v>44.116988733865554</v>
      </c>
      <c r="I52" s="24">
        <f>'Table D4'!I52/'Table D4'!E52*100</f>
        <v>35.780590717299575</v>
      </c>
      <c r="J52" s="42">
        <v>30.9</v>
      </c>
      <c r="K52" s="24">
        <v>26.1</v>
      </c>
      <c r="L52" s="42">
        <v>27</v>
      </c>
      <c r="M52" s="25">
        <v>27.1</v>
      </c>
    </row>
    <row r="53" spans="1:13" ht="12.75">
      <c r="A53" s="15" t="s">
        <v>43</v>
      </c>
      <c r="B53" s="52">
        <v>1931</v>
      </c>
      <c r="C53" s="34">
        <v>1922</v>
      </c>
      <c r="D53" s="52">
        <v>3885</v>
      </c>
      <c r="E53" s="34">
        <v>4280</v>
      </c>
      <c r="F53" s="59">
        <f>'Table D4'!F53/'Table D4'!B53*100</f>
        <v>27.446918694976695</v>
      </c>
      <c r="G53" s="60">
        <f>'Table D4'!G53/'Table D4'!C53*100</f>
        <v>50.26014568158168</v>
      </c>
      <c r="H53" s="59">
        <f>'Table D4'!H53/'Table D4'!D53*100</f>
        <v>48.9060489060489</v>
      </c>
      <c r="I53" s="60">
        <f>'Table D4'!I53/'Table D4'!E53*100</f>
        <v>37.546728971962615</v>
      </c>
      <c r="J53" s="56">
        <v>30.2</v>
      </c>
      <c r="K53" s="57">
        <v>26.6</v>
      </c>
      <c r="L53" s="56">
        <v>27</v>
      </c>
      <c r="M53" s="58">
        <v>27.8</v>
      </c>
    </row>
    <row r="54" spans="1:13" ht="12.75">
      <c r="A54" s="2" t="s">
        <v>44</v>
      </c>
      <c r="B54" s="2"/>
      <c r="C54" s="2"/>
      <c r="D54" s="2"/>
      <c r="E54" s="2"/>
      <c r="F54" s="2"/>
      <c r="G54" s="2"/>
      <c r="H54" s="2"/>
      <c r="I54" s="2"/>
      <c r="J54" s="35"/>
      <c r="K54" s="35"/>
      <c r="L54" s="35"/>
      <c r="M54" s="35"/>
    </row>
    <row r="55" spans="1:13" ht="12.75">
      <c r="A55" s="16" t="s">
        <v>45</v>
      </c>
      <c r="B55" s="17" t="s">
        <v>46</v>
      </c>
      <c r="C55" s="2"/>
      <c r="D55" s="2"/>
      <c r="E55" s="2"/>
      <c r="F55" s="2"/>
      <c r="G55" s="2"/>
      <c r="H55" s="2"/>
      <c r="I55" s="2"/>
      <c r="J55" s="35"/>
      <c r="K55" s="35"/>
      <c r="L55" s="35"/>
      <c r="M55" s="35"/>
    </row>
    <row r="56" spans="1:13" ht="12.75">
      <c r="A56" s="18" t="s">
        <v>47</v>
      </c>
      <c r="B56" s="19"/>
      <c r="C56" s="19"/>
      <c r="D56" s="19"/>
      <c r="E56" s="19"/>
      <c r="F56" s="18"/>
      <c r="G56" s="18"/>
      <c r="H56" s="18"/>
      <c r="I56" s="18"/>
      <c r="J56" s="38"/>
      <c r="K56" s="38"/>
      <c r="L56" s="38"/>
      <c r="M56" s="38"/>
    </row>
    <row r="57" spans="1:13" ht="12.75">
      <c r="A57" s="18" t="s">
        <v>48</v>
      </c>
      <c r="B57" s="19"/>
      <c r="C57" s="19"/>
      <c r="D57" s="19"/>
      <c r="E57" s="19"/>
      <c r="F57" s="18"/>
      <c r="G57" s="18"/>
      <c r="H57" s="18"/>
      <c r="I57" s="18"/>
      <c r="J57" s="38"/>
      <c r="K57" s="38"/>
      <c r="L57" s="38"/>
      <c r="M57" s="38"/>
    </row>
    <row r="58" spans="1:9" ht="26.25" customHeight="1">
      <c r="A58" s="61" t="s">
        <v>49</v>
      </c>
      <c r="B58" s="62"/>
      <c r="C58" s="62"/>
      <c r="D58" s="62"/>
      <c r="E58" s="62"/>
      <c r="F58" s="62"/>
      <c r="G58" s="62"/>
      <c r="H58" s="62"/>
      <c r="I58" s="62"/>
    </row>
    <row r="59" spans="1:13" ht="13.5" customHeight="1">
      <c r="A59" s="63"/>
      <c r="B59" s="63"/>
      <c r="C59" s="63"/>
      <c r="D59" s="63"/>
      <c r="E59" s="63"/>
      <c r="F59" s="63"/>
      <c r="G59" s="63"/>
      <c r="H59" s="63"/>
      <c r="I59" s="63"/>
      <c r="J59" s="63"/>
      <c r="K59" s="63"/>
      <c r="L59" s="63"/>
      <c r="M59" s="63"/>
    </row>
  </sheetData>
  <mergeCells count="7">
    <mergeCell ref="A58:I58"/>
    <mergeCell ref="A59:M59"/>
    <mergeCell ref="A9:A11"/>
    <mergeCell ref="B9:E10"/>
    <mergeCell ref="F9:M9"/>
    <mergeCell ref="F10:I10"/>
    <mergeCell ref="J10:M10"/>
  </mergeCells>
  <printOptions/>
  <pageMargins left="0.75" right="0.75" top="1" bottom="1" header="0.5" footer="0.5"/>
  <pageSetup fitToHeight="1" fitToWidth="1" horizontalDpi="600" verticalDpi="600" orientation="landscape" scale="59"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N59"/>
  <sheetViews>
    <sheetView workbookViewId="0" topLeftCell="A1">
      <selection activeCell="A1" sqref="A1:IV16384"/>
    </sheetView>
  </sheetViews>
  <sheetFormatPr defaultColWidth="9.140625" defaultRowHeight="12.75"/>
  <cols>
    <col min="1" max="1" width="42.57421875" style="3" customWidth="1"/>
    <col min="2" max="5" width="10.28125" style="3" bestFit="1" customWidth="1"/>
    <col min="6" max="7" width="9.28125" style="3" bestFit="1" customWidth="1"/>
    <col min="8" max="8" width="10.28125" style="3" bestFit="1" customWidth="1"/>
    <col min="9" max="9" width="9.28125" style="3" bestFit="1" customWidth="1"/>
    <col min="10" max="13" width="9.28125" style="39" bestFit="1" customWidth="1"/>
    <col min="14" max="16384" width="9.140625" style="3" customWidth="1"/>
  </cols>
  <sheetData>
    <row r="1" spans="1:13" ht="12.75">
      <c r="A1" s="1" t="s">
        <v>0</v>
      </c>
      <c r="B1" s="2"/>
      <c r="C1" s="2"/>
      <c r="D1" s="2"/>
      <c r="E1" s="2"/>
      <c r="F1" s="2"/>
      <c r="G1" s="2"/>
      <c r="H1" s="2"/>
      <c r="I1" s="2"/>
      <c r="J1" s="35"/>
      <c r="K1" s="35"/>
      <c r="L1" s="35"/>
      <c r="M1" s="35"/>
    </row>
    <row r="2" spans="1:13" ht="12.75">
      <c r="A2" s="4" t="s">
        <v>56</v>
      </c>
      <c r="B2" s="2"/>
      <c r="C2" s="2"/>
      <c r="D2" s="2"/>
      <c r="E2" s="2"/>
      <c r="F2" s="2"/>
      <c r="G2" s="2"/>
      <c r="H2" s="2"/>
      <c r="I2" s="2"/>
      <c r="J2" s="35"/>
      <c r="K2" s="35"/>
      <c r="L2" s="35"/>
      <c r="M2" s="35"/>
    </row>
    <row r="3" spans="1:13" ht="12.75">
      <c r="A3" s="4" t="s">
        <v>57</v>
      </c>
      <c r="B3" s="2"/>
      <c r="C3" s="2"/>
      <c r="D3" s="2"/>
      <c r="E3" s="2"/>
      <c r="F3" s="2"/>
      <c r="G3" s="2"/>
      <c r="H3" s="2"/>
      <c r="I3" s="2"/>
      <c r="J3" s="35"/>
      <c r="K3" s="35"/>
      <c r="L3" s="35"/>
      <c r="M3" s="35"/>
    </row>
    <row r="4" spans="1:13" ht="12.75">
      <c r="A4" s="2" t="s">
        <v>1</v>
      </c>
      <c r="B4" s="2"/>
      <c r="C4" s="2"/>
      <c r="D4" s="2"/>
      <c r="E4" s="2"/>
      <c r="F4" s="2"/>
      <c r="G4" s="2"/>
      <c r="H4" s="2"/>
      <c r="I4" s="2"/>
      <c r="J4" s="35"/>
      <c r="K4" s="35"/>
      <c r="L4" s="35"/>
      <c r="M4" s="35"/>
    </row>
    <row r="5" spans="1:13" ht="12.75">
      <c r="A5" s="2" t="s">
        <v>55</v>
      </c>
      <c r="B5" s="2"/>
      <c r="C5" s="2"/>
      <c r="D5" s="2"/>
      <c r="E5" s="2"/>
      <c r="F5" s="2"/>
      <c r="G5" s="2"/>
      <c r="H5" s="2"/>
      <c r="I5" s="2"/>
      <c r="J5" s="35"/>
      <c r="K5" s="35"/>
      <c r="L5" s="35"/>
      <c r="M5" s="35"/>
    </row>
    <row r="6" spans="1:13" ht="12.75">
      <c r="A6" s="2" t="s">
        <v>2</v>
      </c>
      <c r="B6" s="2"/>
      <c r="C6" s="2"/>
      <c r="D6" s="2"/>
      <c r="E6" s="2"/>
      <c r="F6" s="2"/>
      <c r="G6" s="2"/>
      <c r="H6" s="2"/>
      <c r="I6" s="2"/>
      <c r="J6" s="35"/>
      <c r="K6" s="35"/>
      <c r="L6" s="35"/>
      <c r="M6" s="35"/>
    </row>
    <row r="7" spans="1:13" ht="12.75">
      <c r="A7" s="2"/>
      <c r="B7" s="2"/>
      <c r="C7" s="2"/>
      <c r="D7" s="2"/>
      <c r="E7" s="2"/>
      <c r="F7" s="2"/>
      <c r="G7" s="2"/>
      <c r="H7" s="2"/>
      <c r="I7" s="2"/>
      <c r="J7" s="35"/>
      <c r="K7" s="35"/>
      <c r="L7" s="35"/>
      <c r="M7" s="35"/>
    </row>
    <row r="8" spans="1:13" ht="12.75">
      <c r="A8" s="5" t="s">
        <v>3</v>
      </c>
      <c r="B8" s="5"/>
      <c r="C8" s="5"/>
      <c r="D8" s="5"/>
      <c r="E8" s="5"/>
      <c r="F8" s="5"/>
      <c r="G8" s="5"/>
      <c r="H8" s="5"/>
      <c r="I8" s="5"/>
      <c r="J8" s="36"/>
      <c r="K8" s="36"/>
      <c r="L8" s="35"/>
      <c r="M8" s="35"/>
    </row>
    <row r="9" spans="1:13" ht="12.75">
      <c r="A9" s="64" t="s">
        <v>4</v>
      </c>
      <c r="B9" s="67" t="s">
        <v>5</v>
      </c>
      <c r="C9" s="68"/>
      <c r="D9" s="68"/>
      <c r="E9" s="69"/>
      <c r="F9" s="73" t="s">
        <v>6</v>
      </c>
      <c r="G9" s="74"/>
      <c r="H9" s="74"/>
      <c r="I9" s="74"/>
      <c r="J9" s="74"/>
      <c r="K9" s="74"/>
      <c r="L9" s="74"/>
      <c r="M9" s="75"/>
    </row>
    <row r="10" spans="1:13" ht="27.75" customHeight="1">
      <c r="A10" s="65"/>
      <c r="B10" s="70"/>
      <c r="C10" s="71"/>
      <c r="D10" s="71"/>
      <c r="E10" s="72"/>
      <c r="F10" s="76" t="s">
        <v>7</v>
      </c>
      <c r="G10" s="77"/>
      <c r="H10" s="77"/>
      <c r="I10" s="78"/>
      <c r="J10" s="79" t="s">
        <v>8</v>
      </c>
      <c r="K10" s="80"/>
      <c r="L10" s="80"/>
      <c r="M10" s="81"/>
    </row>
    <row r="11" spans="1:13" ht="38.25">
      <c r="A11" s="66"/>
      <c r="B11" s="6" t="s">
        <v>9</v>
      </c>
      <c r="C11" s="6" t="s">
        <v>10</v>
      </c>
      <c r="D11" s="6" t="s">
        <v>11</v>
      </c>
      <c r="E11" s="6" t="s">
        <v>12</v>
      </c>
      <c r="F11" s="6" t="s">
        <v>9</v>
      </c>
      <c r="G11" s="6" t="s">
        <v>10</v>
      </c>
      <c r="H11" s="6" t="s">
        <v>11</v>
      </c>
      <c r="I11" s="6" t="s">
        <v>12</v>
      </c>
      <c r="J11" s="37" t="s">
        <v>9</v>
      </c>
      <c r="K11" s="37" t="s">
        <v>10</v>
      </c>
      <c r="L11" s="37" t="s">
        <v>11</v>
      </c>
      <c r="M11" s="37" t="s">
        <v>12</v>
      </c>
    </row>
    <row r="12" spans="1:13" ht="12.75">
      <c r="A12" s="7" t="s">
        <v>13</v>
      </c>
      <c r="B12" s="47">
        <v>11847</v>
      </c>
      <c r="C12" s="30">
        <v>12054</v>
      </c>
      <c r="D12" s="47">
        <v>24007</v>
      </c>
      <c r="E12" s="30">
        <v>25262</v>
      </c>
      <c r="F12" s="47">
        <v>3243</v>
      </c>
      <c r="G12" s="30">
        <v>5873</v>
      </c>
      <c r="H12" s="47">
        <v>10642</v>
      </c>
      <c r="I12" s="30">
        <v>9058</v>
      </c>
      <c r="J12" s="41">
        <v>30.4</v>
      </c>
      <c r="K12" s="22">
        <v>26.2</v>
      </c>
      <c r="L12" s="41">
        <v>26.8</v>
      </c>
      <c r="M12" s="23">
        <v>27.3</v>
      </c>
    </row>
    <row r="13" spans="1:13" ht="12.75">
      <c r="A13" s="8"/>
      <c r="B13" s="20"/>
      <c r="C13" s="46"/>
      <c r="D13" s="20"/>
      <c r="E13" s="46"/>
      <c r="F13" s="20"/>
      <c r="G13" s="46"/>
      <c r="H13" s="20"/>
      <c r="I13" s="46"/>
      <c r="J13" s="21"/>
      <c r="K13" s="45"/>
      <c r="L13" s="21"/>
      <c r="M13" s="40"/>
    </row>
    <row r="14" spans="1:13" ht="12.75">
      <c r="A14" s="8" t="s">
        <v>14</v>
      </c>
      <c r="B14" s="20"/>
      <c r="C14" s="46"/>
      <c r="D14" s="20"/>
      <c r="E14" s="46"/>
      <c r="F14" s="20"/>
      <c r="G14" s="46"/>
      <c r="H14" s="20"/>
      <c r="I14" s="46"/>
      <c r="J14" s="21"/>
      <c r="K14" s="45"/>
      <c r="L14" s="21"/>
      <c r="M14" s="40"/>
    </row>
    <row r="15" spans="1:13" ht="12.75">
      <c r="A15" s="9" t="s">
        <v>50</v>
      </c>
      <c r="B15" s="20"/>
      <c r="C15" s="46"/>
      <c r="D15" s="20"/>
      <c r="E15" s="46"/>
      <c r="F15" s="20"/>
      <c r="G15" s="46"/>
      <c r="H15" s="20"/>
      <c r="I15" s="46"/>
      <c r="J15" s="21"/>
      <c r="K15" s="45"/>
      <c r="L15" s="21"/>
      <c r="M15" s="40"/>
    </row>
    <row r="16" spans="1:13" ht="12.75">
      <c r="A16" s="9" t="s">
        <v>15</v>
      </c>
      <c r="B16" s="48">
        <v>1859</v>
      </c>
      <c r="C16" s="31">
        <v>2038</v>
      </c>
      <c r="D16" s="48">
        <v>3643</v>
      </c>
      <c r="E16" s="31">
        <v>3269</v>
      </c>
      <c r="F16" s="48">
        <v>360</v>
      </c>
      <c r="G16" s="31">
        <v>994</v>
      </c>
      <c r="H16" s="48">
        <v>1387</v>
      </c>
      <c r="I16" s="31">
        <v>1010</v>
      </c>
      <c r="J16" s="42">
        <v>27.4</v>
      </c>
      <c r="K16" s="24">
        <v>25.1</v>
      </c>
      <c r="L16" s="42">
        <v>24.6</v>
      </c>
      <c r="M16" s="25">
        <v>26.6</v>
      </c>
    </row>
    <row r="17" spans="1:13" ht="12.75">
      <c r="A17" s="9" t="s">
        <v>16</v>
      </c>
      <c r="B17" s="48">
        <v>2179</v>
      </c>
      <c r="C17" s="31">
        <v>2582</v>
      </c>
      <c r="D17" s="48">
        <v>4856</v>
      </c>
      <c r="E17" s="31">
        <v>4815</v>
      </c>
      <c r="F17" s="48">
        <v>455</v>
      </c>
      <c r="G17" s="31">
        <v>1116</v>
      </c>
      <c r="H17" s="48">
        <v>2096</v>
      </c>
      <c r="I17" s="31">
        <v>1573</v>
      </c>
      <c r="J17" s="42">
        <v>29.1</v>
      </c>
      <c r="K17" s="24">
        <v>25.8</v>
      </c>
      <c r="L17" s="42">
        <v>26.8</v>
      </c>
      <c r="M17" s="25">
        <v>26.5</v>
      </c>
    </row>
    <row r="18" spans="1:13" ht="12.75">
      <c r="A18" s="9" t="s">
        <v>17</v>
      </c>
      <c r="B18" s="48">
        <v>2063</v>
      </c>
      <c r="C18" s="31">
        <v>2013</v>
      </c>
      <c r="D18" s="48">
        <v>4126</v>
      </c>
      <c r="E18" s="31">
        <v>4542</v>
      </c>
      <c r="F18" s="48">
        <v>551</v>
      </c>
      <c r="G18" s="31">
        <v>966</v>
      </c>
      <c r="H18" s="48">
        <v>1706</v>
      </c>
      <c r="I18" s="31">
        <v>1625</v>
      </c>
      <c r="J18" s="42">
        <v>32.5</v>
      </c>
      <c r="K18" s="24">
        <v>27.4</v>
      </c>
      <c r="L18" s="42">
        <v>26.6</v>
      </c>
      <c r="M18" s="25">
        <v>28.3</v>
      </c>
    </row>
    <row r="19" spans="1:13" ht="12.75">
      <c r="A19" s="9" t="s">
        <v>18</v>
      </c>
      <c r="B19" s="48">
        <v>1494</v>
      </c>
      <c r="C19" s="31">
        <v>1742</v>
      </c>
      <c r="D19" s="48">
        <v>3635</v>
      </c>
      <c r="E19" s="31">
        <v>3696</v>
      </c>
      <c r="F19" s="48">
        <v>475</v>
      </c>
      <c r="G19" s="31">
        <v>901</v>
      </c>
      <c r="H19" s="48">
        <v>1655</v>
      </c>
      <c r="I19" s="31">
        <v>1419</v>
      </c>
      <c r="J19" s="42">
        <v>31.5</v>
      </c>
      <c r="K19" s="24">
        <v>25.7</v>
      </c>
      <c r="L19" s="42">
        <v>26.1</v>
      </c>
      <c r="M19" s="25">
        <v>28.7</v>
      </c>
    </row>
    <row r="20" spans="1:13" ht="12.75">
      <c r="A20" s="9" t="s">
        <v>19</v>
      </c>
      <c r="B20" s="48">
        <v>3910</v>
      </c>
      <c r="C20" s="31">
        <v>3430</v>
      </c>
      <c r="D20" s="48">
        <v>7285</v>
      </c>
      <c r="E20" s="31">
        <v>8609</v>
      </c>
      <c r="F20" s="48">
        <v>1336</v>
      </c>
      <c r="G20" s="31">
        <v>1837</v>
      </c>
      <c r="H20" s="48">
        <v>3642</v>
      </c>
      <c r="I20" s="31">
        <v>3323</v>
      </c>
      <c r="J20" s="42">
        <v>30.4</v>
      </c>
      <c r="K20" s="24">
        <v>26.5</v>
      </c>
      <c r="L20" s="42">
        <v>28.3</v>
      </c>
      <c r="M20" s="25">
        <v>26.9</v>
      </c>
    </row>
    <row r="21" spans="1:13" ht="12.75">
      <c r="A21" s="9" t="s">
        <v>20</v>
      </c>
      <c r="B21" s="48">
        <v>341</v>
      </c>
      <c r="C21" s="31">
        <v>250</v>
      </c>
      <c r="D21" s="48">
        <v>463</v>
      </c>
      <c r="E21" s="31">
        <v>330</v>
      </c>
      <c r="F21" s="48">
        <v>66</v>
      </c>
      <c r="G21" s="31">
        <v>57</v>
      </c>
      <c r="H21" s="48">
        <v>155</v>
      </c>
      <c r="I21" s="31">
        <v>108</v>
      </c>
      <c r="J21" s="42">
        <v>32</v>
      </c>
      <c r="K21" s="24">
        <v>28.4</v>
      </c>
      <c r="L21" s="42">
        <v>24.5</v>
      </c>
      <c r="M21" s="25">
        <v>24.3</v>
      </c>
    </row>
    <row r="22" spans="1:13" ht="12.75">
      <c r="A22" s="8"/>
      <c r="B22" s="48"/>
      <c r="C22" s="31"/>
      <c r="D22" s="48"/>
      <c r="E22" s="31"/>
      <c r="F22" s="48"/>
      <c r="G22" s="31"/>
      <c r="H22" s="48"/>
      <c r="I22" s="31"/>
      <c r="J22" s="42"/>
      <c r="K22" s="24"/>
      <c r="L22" s="42"/>
      <c r="M22" s="25"/>
    </row>
    <row r="23" spans="1:13" ht="12.75">
      <c r="A23" s="10" t="s">
        <v>54</v>
      </c>
      <c r="B23" s="49"/>
      <c r="C23" s="32"/>
      <c r="D23" s="49"/>
      <c r="E23" s="32"/>
      <c r="F23" s="49"/>
      <c r="G23" s="32"/>
      <c r="H23" s="49"/>
      <c r="I23" s="32"/>
      <c r="J23" s="43"/>
      <c r="K23" s="26"/>
      <c r="L23" s="43"/>
      <c r="M23" s="27"/>
    </row>
    <row r="24" spans="1:13" ht="12.75">
      <c r="A24" s="11" t="s">
        <v>21</v>
      </c>
      <c r="B24" s="48">
        <v>2533</v>
      </c>
      <c r="C24" s="31">
        <v>2351</v>
      </c>
      <c r="D24" s="48">
        <v>4264</v>
      </c>
      <c r="E24" s="31">
        <v>3759</v>
      </c>
      <c r="F24" s="48">
        <v>418</v>
      </c>
      <c r="G24" s="31">
        <v>1096</v>
      </c>
      <c r="H24" s="48">
        <v>1570</v>
      </c>
      <c r="I24" s="31">
        <v>1126</v>
      </c>
      <c r="J24" s="42">
        <v>27.5</v>
      </c>
      <c r="K24" s="24">
        <v>25.2</v>
      </c>
      <c r="L24" s="42">
        <v>25</v>
      </c>
      <c r="M24" s="25">
        <v>26.5</v>
      </c>
    </row>
    <row r="25" spans="1:13" s="13" customFormat="1" ht="12.75">
      <c r="A25" s="12" t="s">
        <v>22</v>
      </c>
      <c r="B25" s="50">
        <f>B26+B27</f>
        <v>8973</v>
      </c>
      <c r="C25" s="50">
        <f aca="true" t="shared" si="0" ref="C25:I25">C26+C27</f>
        <v>9453</v>
      </c>
      <c r="D25" s="50">
        <f t="shared" si="0"/>
        <v>19281</v>
      </c>
      <c r="E25" s="50">
        <f t="shared" si="0"/>
        <v>21172</v>
      </c>
      <c r="F25" s="50">
        <f t="shared" si="0"/>
        <v>2759</v>
      </c>
      <c r="G25" s="50">
        <f t="shared" si="0"/>
        <v>4720</v>
      </c>
      <c r="H25" s="50">
        <f t="shared" si="0"/>
        <v>8917</v>
      </c>
      <c r="I25" s="50">
        <f t="shared" si="0"/>
        <v>7824</v>
      </c>
      <c r="J25" s="53">
        <v>30.9</v>
      </c>
      <c r="K25" s="54">
        <v>26.4</v>
      </c>
      <c r="L25" s="53">
        <v>27.2</v>
      </c>
      <c r="M25" s="55">
        <v>27.5</v>
      </c>
    </row>
    <row r="26" spans="1:13" ht="12.75">
      <c r="A26" s="11" t="s">
        <v>23</v>
      </c>
      <c r="B26" s="48">
        <v>2520</v>
      </c>
      <c r="C26" s="31">
        <v>2902</v>
      </c>
      <c r="D26" s="48">
        <v>5680</v>
      </c>
      <c r="E26" s="31">
        <v>5420</v>
      </c>
      <c r="F26" s="48">
        <v>480</v>
      </c>
      <c r="G26" s="31">
        <v>1254</v>
      </c>
      <c r="H26" s="48">
        <v>2337</v>
      </c>
      <c r="I26" s="31">
        <v>1667</v>
      </c>
      <c r="J26" s="42">
        <v>29.4</v>
      </c>
      <c r="K26" s="24">
        <v>25.3</v>
      </c>
      <c r="L26" s="42">
        <v>25.9</v>
      </c>
      <c r="M26" s="25">
        <v>26.5</v>
      </c>
    </row>
    <row r="27" spans="1:13" ht="12.75">
      <c r="A27" s="11" t="s">
        <v>24</v>
      </c>
      <c r="B27" s="48">
        <v>6453</v>
      </c>
      <c r="C27" s="31">
        <v>6551</v>
      </c>
      <c r="D27" s="48">
        <v>13601</v>
      </c>
      <c r="E27" s="31">
        <v>15752</v>
      </c>
      <c r="F27" s="48">
        <v>2279</v>
      </c>
      <c r="G27" s="31">
        <v>3466</v>
      </c>
      <c r="H27" s="48">
        <v>6580</v>
      </c>
      <c r="I27" s="31">
        <v>6157</v>
      </c>
      <c r="J27" s="42">
        <v>31.2</v>
      </c>
      <c r="K27" s="24">
        <v>26.8</v>
      </c>
      <c r="L27" s="42">
        <v>27.7</v>
      </c>
      <c r="M27" s="25">
        <v>27.7</v>
      </c>
    </row>
    <row r="28" spans="1:13" ht="12.75">
      <c r="A28" s="11"/>
      <c r="B28" s="20"/>
      <c r="C28" s="46"/>
      <c r="D28" s="20"/>
      <c r="E28" s="46"/>
      <c r="F28" s="20"/>
      <c r="G28" s="46"/>
      <c r="H28" s="20"/>
      <c r="I28" s="46"/>
      <c r="J28" s="21"/>
      <c r="K28" s="45"/>
      <c r="L28" s="21"/>
      <c r="M28" s="40"/>
    </row>
    <row r="29" spans="1:13" ht="12.75">
      <c r="A29" s="11" t="s">
        <v>53</v>
      </c>
      <c r="B29" s="20"/>
      <c r="C29" s="46"/>
      <c r="D29" s="20"/>
      <c r="E29" s="46"/>
      <c r="F29" s="20"/>
      <c r="G29" s="46"/>
      <c r="H29" s="20"/>
      <c r="I29" s="46"/>
      <c r="J29" s="21"/>
      <c r="K29" s="45"/>
      <c r="L29" s="21"/>
      <c r="M29" s="40"/>
    </row>
    <row r="30" spans="1:13" ht="12.75">
      <c r="A30" s="12" t="s">
        <v>25</v>
      </c>
      <c r="B30" s="48">
        <v>5318</v>
      </c>
      <c r="C30" s="31">
        <v>5798</v>
      </c>
      <c r="D30" s="48">
        <v>17664</v>
      </c>
      <c r="E30" s="31">
        <v>17385</v>
      </c>
      <c r="F30" s="48">
        <v>1154</v>
      </c>
      <c r="G30" s="31">
        <v>2855</v>
      </c>
      <c r="H30" s="48">
        <v>8031</v>
      </c>
      <c r="I30" s="31">
        <v>6467</v>
      </c>
      <c r="J30" s="42">
        <v>29.1</v>
      </c>
      <c r="K30" s="24">
        <v>26.8</v>
      </c>
      <c r="L30" s="42">
        <v>26.8</v>
      </c>
      <c r="M30" s="25">
        <v>27.2</v>
      </c>
    </row>
    <row r="31" spans="1:13" ht="12.75">
      <c r="A31" s="12" t="s">
        <v>26</v>
      </c>
      <c r="B31" s="48">
        <v>454</v>
      </c>
      <c r="C31" s="31">
        <v>411</v>
      </c>
      <c r="D31" s="48">
        <v>740</v>
      </c>
      <c r="E31" s="31">
        <v>810</v>
      </c>
      <c r="F31" s="48">
        <v>110</v>
      </c>
      <c r="G31" s="31">
        <v>204</v>
      </c>
      <c r="H31" s="48">
        <v>323</v>
      </c>
      <c r="I31" s="31">
        <v>306</v>
      </c>
      <c r="J31" s="42">
        <v>27.8</v>
      </c>
      <c r="K31" s="24">
        <v>25.7</v>
      </c>
      <c r="L31" s="42">
        <v>25.9</v>
      </c>
      <c r="M31" s="25">
        <v>24.5</v>
      </c>
    </row>
    <row r="32" spans="1:13" ht="12.75">
      <c r="A32" s="12" t="s">
        <v>27</v>
      </c>
      <c r="B32" s="48">
        <v>1928</v>
      </c>
      <c r="C32" s="31">
        <v>1978</v>
      </c>
      <c r="D32" s="48">
        <v>3293</v>
      </c>
      <c r="E32" s="31">
        <v>2841</v>
      </c>
      <c r="F32" s="48">
        <v>399</v>
      </c>
      <c r="G32" s="31">
        <v>1002</v>
      </c>
      <c r="H32" s="48">
        <v>1418</v>
      </c>
      <c r="I32" s="31">
        <v>958</v>
      </c>
      <c r="J32" s="42">
        <v>30.2</v>
      </c>
      <c r="K32" s="24">
        <v>26.7</v>
      </c>
      <c r="L32" s="42">
        <v>26.5</v>
      </c>
      <c r="M32" s="25">
        <v>27.1</v>
      </c>
    </row>
    <row r="33" spans="1:13" ht="12.75">
      <c r="A33" s="12" t="s">
        <v>28</v>
      </c>
      <c r="B33" s="51">
        <v>3541</v>
      </c>
      <c r="C33" s="33">
        <v>1436</v>
      </c>
      <c r="D33" s="51" t="s">
        <v>58</v>
      </c>
      <c r="E33" s="33">
        <v>49</v>
      </c>
      <c r="F33" s="51">
        <v>724</v>
      </c>
      <c r="G33" s="33">
        <v>668</v>
      </c>
      <c r="H33" s="51" t="s">
        <v>58</v>
      </c>
      <c r="I33" s="33">
        <v>10</v>
      </c>
      <c r="J33" s="44">
        <v>28.4</v>
      </c>
      <c r="K33" s="28">
        <v>25.6</v>
      </c>
      <c r="L33" s="44" t="s">
        <v>29</v>
      </c>
      <c r="M33" s="29">
        <v>24.8</v>
      </c>
    </row>
    <row r="34" spans="1:13" ht="12.75">
      <c r="A34" s="12" t="s">
        <v>30</v>
      </c>
      <c r="B34" s="51">
        <v>4139</v>
      </c>
      <c r="C34" s="33">
        <v>4001</v>
      </c>
      <c r="D34" s="51">
        <v>7037</v>
      </c>
      <c r="E34" s="33">
        <v>6253</v>
      </c>
      <c r="F34" s="51">
        <v>896</v>
      </c>
      <c r="G34" s="33">
        <v>1905</v>
      </c>
      <c r="H34" s="51">
        <v>2963</v>
      </c>
      <c r="I34" s="33">
        <v>2021</v>
      </c>
      <c r="J34" s="44">
        <v>28.8</v>
      </c>
      <c r="K34" s="28">
        <v>26.1</v>
      </c>
      <c r="L34" s="44">
        <v>26</v>
      </c>
      <c r="M34" s="29">
        <v>26.4</v>
      </c>
    </row>
    <row r="35" spans="1:13" ht="12.75">
      <c r="A35" s="12" t="s">
        <v>31</v>
      </c>
      <c r="B35" s="51" t="s">
        <v>29</v>
      </c>
      <c r="C35" s="33">
        <v>2057</v>
      </c>
      <c r="D35" s="51">
        <v>16468</v>
      </c>
      <c r="E35" s="33">
        <v>15921</v>
      </c>
      <c r="F35" s="51" t="s">
        <v>29</v>
      </c>
      <c r="G35" s="33">
        <v>1140</v>
      </c>
      <c r="H35" s="51">
        <v>7579</v>
      </c>
      <c r="I35" s="33">
        <v>6051</v>
      </c>
      <c r="J35" s="44" t="s">
        <v>29</v>
      </c>
      <c r="K35" s="28">
        <v>27.2</v>
      </c>
      <c r="L35" s="44">
        <v>26.9</v>
      </c>
      <c r="M35" s="29">
        <v>27.4</v>
      </c>
    </row>
    <row r="36" spans="1:13" ht="12.75">
      <c r="A36" s="12" t="s">
        <v>32</v>
      </c>
      <c r="B36" s="48">
        <v>6529</v>
      </c>
      <c r="C36" s="31">
        <v>6256</v>
      </c>
      <c r="D36" s="48">
        <v>6343</v>
      </c>
      <c r="E36" s="31">
        <v>7877</v>
      </c>
      <c r="F36" s="48">
        <v>2089</v>
      </c>
      <c r="G36" s="31">
        <v>3018</v>
      </c>
      <c r="H36" s="48">
        <v>2610</v>
      </c>
      <c r="I36" s="31">
        <v>2591</v>
      </c>
      <c r="J36" s="42">
        <v>31.2</v>
      </c>
      <c r="K36" s="24">
        <v>25.6</v>
      </c>
      <c r="L36" s="42">
        <v>27.1</v>
      </c>
      <c r="M36" s="25">
        <v>27.5</v>
      </c>
    </row>
    <row r="37" spans="1:13" ht="12.75">
      <c r="A37" s="12"/>
      <c r="B37" s="20"/>
      <c r="C37" s="46"/>
      <c r="D37" s="20"/>
      <c r="E37" s="46"/>
      <c r="F37" s="20"/>
      <c r="G37" s="46"/>
      <c r="H37" s="20"/>
      <c r="I37" s="46"/>
      <c r="J37" s="21"/>
      <c r="K37" s="45"/>
      <c r="L37" s="21"/>
      <c r="M37" s="40"/>
    </row>
    <row r="38" spans="1:13" ht="12.75">
      <c r="A38" s="8" t="s">
        <v>33</v>
      </c>
      <c r="B38" s="20"/>
      <c r="C38" s="46"/>
      <c r="D38" s="20"/>
      <c r="E38" s="46"/>
      <c r="F38" s="20"/>
      <c r="G38" s="46"/>
      <c r="H38" s="20"/>
      <c r="I38" s="46"/>
      <c r="J38" s="21"/>
      <c r="K38" s="45"/>
      <c r="L38" s="21"/>
      <c r="M38" s="40"/>
    </row>
    <row r="39" spans="1:13" ht="12.75">
      <c r="A39" s="9" t="s">
        <v>51</v>
      </c>
      <c r="B39" s="20"/>
      <c r="C39" s="46"/>
      <c r="D39" s="20"/>
      <c r="E39" s="46"/>
      <c r="F39" s="20"/>
      <c r="G39" s="46"/>
      <c r="H39" s="20"/>
      <c r="I39" s="46"/>
      <c r="J39" s="21"/>
      <c r="K39" s="45"/>
      <c r="L39" s="21"/>
      <c r="M39" s="40"/>
    </row>
    <row r="40" spans="1:13" ht="12.75">
      <c r="A40" s="9" t="s">
        <v>34</v>
      </c>
      <c r="B40" s="48">
        <v>7085</v>
      </c>
      <c r="C40" s="31">
        <v>7418</v>
      </c>
      <c r="D40" s="48">
        <v>16132</v>
      </c>
      <c r="E40" s="31">
        <v>18046</v>
      </c>
      <c r="F40" s="48">
        <v>2098</v>
      </c>
      <c r="G40" s="31">
        <v>3616</v>
      </c>
      <c r="H40" s="48">
        <v>7280</v>
      </c>
      <c r="I40" s="31">
        <v>6652</v>
      </c>
      <c r="J40" s="42">
        <v>30.4</v>
      </c>
      <c r="K40" s="24">
        <v>25.5</v>
      </c>
      <c r="L40" s="42">
        <v>26.7</v>
      </c>
      <c r="M40" s="25">
        <v>27.4</v>
      </c>
    </row>
    <row r="41" spans="1:13" ht="12.75">
      <c r="A41" s="9" t="s">
        <v>35</v>
      </c>
      <c r="B41" s="48">
        <v>4386</v>
      </c>
      <c r="C41" s="31">
        <v>4309</v>
      </c>
      <c r="D41" s="48">
        <v>7376</v>
      </c>
      <c r="E41" s="31">
        <v>6806</v>
      </c>
      <c r="F41" s="48">
        <v>1048</v>
      </c>
      <c r="G41" s="31">
        <v>2089</v>
      </c>
      <c r="H41" s="48">
        <v>3170</v>
      </c>
      <c r="I41" s="31">
        <v>2270</v>
      </c>
      <c r="J41" s="42">
        <v>30.4</v>
      </c>
      <c r="K41" s="24">
        <v>27</v>
      </c>
      <c r="L41" s="42">
        <v>27.2</v>
      </c>
      <c r="M41" s="25">
        <v>26.8</v>
      </c>
    </row>
    <row r="42" spans="1:13" ht="12.75">
      <c r="A42" s="8"/>
      <c r="B42" s="48"/>
      <c r="C42" s="31"/>
      <c r="D42" s="48"/>
      <c r="E42" s="31"/>
      <c r="F42" s="48"/>
      <c r="G42" s="31"/>
      <c r="H42" s="48"/>
      <c r="I42" s="31"/>
      <c r="J42" s="42"/>
      <c r="K42" s="24"/>
      <c r="L42" s="42"/>
      <c r="M42" s="25"/>
    </row>
    <row r="43" spans="1:13" ht="12.75">
      <c r="A43" s="9" t="s">
        <v>52</v>
      </c>
      <c r="B43" s="48"/>
      <c r="C43" s="31"/>
      <c r="D43" s="48"/>
      <c r="E43" s="31"/>
      <c r="F43" s="48"/>
      <c r="G43" s="31"/>
      <c r="H43" s="48"/>
      <c r="I43" s="31"/>
      <c r="J43" s="42"/>
      <c r="K43" s="24"/>
      <c r="L43" s="42"/>
      <c r="M43" s="25"/>
    </row>
    <row r="44" spans="1:13" ht="12.75">
      <c r="A44" s="9" t="s">
        <v>36</v>
      </c>
      <c r="B44" s="48">
        <v>1977</v>
      </c>
      <c r="C44" s="31">
        <v>2108</v>
      </c>
      <c r="D44" s="48">
        <v>4229</v>
      </c>
      <c r="E44" s="31">
        <v>4459</v>
      </c>
      <c r="F44" s="48">
        <v>499</v>
      </c>
      <c r="G44" s="31">
        <v>1097</v>
      </c>
      <c r="H44" s="48">
        <v>1843</v>
      </c>
      <c r="I44" s="31">
        <v>1621</v>
      </c>
      <c r="J44" s="42">
        <v>31.1</v>
      </c>
      <c r="K44" s="24">
        <v>21.8</v>
      </c>
      <c r="L44" s="42">
        <v>24.2</v>
      </c>
      <c r="M44" s="25">
        <v>23.8</v>
      </c>
    </row>
    <row r="45" spans="1:13" ht="12.75">
      <c r="A45" s="9" t="s">
        <v>37</v>
      </c>
      <c r="B45" s="48">
        <v>2611</v>
      </c>
      <c r="C45" s="31">
        <v>2738</v>
      </c>
      <c r="D45" s="48">
        <v>5353</v>
      </c>
      <c r="E45" s="31">
        <v>5680</v>
      </c>
      <c r="F45" s="48">
        <v>861</v>
      </c>
      <c r="G45" s="31">
        <v>1425</v>
      </c>
      <c r="H45" s="48">
        <v>2748</v>
      </c>
      <c r="I45" s="31">
        <v>2281</v>
      </c>
      <c r="J45" s="42">
        <v>31.4</v>
      </c>
      <c r="K45" s="24">
        <v>25.8</v>
      </c>
      <c r="L45" s="42">
        <v>25.9</v>
      </c>
      <c r="M45" s="25">
        <v>27</v>
      </c>
    </row>
    <row r="46" spans="1:13" ht="12.75">
      <c r="A46" s="9" t="s">
        <v>38</v>
      </c>
      <c r="B46" s="48">
        <v>4388</v>
      </c>
      <c r="C46" s="31">
        <v>4393</v>
      </c>
      <c r="D46" s="48">
        <v>8639</v>
      </c>
      <c r="E46" s="31">
        <v>8939</v>
      </c>
      <c r="F46" s="48">
        <v>1210</v>
      </c>
      <c r="G46" s="31">
        <v>2074</v>
      </c>
      <c r="H46" s="48">
        <v>3712</v>
      </c>
      <c r="I46" s="31">
        <v>3083</v>
      </c>
      <c r="J46" s="42">
        <v>30.9</v>
      </c>
      <c r="K46" s="24">
        <v>29.1</v>
      </c>
      <c r="L46" s="42">
        <v>28.9</v>
      </c>
      <c r="M46" s="25">
        <v>30.3</v>
      </c>
    </row>
    <row r="47" spans="1:13" ht="12.75">
      <c r="A47" s="9" t="s">
        <v>39</v>
      </c>
      <c r="B47" s="48">
        <v>2871</v>
      </c>
      <c r="C47" s="31">
        <v>2815</v>
      </c>
      <c r="D47" s="48">
        <v>5786</v>
      </c>
      <c r="E47" s="31">
        <v>6184</v>
      </c>
      <c r="F47" s="48">
        <v>673</v>
      </c>
      <c r="G47" s="31">
        <v>1277</v>
      </c>
      <c r="H47" s="48">
        <v>2340</v>
      </c>
      <c r="I47" s="31">
        <v>2072</v>
      </c>
      <c r="J47" s="42">
        <v>27.9</v>
      </c>
      <c r="K47" s="24">
        <v>25.5</v>
      </c>
      <c r="L47" s="42">
        <v>26.9</v>
      </c>
      <c r="M47" s="25">
        <v>25.9</v>
      </c>
    </row>
    <row r="48" spans="1:13" ht="12.75">
      <c r="A48" s="9"/>
      <c r="B48" s="48"/>
      <c r="C48" s="31"/>
      <c r="D48" s="48"/>
      <c r="E48" s="31"/>
      <c r="F48" s="48"/>
      <c r="G48" s="31"/>
      <c r="H48" s="48"/>
      <c r="I48" s="31"/>
      <c r="J48" s="42"/>
      <c r="K48" s="24"/>
      <c r="L48" s="42"/>
      <c r="M48" s="25"/>
    </row>
    <row r="49" spans="1:13" ht="12.75">
      <c r="A49" s="9" t="s">
        <v>59</v>
      </c>
      <c r="B49" s="49"/>
      <c r="C49" s="32"/>
      <c r="D49" s="49"/>
      <c r="E49" s="32"/>
      <c r="F49" s="49"/>
      <c r="G49" s="32"/>
      <c r="H49" s="49"/>
      <c r="I49" s="32"/>
      <c r="J49" s="43"/>
      <c r="K49" s="26"/>
      <c r="L49" s="43"/>
      <c r="M49" s="27"/>
    </row>
    <row r="50" spans="1:14" ht="12.75">
      <c r="A50" s="9" t="s">
        <v>40</v>
      </c>
      <c r="B50" s="49">
        <f>B51+B52</f>
        <v>9916</v>
      </c>
      <c r="C50" s="32">
        <f aca="true" t="shared" si="1" ref="C50:I50">C51+C52</f>
        <v>10132</v>
      </c>
      <c r="D50" s="49">
        <f t="shared" si="1"/>
        <v>20122</v>
      </c>
      <c r="E50" s="32">
        <f t="shared" si="1"/>
        <v>20982</v>
      </c>
      <c r="F50" s="49">
        <f t="shared" si="1"/>
        <v>2714</v>
      </c>
      <c r="G50" s="32">
        <f t="shared" si="1"/>
        <v>4907</v>
      </c>
      <c r="H50" s="49">
        <f t="shared" si="1"/>
        <v>8742</v>
      </c>
      <c r="I50" s="32">
        <f t="shared" si="1"/>
        <v>7450</v>
      </c>
      <c r="J50" s="53">
        <v>29.8</v>
      </c>
      <c r="K50" s="54">
        <v>26</v>
      </c>
      <c r="L50" s="53">
        <v>26.3</v>
      </c>
      <c r="M50" s="55">
        <v>27.4</v>
      </c>
      <c r="N50" s="14"/>
    </row>
    <row r="51" spans="1:13" ht="12.75">
      <c r="A51" s="9" t="s">
        <v>41</v>
      </c>
      <c r="B51" s="48">
        <v>3597</v>
      </c>
      <c r="C51" s="31">
        <v>3625</v>
      </c>
      <c r="D51" s="48">
        <v>6719</v>
      </c>
      <c r="E51" s="31">
        <v>6762</v>
      </c>
      <c r="F51" s="48">
        <v>989</v>
      </c>
      <c r="G51" s="31">
        <v>1820</v>
      </c>
      <c r="H51" s="48">
        <v>2829</v>
      </c>
      <c r="I51" s="31">
        <v>2362</v>
      </c>
      <c r="J51" s="42">
        <v>29.8</v>
      </c>
      <c r="K51" s="24">
        <v>26</v>
      </c>
      <c r="L51" s="42">
        <v>26.3</v>
      </c>
      <c r="M51" s="25">
        <v>27.4</v>
      </c>
    </row>
    <row r="52" spans="1:13" ht="12.75">
      <c r="A52" s="9" t="s">
        <v>42</v>
      </c>
      <c r="B52" s="48">
        <v>6319</v>
      </c>
      <c r="C52" s="31">
        <v>6507</v>
      </c>
      <c r="D52" s="48">
        <v>13403</v>
      </c>
      <c r="E52" s="31">
        <v>14220</v>
      </c>
      <c r="F52" s="48">
        <v>1725</v>
      </c>
      <c r="G52" s="31">
        <v>3087</v>
      </c>
      <c r="H52" s="48">
        <v>5913</v>
      </c>
      <c r="I52" s="31">
        <v>5088</v>
      </c>
      <c r="J52" s="42">
        <v>30.9</v>
      </c>
      <c r="K52" s="24">
        <v>26.1</v>
      </c>
      <c r="L52" s="42">
        <v>27</v>
      </c>
      <c r="M52" s="25">
        <v>27.1</v>
      </c>
    </row>
    <row r="53" spans="1:13" ht="12.75">
      <c r="A53" s="15" t="s">
        <v>43</v>
      </c>
      <c r="B53" s="52">
        <v>1931</v>
      </c>
      <c r="C53" s="34">
        <v>1922</v>
      </c>
      <c r="D53" s="52">
        <v>3885</v>
      </c>
      <c r="E53" s="34">
        <v>4280</v>
      </c>
      <c r="F53" s="52">
        <v>530</v>
      </c>
      <c r="G53" s="34">
        <v>966</v>
      </c>
      <c r="H53" s="52">
        <v>1900</v>
      </c>
      <c r="I53" s="34">
        <v>1607</v>
      </c>
      <c r="J53" s="56">
        <v>30.2</v>
      </c>
      <c r="K53" s="57">
        <v>26.6</v>
      </c>
      <c r="L53" s="56">
        <v>27</v>
      </c>
      <c r="M53" s="58">
        <v>27.8</v>
      </c>
    </row>
    <row r="54" spans="1:13" ht="12.75">
      <c r="A54" s="2" t="s">
        <v>44</v>
      </c>
      <c r="B54" s="2"/>
      <c r="C54" s="2"/>
      <c r="D54" s="2"/>
      <c r="E54" s="2"/>
      <c r="F54" s="2"/>
      <c r="G54" s="2"/>
      <c r="H54" s="2"/>
      <c r="I54" s="2"/>
      <c r="J54" s="35"/>
      <c r="K54" s="35"/>
      <c r="L54" s="35"/>
      <c r="M54" s="35"/>
    </row>
    <row r="55" spans="1:13" ht="12.75">
      <c r="A55" s="16" t="s">
        <v>45</v>
      </c>
      <c r="B55" s="17" t="s">
        <v>46</v>
      </c>
      <c r="C55" s="2"/>
      <c r="D55" s="2"/>
      <c r="E55" s="2"/>
      <c r="F55" s="2"/>
      <c r="G55" s="2"/>
      <c r="H55" s="2"/>
      <c r="I55" s="2"/>
      <c r="J55" s="35"/>
      <c r="K55" s="35"/>
      <c r="L55" s="35"/>
      <c r="M55" s="35"/>
    </row>
    <row r="56" spans="1:13" ht="12.75">
      <c r="A56" s="18" t="s">
        <v>47</v>
      </c>
      <c r="B56" s="19"/>
      <c r="C56" s="19"/>
      <c r="D56" s="19"/>
      <c r="E56" s="19"/>
      <c r="F56" s="18"/>
      <c r="G56" s="18"/>
      <c r="H56" s="18"/>
      <c r="I56" s="18"/>
      <c r="J56" s="38"/>
      <c r="K56" s="38"/>
      <c r="L56" s="38"/>
      <c r="M56" s="38"/>
    </row>
    <row r="57" spans="1:13" ht="12.75">
      <c r="A57" s="18" t="s">
        <v>48</v>
      </c>
      <c r="B57" s="19"/>
      <c r="C57" s="19"/>
      <c r="D57" s="19"/>
      <c r="E57" s="19"/>
      <c r="F57" s="18"/>
      <c r="G57" s="18"/>
      <c r="H57" s="18"/>
      <c r="I57" s="18"/>
      <c r="J57" s="38"/>
      <c r="K57" s="38"/>
      <c r="L57" s="38"/>
      <c r="M57" s="38"/>
    </row>
    <row r="58" spans="1:9" ht="26.25" customHeight="1">
      <c r="A58" s="61" t="s">
        <v>49</v>
      </c>
      <c r="B58" s="62"/>
      <c r="C58" s="62"/>
      <c r="D58" s="62"/>
      <c r="E58" s="62"/>
      <c r="F58" s="62"/>
      <c r="G58" s="62"/>
      <c r="H58" s="62"/>
      <c r="I58" s="62"/>
    </row>
    <row r="59" spans="1:13" ht="13.5" customHeight="1">
      <c r="A59" s="63"/>
      <c r="B59" s="63"/>
      <c r="C59" s="63"/>
      <c r="D59" s="63"/>
      <c r="E59" s="63"/>
      <c r="F59" s="63"/>
      <c r="G59" s="63"/>
      <c r="H59" s="63"/>
      <c r="I59" s="63"/>
      <c r="J59" s="63"/>
      <c r="K59" s="63"/>
      <c r="L59" s="63"/>
      <c r="M59" s="63"/>
    </row>
  </sheetData>
  <mergeCells count="7">
    <mergeCell ref="A58:I58"/>
    <mergeCell ref="A59:M59"/>
    <mergeCell ref="A9:A11"/>
    <mergeCell ref="B9:E10"/>
    <mergeCell ref="F9:M9"/>
    <mergeCell ref="F10:I10"/>
    <mergeCell ref="J10:M10"/>
  </mergeCells>
  <printOptions/>
  <pageMargins left="0.75" right="0.75" top="1" bottom="1" header="0.5" footer="0.5"/>
  <pageSetup fitToHeight="1" fitToWidth="1" horizontalDpi="600" verticalDpi="600" orientation="portrait" scale="59" r:id="rId1"/>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D4.  Early Child Care Experiences--Characteristics of Families and Households with Children Under 18:  2003</dc:title>
  <dc:subject/>
  <dc:creator>US Census Bureau - Population Division</dc:creator>
  <cp:keywords/>
  <dc:description/>
  <cp:lastModifiedBy>petty002</cp:lastModifiedBy>
  <cp:lastPrinted>2007-10-23T13:30:13Z</cp:lastPrinted>
  <dcterms:created xsi:type="dcterms:W3CDTF">2006-12-04T14:53:13Z</dcterms:created>
  <dcterms:modified xsi:type="dcterms:W3CDTF">2007-10-25T19:43:13Z</dcterms:modified>
  <cp:category/>
  <cp:version/>
  <cp:contentType/>
  <cp:contentStatus/>
</cp:coreProperties>
</file>