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01" windowWidth="19995" windowHeight="11760" activeTab="0"/>
  </bookViews>
  <sheets>
    <sheet name="Main Schedule" sheetId="1" r:id="rId1"/>
    <sheet name="PP3" sheetId="2" r:id="rId2"/>
    <sheet name="Sheet3" sheetId="3" r:id="rId3"/>
  </sheets>
  <definedNames>
    <definedName name="subracks_summary" localSheetId="1">'PP3'!$A$3:$E$20</definedName>
  </definedNames>
  <calcPr fullCalcOnLoad="1"/>
</workbook>
</file>

<file path=xl/sharedStrings.xml><?xml version="1.0" encoding="utf-8"?>
<sst xmlns="http://schemas.openxmlformats.org/spreadsheetml/2006/main" count="337" uniqueCount="97">
  <si>
    <t>Type IV</t>
  </si>
  <si>
    <t>April</t>
  </si>
  <si>
    <t>May</t>
  </si>
  <si>
    <t>June</t>
  </si>
  <si>
    <t>Acceptance</t>
  </si>
  <si>
    <t>Test in rack after installation</t>
  </si>
  <si>
    <t>Test of cut cables with connector</t>
  </si>
  <si>
    <t>Type II-III</t>
  </si>
  <si>
    <t>Acceptance + organize cables for installation</t>
  </si>
  <si>
    <t>Barrel:</t>
  </si>
  <si>
    <t>Squeezing the cables to fit between pin and clamp holder</t>
  </si>
  <si>
    <t>Plug-in of the delicate JST/FCI connectors to dPPB1</t>
  </si>
  <si>
    <t>Placing the clamp - arrange drain wire</t>
  </si>
  <si>
    <t>Endcap:</t>
  </si>
  <si>
    <t>Plug in the dPPF1</t>
  </si>
  <si>
    <t>Mount dPPB1</t>
  </si>
  <si>
    <t>Mount dPPF1</t>
  </si>
  <si>
    <t xml:space="preserve">Test all cables installed in synch with installation </t>
  </si>
  <si>
    <t>PP3</t>
  </si>
  <si>
    <t>Test/Burn-in of units</t>
  </si>
  <si>
    <t>Assembly into subracks</t>
  </si>
  <si>
    <t>Installation into racks</t>
  </si>
  <si>
    <t>Plug-in cables to PP3</t>
  </si>
  <si>
    <t>Vlasti</t>
  </si>
  <si>
    <t>Martin</t>
  </si>
  <si>
    <t>Petr</t>
  </si>
  <si>
    <t>Lars</t>
  </si>
  <si>
    <t>Freiburg</t>
  </si>
  <si>
    <t>Plug-in cables into PS crates + test</t>
  </si>
  <si>
    <t>Edward</t>
  </si>
  <si>
    <t>Neil</t>
  </si>
  <si>
    <t>Stefan</t>
  </si>
  <si>
    <t>Scott</t>
  </si>
  <si>
    <t>Installation</t>
  </si>
  <si>
    <t>2 shifts</t>
  </si>
  <si>
    <t>1 shift</t>
  </si>
  <si>
    <t>*</t>
  </si>
  <si>
    <t>Lars and Erik are available part time</t>
  </si>
  <si>
    <t>Edward
+1 shift</t>
  </si>
  <si>
    <t>SCT Cables and Patch Panels</t>
  </si>
  <si>
    <t>Glasgow</t>
  </si>
  <si>
    <t>Geneva</t>
  </si>
  <si>
    <t>Prague</t>
  </si>
  <si>
    <t>JanB</t>
  </si>
  <si>
    <t>Alexandre</t>
  </si>
  <si>
    <t>Sinica</t>
  </si>
  <si>
    <t>Folding the shield foil and cut it the right amount, fix it(old cables)</t>
  </si>
  <si>
    <t>Pieron</t>
  </si>
  <si>
    <t>Connector in situ  
by external company - CPE</t>
  </si>
  <si>
    <t>Installation (most of the subracks already installed)</t>
  </si>
  <si>
    <t>Japan</t>
  </si>
  <si>
    <t>Prepare drain wires and shield foil  
during installation</t>
  </si>
  <si>
    <t>Preparation</t>
  </si>
  <si>
    <t>TomB</t>
  </si>
  <si>
    <t>Plug-in to PP3</t>
  </si>
  <si>
    <t xml:space="preserve">Folding of shield </t>
  </si>
  <si>
    <t xml:space="preserve"> part-time</t>
  </si>
  <si>
    <t>done</t>
  </si>
  <si>
    <t>to be done</t>
  </si>
  <si>
    <t>Mounting</t>
  </si>
  <si>
    <t xml:space="preserve">Installation </t>
  </si>
  <si>
    <t>400 cables/week</t>
  </si>
  <si>
    <t>4088 cables</t>
  </si>
  <si>
    <t>Connector in situ by external company - CPE</t>
  </si>
  <si>
    <t>as of March 10, 2100+ cables in US side and 602 cables in USA side already installed - 1522 cables to install since then</t>
  </si>
  <si>
    <t>as of March 10 almost all US side connectors built, to be completed before starting in USA side. Also rack 05 to be reworked, possibly by May 15</t>
  </si>
  <si>
    <t>Y.51-02.X2</t>
  </si>
  <si>
    <t>Subracks in pit next to rack</t>
  </si>
  <si>
    <t>Y.52-02.X2</t>
  </si>
  <si>
    <t>Cables 2043715 and 2043716 swapped.</t>
  </si>
  <si>
    <t>Y.53-02.X2</t>
  </si>
  <si>
    <t>Y.37-01.X6</t>
  </si>
  <si>
    <t>Y.47-01.X6</t>
  </si>
  <si>
    <t>Y.43-01.X6</t>
  </si>
  <si>
    <t>Y.52-01.X6</t>
  </si>
  <si>
    <t>Y.52-04.X7</t>
  </si>
  <si>
    <t>Y.53-04.X7</t>
  </si>
  <si>
    <t>Y.51-25.X1</t>
  </si>
  <si>
    <t>Cables 2048000 and 2047999 swapped.</t>
  </si>
  <si>
    <t>Y.53-25.X2</t>
  </si>
  <si>
    <t>Y 52-25.X2</t>
  </si>
  <si>
    <t>subracks in pit next to rack</t>
  </si>
  <si>
    <t>Y.53-26.X5</t>
  </si>
  <si>
    <t>Y.51-26.X5</t>
  </si>
  <si>
    <t>Y.51-23.X8</t>
  </si>
  <si>
    <t>Y.52-23.X8</t>
  </si>
  <si>
    <t>Y.53-23.X8</t>
  </si>
  <si>
    <t>US side</t>
  </si>
  <si>
    <t>USA side</t>
  </si>
  <si>
    <t>to be assembled</t>
  </si>
  <si>
    <t>standard subracks</t>
  </si>
  <si>
    <t>to be installed</t>
  </si>
  <si>
    <t>special subrack</t>
  </si>
  <si>
    <t>mini subrack</t>
  </si>
  <si>
    <t>subracks installed</t>
  </si>
  <si>
    <t>as of April 20 most of the subracks assembled and installed - see PP3 sheet</t>
  </si>
  <si>
    <t>RAL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</si>
</sst>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" fontId="0" fillId="0" borderId="0" xfId="0" applyNumberFormat="1" applyAlignment="1">
      <alignment/>
    </xf>
    <xf numFmtId="16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6" fontId="0" fillId="0" borderId="2" xfId="0" applyNumberFormat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3" xfId="0" applyFont="1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5" borderId="0" xfId="0" applyFill="1" applyAlignment="1">
      <alignment/>
    </xf>
    <xf numFmtId="0" fontId="0" fillId="4" borderId="3" xfId="0" applyFill="1" applyBorder="1" applyAlignment="1">
      <alignment wrapText="1"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0" fontId="0" fillId="0" borderId="0" xfId="0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981075</xdr:colOff>
      <xdr:row>34</xdr:row>
      <xdr:rowOff>123825</xdr:rowOff>
    </xdr:from>
    <xdr:to>
      <xdr:col>3</xdr:col>
      <xdr:colOff>1200150</xdr:colOff>
      <xdr:row>44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914775" y="6257925"/>
          <a:ext cx="219075" cy="1819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942975</xdr:colOff>
      <xdr:row>52</xdr:row>
      <xdr:rowOff>0</xdr:rowOff>
    </xdr:from>
    <xdr:to>
      <xdr:col>3</xdr:col>
      <xdr:colOff>1209675</xdr:colOff>
      <xdr:row>58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3876675" y="9363075"/>
          <a:ext cx="266700" cy="1238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workbookViewId="0" topLeftCell="C29">
      <selection activeCell="S41" sqref="S41"/>
    </sheetView>
  </sheetViews>
  <sheetFormatPr defaultColWidth="9.140625" defaultRowHeight="12.75"/>
  <cols>
    <col min="1" max="1" width="16.00390625" style="0" customWidth="1"/>
    <col min="2" max="2" width="14.421875" style="0" customWidth="1"/>
    <col min="3" max="3" width="13.57421875" style="0" customWidth="1"/>
    <col min="4" max="4" width="19.28125" style="0" customWidth="1"/>
    <col min="5" max="5" width="9.8515625" style="0" customWidth="1"/>
  </cols>
  <sheetData>
    <row r="1" ht="12.75">
      <c r="B1" t="s">
        <v>39</v>
      </c>
    </row>
    <row r="2" ht="12.75">
      <c r="B2" s="21">
        <v>38833</v>
      </c>
    </row>
    <row r="3" spans="1:14" ht="12.75">
      <c r="A3" s="19" t="s">
        <v>56</v>
      </c>
      <c r="B3" s="24" t="s">
        <v>57</v>
      </c>
      <c r="C3" s="10" t="s">
        <v>58</v>
      </c>
      <c r="F3" t="s">
        <v>1</v>
      </c>
      <c r="J3" t="s">
        <v>2</v>
      </c>
      <c r="N3" t="s">
        <v>3</v>
      </c>
    </row>
    <row r="4" spans="5:17" ht="12.75">
      <c r="E4" s="2">
        <v>38810</v>
      </c>
      <c r="F4" s="1">
        <v>38817</v>
      </c>
      <c r="G4" s="1">
        <v>38824</v>
      </c>
      <c r="H4" s="1">
        <v>38831</v>
      </c>
      <c r="I4" s="2">
        <v>38838</v>
      </c>
      <c r="J4" s="1">
        <v>38845</v>
      </c>
      <c r="K4" s="1">
        <v>38852</v>
      </c>
      <c r="L4" s="1">
        <v>38859</v>
      </c>
      <c r="M4" s="2">
        <v>38866</v>
      </c>
      <c r="N4" s="1">
        <v>38873</v>
      </c>
      <c r="O4" s="1">
        <v>38880</v>
      </c>
      <c r="P4" s="1">
        <v>38887</v>
      </c>
      <c r="Q4" s="7">
        <v>38894</v>
      </c>
    </row>
    <row r="5" ht="25.5" customHeight="1">
      <c r="A5" s="12" t="s">
        <v>0</v>
      </c>
    </row>
    <row r="6" ht="25.5" customHeight="1">
      <c r="A6" s="12"/>
    </row>
    <row r="7" spans="1:14" ht="12.75">
      <c r="A7" t="s">
        <v>33</v>
      </c>
      <c r="E7" s="24"/>
      <c r="F7" s="24"/>
      <c r="G7" s="24">
        <v>40</v>
      </c>
      <c r="H7" s="24">
        <v>80</v>
      </c>
      <c r="I7" s="10"/>
      <c r="J7" s="10"/>
      <c r="K7" s="10"/>
      <c r="L7" s="10"/>
      <c r="M7" s="10"/>
      <c r="N7" s="10">
        <f>1522-SUM(G7:M7)</f>
        <v>1402</v>
      </c>
    </row>
    <row r="9" spans="1:13" ht="12.75">
      <c r="A9" t="s">
        <v>4</v>
      </c>
      <c r="E9" s="16" t="s">
        <v>34</v>
      </c>
      <c r="F9" s="14" t="s">
        <v>36</v>
      </c>
      <c r="G9" s="14" t="s">
        <v>50</v>
      </c>
      <c r="H9" s="14" t="s">
        <v>50</v>
      </c>
      <c r="I9" s="14" t="s">
        <v>36</v>
      </c>
      <c r="J9" s="14" t="s">
        <v>50</v>
      </c>
      <c r="K9" s="14" t="s">
        <v>36</v>
      </c>
      <c r="L9" s="14" t="s">
        <v>50</v>
      </c>
      <c r="M9" s="14" t="s">
        <v>36</v>
      </c>
    </row>
    <row r="10" spans="5:13" ht="12.75">
      <c r="E10" s="14" t="s">
        <v>36</v>
      </c>
      <c r="F10" s="14" t="s">
        <v>36</v>
      </c>
      <c r="G10" s="14" t="s">
        <v>50</v>
      </c>
      <c r="H10" s="14" t="s">
        <v>50</v>
      </c>
      <c r="I10" s="14" t="s">
        <v>36</v>
      </c>
      <c r="J10" s="14" t="s">
        <v>50</v>
      </c>
      <c r="K10" s="14" t="s">
        <v>36</v>
      </c>
      <c r="L10" s="14" t="s">
        <v>50</v>
      </c>
      <c r="M10" s="14" t="s">
        <v>36</v>
      </c>
    </row>
    <row r="11" s="9" customFormat="1" ht="12.75"/>
    <row r="12" spans="1:15" ht="12.75">
      <c r="A12" t="s">
        <v>5</v>
      </c>
      <c r="F12" s="9"/>
      <c r="G12" s="9"/>
      <c r="H12" s="14" t="s">
        <v>36</v>
      </c>
      <c r="I12" s="14" t="s">
        <v>36</v>
      </c>
      <c r="J12" s="14" t="s">
        <v>36</v>
      </c>
      <c r="K12" s="14" t="s">
        <v>36</v>
      </c>
      <c r="L12" s="14" t="s">
        <v>36</v>
      </c>
      <c r="M12" s="14" t="s">
        <v>36</v>
      </c>
      <c r="N12" s="14" t="s">
        <v>36</v>
      </c>
      <c r="O12" s="14" t="s">
        <v>36</v>
      </c>
    </row>
    <row r="13" spans="6:15" ht="12.75">
      <c r="F13" s="9"/>
      <c r="G13" s="9"/>
      <c r="H13" s="14" t="s">
        <v>36</v>
      </c>
      <c r="I13" s="14" t="s">
        <v>36</v>
      </c>
      <c r="J13" s="14" t="s">
        <v>36</v>
      </c>
      <c r="K13" s="14" t="s">
        <v>36</v>
      </c>
      <c r="L13" s="14" t="s">
        <v>36</v>
      </c>
      <c r="M13" s="14" t="s">
        <v>36</v>
      </c>
      <c r="N13" s="14" t="s">
        <v>36</v>
      </c>
      <c r="O13" s="14" t="s">
        <v>36</v>
      </c>
    </row>
    <row r="14" s="9" customFormat="1" ht="12.75"/>
    <row r="15" spans="1:17" s="9" customFormat="1" ht="31.5" customHeight="1">
      <c r="A15" s="32" t="s">
        <v>48</v>
      </c>
      <c r="B15" s="33"/>
      <c r="D15"/>
      <c r="E15"/>
      <c r="F15"/>
      <c r="G15"/>
      <c r="H15" s="24"/>
      <c r="I15" s="10"/>
      <c r="J15" s="10"/>
      <c r="K15" s="10"/>
      <c r="L15" s="10"/>
      <c r="M15" s="10"/>
      <c r="N15" s="10"/>
      <c r="O15" s="10"/>
      <c r="P15" s="10"/>
      <c r="Q15" s="10">
        <f>2124-SUM(H15:P15)</f>
        <v>2124</v>
      </c>
    </row>
    <row r="16" s="9" customFormat="1" ht="12.75"/>
    <row r="17" spans="1:19" ht="12.75">
      <c r="A17" t="s">
        <v>6</v>
      </c>
      <c r="E17" s="13" t="s">
        <v>25</v>
      </c>
      <c r="F17" s="14" t="s">
        <v>25</v>
      </c>
      <c r="G17" s="13" t="s">
        <v>25</v>
      </c>
      <c r="H17" s="13" t="s">
        <v>27</v>
      </c>
      <c r="I17" s="13" t="s">
        <v>36</v>
      </c>
      <c r="J17" s="13" t="s">
        <v>36</v>
      </c>
      <c r="K17" s="13" t="s">
        <v>25</v>
      </c>
      <c r="L17" s="14" t="s">
        <v>25</v>
      </c>
      <c r="M17" s="14" t="s">
        <v>36</v>
      </c>
      <c r="N17" s="14" t="s">
        <v>36</v>
      </c>
      <c r="O17" s="14" t="s">
        <v>36</v>
      </c>
      <c r="P17" s="14" t="s">
        <v>45</v>
      </c>
      <c r="Q17" s="15" t="s">
        <v>45</v>
      </c>
      <c r="R17" s="14" t="s">
        <v>36</v>
      </c>
      <c r="S17" s="15" t="s">
        <v>36</v>
      </c>
    </row>
    <row r="18" spans="5:19" ht="12.75">
      <c r="E18" s="13" t="s">
        <v>36</v>
      </c>
      <c r="F18" s="14" t="s">
        <v>27</v>
      </c>
      <c r="G18" s="13" t="s">
        <v>36</v>
      </c>
      <c r="H18" s="15" t="s">
        <v>36</v>
      </c>
      <c r="I18" s="14" t="s">
        <v>36</v>
      </c>
      <c r="J18" s="13" t="s">
        <v>36</v>
      </c>
      <c r="K18" s="14" t="s">
        <v>42</v>
      </c>
      <c r="L18" s="14" t="s">
        <v>42</v>
      </c>
      <c r="M18" s="14" t="s">
        <v>36</v>
      </c>
      <c r="N18" s="14" t="s">
        <v>36</v>
      </c>
      <c r="O18" s="14" t="s">
        <v>36</v>
      </c>
      <c r="P18" s="14" t="s">
        <v>36</v>
      </c>
      <c r="Q18" s="15" t="s">
        <v>36</v>
      </c>
      <c r="R18" s="14" t="s">
        <v>36</v>
      </c>
      <c r="S18" s="15" t="s">
        <v>36</v>
      </c>
    </row>
    <row r="19" spans="5:16" ht="12.75"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20" ht="12.75">
      <c r="A20" t="s">
        <v>28</v>
      </c>
      <c r="E20" s="17" t="s">
        <v>29</v>
      </c>
      <c r="H20" s="14" t="s">
        <v>25</v>
      </c>
      <c r="I20" s="13" t="s">
        <v>25</v>
      </c>
      <c r="J20" s="13" t="s">
        <v>25</v>
      </c>
      <c r="K20" s="13" t="s">
        <v>42</v>
      </c>
      <c r="L20" s="13" t="s">
        <v>42</v>
      </c>
      <c r="M20" s="14" t="s">
        <v>42</v>
      </c>
      <c r="R20" s="15" t="s">
        <v>25</v>
      </c>
      <c r="S20" s="13" t="s">
        <v>42</v>
      </c>
      <c r="T20" s="14" t="s">
        <v>42</v>
      </c>
    </row>
    <row r="21" spans="5:20" ht="12.75">
      <c r="E21" s="8" t="s">
        <v>31</v>
      </c>
      <c r="H21" s="14" t="s">
        <v>43</v>
      </c>
      <c r="I21" s="13" t="s">
        <v>43</v>
      </c>
      <c r="J21" s="13" t="s">
        <v>43</v>
      </c>
      <c r="K21" s="14" t="s">
        <v>42</v>
      </c>
      <c r="L21" s="14" t="s">
        <v>42</v>
      </c>
      <c r="M21" s="14" t="s">
        <v>42</v>
      </c>
      <c r="R21" s="15" t="s">
        <v>42</v>
      </c>
      <c r="S21" s="14" t="s">
        <v>42</v>
      </c>
      <c r="T21" s="14" t="s">
        <v>42</v>
      </c>
    </row>
    <row r="24" ht="18">
      <c r="A24" s="12" t="s">
        <v>7</v>
      </c>
    </row>
    <row r="26" spans="1:16" ht="12.75">
      <c r="A26" t="s">
        <v>60</v>
      </c>
      <c r="E26" s="24"/>
      <c r="F26" s="24"/>
      <c r="G26" s="24">
        <v>616</v>
      </c>
      <c r="H26" s="24">
        <v>262</v>
      </c>
      <c r="I26" s="10"/>
      <c r="J26" s="10"/>
      <c r="K26" s="10"/>
      <c r="L26" s="10"/>
      <c r="M26" s="10"/>
      <c r="N26" s="10"/>
      <c r="O26" s="10"/>
      <c r="P26" s="10">
        <f>4088-SUM(E26:O26)</f>
        <v>3210</v>
      </c>
    </row>
    <row r="28" ht="12.75">
      <c r="A28" s="23" t="s">
        <v>52</v>
      </c>
    </row>
    <row r="29" spans="2:15" ht="12.75">
      <c r="B29" t="s">
        <v>8</v>
      </c>
      <c r="E29" s="13" t="s">
        <v>23</v>
      </c>
      <c r="F29" s="14" t="s">
        <v>23</v>
      </c>
      <c r="G29" s="14" t="s">
        <v>23</v>
      </c>
      <c r="H29" s="14" t="s">
        <v>23</v>
      </c>
      <c r="I29" s="14" t="s">
        <v>23</v>
      </c>
      <c r="J29" s="14" t="s">
        <v>23</v>
      </c>
      <c r="K29" s="14" t="s">
        <v>23</v>
      </c>
      <c r="L29" s="14" t="s">
        <v>23</v>
      </c>
      <c r="M29" s="14" t="s">
        <v>23</v>
      </c>
      <c r="N29" s="14" t="s">
        <v>36</v>
      </c>
      <c r="O29" s="14" t="s">
        <v>36</v>
      </c>
    </row>
    <row r="30" spans="5:15" ht="12.75">
      <c r="E30" s="13" t="s">
        <v>24</v>
      </c>
      <c r="F30" s="14" t="s">
        <v>27</v>
      </c>
      <c r="G30" s="14" t="s">
        <v>36</v>
      </c>
      <c r="H30" s="14" t="s">
        <v>41</v>
      </c>
      <c r="I30" s="14" t="s">
        <v>41</v>
      </c>
      <c r="J30" s="14" t="s">
        <v>41</v>
      </c>
      <c r="K30" s="14" t="s">
        <v>41</v>
      </c>
      <c r="L30" s="14" t="s">
        <v>41</v>
      </c>
      <c r="M30" s="14" t="s">
        <v>36</v>
      </c>
      <c r="N30" s="14" t="s">
        <v>40</v>
      </c>
      <c r="O30" s="14"/>
    </row>
    <row r="31" spans="8:15" ht="12.75">
      <c r="H31" s="8" t="s">
        <v>41</v>
      </c>
      <c r="I31" s="14" t="s">
        <v>41</v>
      </c>
      <c r="J31" s="14" t="s">
        <v>41</v>
      </c>
      <c r="K31" s="14" t="s">
        <v>41</v>
      </c>
      <c r="L31" s="14" t="s">
        <v>41</v>
      </c>
      <c r="M31" s="14" t="s">
        <v>36</v>
      </c>
      <c r="N31" s="14" t="s">
        <v>40</v>
      </c>
      <c r="O31" s="14"/>
    </row>
    <row r="32" spans="2:15" ht="12.75">
      <c r="B32" t="s">
        <v>55</v>
      </c>
      <c r="E32" s="14" t="s">
        <v>36</v>
      </c>
      <c r="F32" s="14" t="s">
        <v>36</v>
      </c>
      <c r="G32" s="14" t="s">
        <v>30</v>
      </c>
      <c r="H32" s="14" t="s">
        <v>40</v>
      </c>
      <c r="I32" s="14" t="s">
        <v>36</v>
      </c>
      <c r="J32" s="14" t="s">
        <v>40</v>
      </c>
      <c r="K32" s="14" t="s">
        <v>27</v>
      </c>
      <c r="L32" s="14" t="s">
        <v>36</v>
      </c>
      <c r="M32" s="14" t="s">
        <v>36</v>
      </c>
      <c r="N32" s="14" t="s">
        <v>36</v>
      </c>
      <c r="O32" s="14" t="s">
        <v>36</v>
      </c>
    </row>
    <row r="33" spans="5:16" ht="12.75">
      <c r="E33" s="14" t="s">
        <v>36</v>
      </c>
      <c r="F33" s="14" t="s">
        <v>36</v>
      </c>
      <c r="G33" s="14" t="s">
        <v>36</v>
      </c>
      <c r="H33" s="14" t="s">
        <v>40</v>
      </c>
      <c r="I33" s="14" t="s">
        <v>53</v>
      </c>
      <c r="J33" s="14" t="s">
        <v>40</v>
      </c>
      <c r="K33" s="14" t="s">
        <v>27</v>
      </c>
      <c r="L33" s="14" t="s">
        <v>36</v>
      </c>
      <c r="M33" s="14" t="s">
        <v>36</v>
      </c>
      <c r="N33" s="14" t="s">
        <v>36</v>
      </c>
      <c r="O33" s="14" t="s">
        <v>36</v>
      </c>
      <c r="P33" s="9"/>
    </row>
    <row r="34" spans="5:16" ht="12.75">
      <c r="E34" s="9"/>
      <c r="F34" s="9"/>
      <c r="G34" s="9"/>
      <c r="H34" s="13" t="s">
        <v>27</v>
      </c>
      <c r="I34" s="14" t="s">
        <v>45</v>
      </c>
      <c r="J34" s="14" t="s">
        <v>45</v>
      </c>
      <c r="K34" s="14" t="s">
        <v>45</v>
      </c>
      <c r="L34" s="14" t="s">
        <v>45</v>
      </c>
      <c r="M34" s="14" t="s">
        <v>45</v>
      </c>
      <c r="N34" s="14" t="s">
        <v>45</v>
      </c>
      <c r="O34" s="14" t="s">
        <v>45</v>
      </c>
      <c r="P34" s="9"/>
    </row>
    <row r="35" spans="1:15" s="9" customFormat="1" ht="12.75">
      <c r="A35" s="22" t="s">
        <v>59</v>
      </c>
      <c r="H35" s="15" t="s">
        <v>27</v>
      </c>
      <c r="I35" s="14" t="s">
        <v>36</v>
      </c>
      <c r="J35" s="13" t="s">
        <v>36</v>
      </c>
      <c r="K35" s="13" t="s">
        <v>96</v>
      </c>
      <c r="L35" s="13" t="s">
        <v>36</v>
      </c>
      <c r="M35" s="13" t="s">
        <v>36</v>
      </c>
      <c r="N35" s="13" t="s">
        <v>96</v>
      </c>
      <c r="O35" s="13" t="s">
        <v>36</v>
      </c>
    </row>
    <row r="36" ht="12.75">
      <c r="A36" s="4" t="s">
        <v>9</v>
      </c>
    </row>
    <row r="37" ht="12.75">
      <c r="A37" s="6" t="s">
        <v>15</v>
      </c>
    </row>
    <row r="38" ht="12.75">
      <c r="A38" s="6" t="s">
        <v>46</v>
      </c>
    </row>
    <row r="39" spans="1:15" ht="12.75">
      <c r="A39" s="6" t="s">
        <v>10</v>
      </c>
      <c r="E39" s="17" t="s">
        <v>26</v>
      </c>
      <c r="F39" s="18" t="s">
        <v>26</v>
      </c>
      <c r="G39" s="18" t="s">
        <v>26</v>
      </c>
      <c r="H39" s="18" t="s">
        <v>36</v>
      </c>
      <c r="I39" s="18" t="s">
        <v>36</v>
      </c>
      <c r="J39" s="18" t="s">
        <v>26</v>
      </c>
      <c r="K39" s="18" t="s">
        <v>26</v>
      </c>
      <c r="L39" s="18" t="s">
        <v>26</v>
      </c>
      <c r="M39" s="18" t="s">
        <v>26</v>
      </c>
      <c r="N39" s="18" t="s">
        <v>26</v>
      </c>
      <c r="O39" s="18" t="s">
        <v>26</v>
      </c>
    </row>
    <row r="40" spans="1:15" ht="12.75">
      <c r="A40" s="6" t="s">
        <v>11</v>
      </c>
      <c r="E40" s="17" t="s">
        <v>30</v>
      </c>
      <c r="F40" s="18" t="s">
        <v>30</v>
      </c>
      <c r="G40" s="18" t="s">
        <v>30</v>
      </c>
      <c r="H40" s="18" t="s">
        <v>30</v>
      </c>
      <c r="I40" s="18" t="s">
        <v>30</v>
      </c>
      <c r="J40" s="18" t="s">
        <v>30</v>
      </c>
      <c r="K40" s="18" t="s">
        <v>30</v>
      </c>
      <c r="L40" s="18" t="s">
        <v>30</v>
      </c>
      <c r="M40" s="18" t="s">
        <v>30</v>
      </c>
      <c r="N40" s="18" t="s">
        <v>30</v>
      </c>
      <c r="O40" s="18" t="s">
        <v>30</v>
      </c>
    </row>
    <row r="41" spans="1:15" ht="12.75">
      <c r="A41" s="6" t="s">
        <v>12</v>
      </c>
      <c r="E41" s="14" t="s">
        <v>36</v>
      </c>
      <c r="F41" s="14" t="s">
        <v>36</v>
      </c>
      <c r="G41" s="14" t="s">
        <v>36</v>
      </c>
      <c r="H41" s="14" t="s">
        <v>36</v>
      </c>
      <c r="I41" s="14" t="s">
        <v>47</v>
      </c>
      <c r="J41" s="14" t="s">
        <v>47</v>
      </c>
      <c r="K41" s="14" t="s">
        <v>47</v>
      </c>
      <c r="L41" s="14" t="s">
        <v>47</v>
      </c>
      <c r="M41" s="14" t="s">
        <v>47</v>
      </c>
      <c r="N41" s="14" t="s">
        <v>47</v>
      </c>
      <c r="O41" s="14" t="s">
        <v>47</v>
      </c>
    </row>
    <row r="42" ht="12.75">
      <c r="A42" s="4" t="s">
        <v>13</v>
      </c>
    </row>
    <row r="43" spans="1:8" ht="12.75">
      <c r="A43" s="3" t="s">
        <v>16</v>
      </c>
      <c r="E43" s="19" t="s">
        <v>37</v>
      </c>
      <c r="F43" s="19"/>
      <c r="G43" s="19"/>
      <c r="H43" s="19"/>
    </row>
    <row r="44" spans="1:4" ht="27" customHeight="1">
      <c r="A44" s="29" t="s">
        <v>51</v>
      </c>
      <c r="B44" s="30"/>
      <c r="C44" s="30"/>
      <c r="D44" s="31"/>
    </row>
    <row r="45" spans="1:16" s="5" customFormat="1" ht="12.75">
      <c r="A45" s="3" t="s">
        <v>14</v>
      </c>
      <c r="E45"/>
      <c r="F45"/>
      <c r="G45"/>
      <c r="H45"/>
      <c r="I45"/>
      <c r="J45"/>
      <c r="K45"/>
      <c r="L45"/>
      <c r="M45"/>
      <c r="N45"/>
      <c r="O45"/>
      <c r="P45"/>
    </row>
    <row r="46" spans="5:16" s="5" customFormat="1" ht="12.75">
      <c r="E46"/>
      <c r="F46"/>
      <c r="G46"/>
      <c r="H46"/>
      <c r="I46"/>
      <c r="J46"/>
      <c r="K46"/>
      <c r="L46"/>
      <c r="M46"/>
      <c r="N46"/>
      <c r="O46"/>
      <c r="P46"/>
    </row>
    <row r="47" spans="1:17" ht="12.75">
      <c r="A47" s="23" t="s">
        <v>17</v>
      </c>
      <c r="E47" s="13" t="s">
        <v>24</v>
      </c>
      <c r="F47" s="14" t="s">
        <v>36</v>
      </c>
      <c r="G47" s="14" t="s">
        <v>44</v>
      </c>
      <c r="H47" s="14" t="s">
        <v>44</v>
      </c>
      <c r="I47" s="14" t="s">
        <v>44</v>
      </c>
      <c r="J47" s="14" t="s">
        <v>44</v>
      </c>
      <c r="K47" s="14" t="s">
        <v>44</v>
      </c>
      <c r="L47" s="14" t="s">
        <v>44</v>
      </c>
      <c r="M47" s="14" t="s">
        <v>44</v>
      </c>
      <c r="N47" s="14" t="s">
        <v>44</v>
      </c>
      <c r="O47" s="14" t="s">
        <v>44</v>
      </c>
      <c r="P47" s="14" t="s">
        <v>44</v>
      </c>
      <c r="Q47" s="14" t="s">
        <v>44</v>
      </c>
    </row>
    <row r="48" spans="1:17" ht="12.75">
      <c r="A48" t="s">
        <v>54</v>
      </c>
      <c r="E48" s="14" t="s">
        <v>36</v>
      </c>
      <c r="F48" s="14" t="s">
        <v>36</v>
      </c>
      <c r="G48" s="14" t="s">
        <v>36</v>
      </c>
      <c r="H48" s="14" t="s">
        <v>36</v>
      </c>
      <c r="I48" s="14" t="s">
        <v>36</v>
      </c>
      <c r="J48" s="14" t="s">
        <v>36</v>
      </c>
      <c r="K48" s="14" t="s">
        <v>24</v>
      </c>
      <c r="L48" s="14" t="s">
        <v>24</v>
      </c>
      <c r="M48" s="14" t="s">
        <v>36</v>
      </c>
      <c r="N48" s="14" t="s">
        <v>36</v>
      </c>
      <c r="O48" s="14" t="s">
        <v>36</v>
      </c>
      <c r="P48" s="14" t="s">
        <v>36</v>
      </c>
      <c r="Q48" s="14" t="s">
        <v>36</v>
      </c>
    </row>
    <row r="50" ht="18">
      <c r="A50" s="12" t="s">
        <v>18</v>
      </c>
    </row>
    <row r="51" spans="1:4" ht="18">
      <c r="A51" s="12"/>
      <c r="D51" s="11"/>
    </row>
    <row r="52" spans="1:13" ht="12.75">
      <c r="A52" s="20" t="s">
        <v>49</v>
      </c>
      <c r="D52" s="11"/>
      <c r="E52" s="24"/>
      <c r="F52" s="24"/>
      <c r="G52" s="24"/>
      <c r="H52" s="10"/>
      <c r="I52" s="10"/>
      <c r="J52" s="10"/>
      <c r="K52" s="10"/>
      <c r="L52" s="10"/>
      <c r="M52" s="10"/>
    </row>
    <row r="54" spans="1:12" ht="12.75">
      <c r="A54" t="s">
        <v>19</v>
      </c>
      <c r="E54" s="13" t="s">
        <v>32</v>
      </c>
      <c r="F54" s="14" t="s">
        <v>32</v>
      </c>
      <c r="G54" s="14" t="s">
        <v>32</v>
      </c>
      <c r="K54" s="14" t="s">
        <v>36</v>
      </c>
      <c r="L54" s="14" t="s">
        <v>36</v>
      </c>
    </row>
    <row r="55" spans="1:12" ht="25.5">
      <c r="A55" t="s">
        <v>20</v>
      </c>
      <c r="E55" s="25" t="s">
        <v>38</v>
      </c>
      <c r="F55" s="18" t="s">
        <v>29</v>
      </c>
      <c r="G55" s="14" t="s">
        <v>32</v>
      </c>
      <c r="K55" s="14" t="s">
        <v>36</v>
      </c>
      <c r="L55" s="14" t="s">
        <v>36</v>
      </c>
    </row>
    <row r="56" spans="5:16" ht="12.75"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4" ht="12.75">
      <c r="A57" t="s">
        <v>21</v>
      </c>
      <c r="E57" s="13" t="s">
        <v>32</v>
      </c>
      <c r="F57" s="14" t="s">
        <v>32</v>
      </c>
      <c r="G57" s="14" t="s">
        <v>32</v>
      </c>
      <c r="H57" s="14" t="s">
        <v>36</v>
      </c>
      <c r="I57" s="14" t="s">
        <v>36</v>
      </c>
      <c r="J57" s="14" t="s">
        <v>36</v>
      </c>
      <c r="M57" s="14" t="s">
        <v>36</v>
      </c>
      <c r="N57" s="14" t="s">
        <v>36</v>
      </c>
    </row>
    <row r="58" spans="1:16" ht="12.75">
      <c r="A58" t="s">
        <v>22</v>
      </c>
      <c r="E58" s="13"/>
      <c r="F58" s="14" t="s">
        <v>35</v>
      </c>
      <c r="G58" s="14" t="s">
        <v>36</v>
      </c>
      <c r="H58" s="14" t="s">
        <v>36</v>
      </c>
      <c r="I58" s="14" t="s">
        <v>36</v>
      </c>
      <c r="J58" s="14" t="s">
        <v>36</v>
      </c>
      <c r="K58" s="14" t="s">
        <v>36</v>
      </c>
      <c r="L58" s="14" t="s">
        <v>36</v>
      </c>
      <c r="M58" s="14" t="s">
        <v>36</v>
      </c>
      <c r="N58" s="14" t="s">
        <v>36</v>
      </c>
      <c r="O58" s="14" t="s">
        <v>36</v>
      </c>
      <c r="P58" s="14" t="s">
        <v>36</v>
      </c>
    </row>
    <row r="64" spans="1:2" ht="12.75">
      <c r="A64" t="s">
        <v>0</v>
      </c>
      <c r="B64" s="26" t="s">
        <v>64</v>
      </c>
    </row>
    <row r="65" ht="12.75">
      <c r="B65" s="27"/>
    </row>
    <row r="66" spans="1:3" ht="12.75">
      <c r="A66" t="s">
        <v>7</v>
      </c>
      <c r="B66" t="s">
        <v>62</v>
      </c>
      <c r="C66" t="s">
        <v>61</v>
      </c>
    </row>
    <row r="68" spans="1:2" ht="45" customHeight="1">
      <c r="A68" s="11" t="s">
        <v>63</v>
      </c>
      <c r="B68" t="s">
        <v>65</v>
      </c>
    </row>
    <row r="70" spans="1:2" ht="12.75">
      <c r="A70" t="s">
        <v>18</v>
      </c>
      <c r="B70" t="s">
        <v>95</v>
      </c>
    </row>
  </sheetData>
  <mergeCells count="2">
    <mergeCell ref="A44:D44"/>
    <mergeCell ref="A15:B1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C37" sqref="C37"/>
    </sheetView>
  </sheetViews>
  <sheetFormatPr defaultColWidth="9.140625" defaultRowHeight="12.75"/>
  <cols>
    <col min="1" max="1" width="10.00390625" style="0" bestFit="1" customWidth="1"/>
    <col min="2" max="2" width="3.00390625" style="0" bestFit="1" customWidth="1"/>
    <col min="3" max="3" width="17.00390625" style="0" bestFit="1" customWidth="1"/>
    <col min="4" max="4" width="3.00390625" style="0" bestFit="1" customWidth="1"/>
    <col min="5" max="5" width="34.7109375" style="0" bestFit="1" customWidth="1"/>
    <col min="7" max="7" width="19.00390625" style="0" customWidth="1"/>
    <col min="9" max="9" width="17.00390625" style="0" customWidth="1"/>
  </cols>
  <sheetData>
    <row r="1" spans="5:7" ht="12.75">
      <c r="E1" t="s">
        <v>91</v>
      </c>
      <c r="G1" t="s">
        <v>89</v>
      </c>
    </row>
    <row r="2" spans="1:6" ht="12.75">
      <c r="A2" t="s">
        <v>87</v>
      </c>
      <c r="D2" s="28"/>
      <c r="F2" s="28"/>
    </row>
    <row r="3" spans="1:6" ht="12.75">
      <c r="A3" t="s">
        <v>66</v>
      </c>
      <c r="B3">
        <v>0</v>
      </c>
      <c r="C3" t="s">
        <v>94</v>
      </c>
      <c r="D3" s="28">
        <v>8</v>
      </c>
      <c r="E3" t="s">
        <v>67</v>
      </c>
      <c r="F3" s="28"/>
    </row>
    <row r="4" spans="1:6" ht="12.75">
      <c r="A4" t="s">
        <v>68</v>
      </c>
      <c r="B4">
        <v>7</v>
      </c>
      <c r="C4" t="s">
        <v>94</v>
      </c>
      <c r="D4" s="28"/>
      <c r="E4" t="s">
        <v>69</v>
      </c>
      <c r="F4" s="28"/>
    </row>
    <row r="5" spans="1:6" ht="12.75">
      <c r="A5" t="s">
        <v>70</v>
      </c>
      <c r="B5">
        <v>7</v>
      </c>
      <c r="C5" t="s">
        <v>94</v>
      </c>
      <c r="D5" s="28"/>
      <c r="F5" s="28"/>
    </row>
    <row r="6" spans="1:6" ht="12.75">
      <c r="A6" t="s">
        <v>71</v>
      </c>
      <c r="B6">
        <v>7</v>
      </c>
      <c r="C6" t="s">
        <v>94</v>
      </c>
      <c r="D6" s="28"/>
      <c r="F6" s="28"/>
    </row>
    <row r="7" spans="1:6" ht="12.75">
      <c r="A7" t="s">
        <v>72</v>
      </c>
      <c r="B7">
        <v>10</v>
      </c>
      <c r="C7" t="s">
        <v>94</v>
      </c>
      <c r="D7" s="28"/>
      <c r="F7" s="28"/>
    </row>
    <row r="8" spans="1:6" ht="12.75">
      <c r="A8" t="s">
        <v>73</v>
      </c>
      <c r="B8">
        <v>10</v>
      </c>
      <c r="C8" t="s">
        <v>94</v>
      </c>
      <c r="D8" s="28"/>
      <c r="F8" s="28"/>
    </row>
    <row r="9" spans="1:6" ht="12.75">
      <c r="A9" t="s">
        <v>74</v>
      </c>
      <c r="B9">
        <v>5</v>
      </c>
      <c r="C9" t="s">
        <v>94</v>
      </c>
      <c r="D9" s="28"/>
      <c r="F9" s="28"/>
    </row>
    <row r="10" spans="1:6" ht="12.75">
      <c r="A10" t="s">
        <v>75</v>
      </c>
      <c r="B10">
        <v>11</v>
      </c>
      <c r="C10" t="s">
        <v>94</v>
      </c>
      <c r="D10" s="28"/>
      <c r="F10" s="28"/>
    </row>
    <row r="11" spans="1:6" ht="12.75">
      <c r="A11" t="s">
        <v>76</v>
      </c>
      <c r="B11">
        <v>10</v>
      </c>
      <c r="C11" t="s">
        <v>94</v>
      </c>
      <c r="D11" s="28"/>
      <c r="F11" s="28"/>
    </row>
    <row r="12" spans="1:6" ht="12.75">
      <c r="A12" t="s">
        <v>88</v>
      </c>
      <c r="D12" s="28"/>
      <c r="F12" s="28"/>
    </row>
    <row r="13" spans="1:6" ht="12.75">
      <c r="A13" t="s">
        <v>77</v>
      </c>
      <c r="B13">
        <v>11</v>
      </c>
      <c r="C13" t="s">
        <v>94</v>
      </c>
      <c r="D13" s="28"/>
      <c r="E13" t="s">
        <v>78</v>
      </c>
      <c r="F13" s="28"/>
    </row>
    <row r="14" spans="1:6" ht="12.75">
      <c r="A14" t="s">
        <v>79</v>
      </c>
      <c r="B14">
        <v>10</v>
      </c>
      <c r="C14" t="s">
        <v>94</v>
      </c>
      <c r="D14" s="28"/>
      <c r="F14" s="28"/>
    </row>
    <row r="15" spans="1:6" ht="12.75">
      <c r="A15" t="s">
        <v>80</v>
      </c>
      <c r="B15">
        <v>0</v>
      </c>
      <c r="C15" t="s">
        <v>94</v>
      </c>
      <c r="D15" s="28">
        <v>10</v>
      </c>
      <c r="E15" t="s">
        <v>81</v>
      </c>
      <c r="F15" s="28"/>
    </row>
    <row r="16" spans="1:7" ht="12.75">
      <c r="A16" t="s">
        <v>82</v>
      </c>
      <c r="B16">
        <v>10</v>
      </c>
      <c r="C16" t="s">
        <v>94</v>
      </c>
      <c r="D16" s="28"/>
      <c r="F16" s="28">
        <v>1</v>
      </c>
      <c r="G16" t="s">
        <v>93</v>
      </c>
    </row>
    <row r="17" spans="1:7" ht="12.75">
      <c r="A17" t="s">
        <v>83</v>
      </c>
      <c r="B17">
        <v>10</v>
      </c>
      <c r="C17" t="s">
        <v>94</v>
      </c>
      <c r="D17" s="28"/>
      <c r="F17" s="28">
        <v>1</v>
      </c>
      <c r="G17" t="s">
        <v>93</v>
      </c>
    </row>
    <row r="18" spans="1:9" ht="12.75">
      <c r="A18" t="s">
        <v>84</v>
      </c>
      <c r="B18">
        <v>4</v>
      </c>
      <c r="C18" t="s">
        <v>94</v>
      </c>
      <c r="D18" s="28">
        <v>2</v>
      </c>
      <c r="E18" t="s">
        <v>81</v>
      </c>
      <c r="F18" s="28"/>
      <c r="H18">
        <v>1</v>
      </c>
      <c r="I18" t="s">
        <v>92</v>
      </c>
    </row>
    <row r="19" spans="1:9" ht="12.75">
      <c r="A19" t="s">
        <v>85</v>
      </c>
      <c r="B19">
        <v>0</v>
      </c>
      <c r="C19" t="s">
        <v>94</v>
      </c>
      <c r="D19" s="28">
        <v>6</v>
      </c>
      <c r="E19" t="s">
        <v>81</v>
      </c>
      <c r="F19" s="28"/>
      <c r="H19">
        <v>1</v>
      </c>
      <c r="I19" t="s">
        <v>92</v>
      </c>
    </row>
    <row r="20" spans="1:9" ht="12.75">
      <c r="A20" t="s">
        <v>86</v>
      </c>
      <c r="B20">
        <v>0</v>
      </c>
      <c r="C20" t="s">
        <v>94</v>
      </c>
      <c r="D20" s="28">
        <v>3</v>
      </c>
      <c r="E20" t="s">
        <v>81</v>
      </c>
      <c r="F20" s="28">
        <v>4</v>
      </c>
      <c r="G20" t="s">
        <v>90</v>
      </c>
      <c r="H20">
        <v>1</v>
      </c>
      <c r="I20" t="s">
        <v>92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2006-04-04T00:56:37Z</dcterms:created>
  <dcterms:modified xsi:type="dcterms:W3CDTF">2006-04-26T22:51:00Z</dcterms:modified>
  <cp:category/>
  <cp:version/>
  <cp:contentType/>
  <cp:contentStatus/>
</cp:coreProperties>
</file>