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30" windowHeight="8265" activeTab="0"/>
  </bookViews>
  <sheets>
    <sheet name="FIRI-GSWC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<sst xmlns="http://schemas.openxmlformats.org/spreadsheetml/2006/main" count="62" uniqueCount="59">
  <si>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 </t>
  </si>
  <si>
    <t>Initial Screening Based On Potential Water Savings</t>
  </si>
  <si>
    <t>by Irrigation System Improvements</t>
  </si>
  <si>
    <t>Water Savings</t>
  </si>
  <si>
    <t>Cost Effectiveness</t>
  </si>
  <si>
    <t>Screening</t>
  </si>
  <si>
    <t>Type of Conversion</t>
  </si>
  <si>
    <t>Water Savings (ft/acre/yr) &amp; ( % )</t>
  </si>
  <si>
    <t>Grain</t>
  </si>
  <si>
    <t>Pasture</t>
  </si>
  <si>
    <t>Alfalfa</t>
  </si>
  <si>
    <t>%</t>
  </si>
  <si>
    <t>Uncontrolled Flood converted to subsurface Drip:</t>
  </si>
  <si>
    <t>Uncontrolled Flood converted to low pressure Pivot:</t>
  </si>
  <si>
    <t>Uncontrolled Flood to Wheel line, Handline, Solid Set:</t>
  </si>
  <si>
    <t>Uncontrolled Flood to Big Gun:</t>
  </si>
  <si>
    <t>Uncontrolled Flood to Gated or Riser Pipe w/Borders also with Tailwater Recovery:</t>
  </si>
  <si>
    <t>Controlled Flood converted to subsurface Drip</t>
  </si>
  <si>
    <t>Controlled Flood to Wheel line, Handline, Solid Set:</t>
  </si>
  <si>
    <t>Controlled Flood to Gated or Riser Pipe w/Borders also with Tailwater Recovery:</t>
  </si>
  <si>
    <t>Controlled Flood converted to low pressure Pivot:</t>
  </si>
  <si>
    <t>Controlled Flood to Big Gun:</t>
  </si>
  <si>
    <t>Uncontrolled Flood to Gated or Riser Pipe w/Borders:</t>
  </si>
  <si>
    <t>Controlled Flood to Gated or Riser Pipe w/Borders:</t>
  </si>
  <si>
    <t>Convert High Pressure to Low Pressure Pivot:</t>
  </si>
  <si>
    <t>Controlled Flood = head ditch with graded borders</t>
  </si>
  <si>
    <t>Uncontrolled Flood = head ditch without borders (aka 'wild flood' )</t>
  </si>
  <si>
    <t>Water savings are for the listed crops grown on loam soil in the Klamath Falls region.</t>
  </si>
  <si>
    <t>Water Savings values are predicted by the Farm Irrigation Rating Index (FIRI) tool.</t>
  </si>
  <si>
    <t>**Subtract (2) points for an irrigation system that uses only groundwater.</t>
  </si>
  <si>
    <t>Improve existing sprinkler system (additional lines, pumps etc.) to allow better IWM through reduced sets and/or time.</t>
  </si>
  <si>
    <t>System Conversions - Flood to Sprinkler; Flood to Flood:</t>
  </si>
  <si>
    <t>Group A</t>
  </si>
  <si>
    <t>Group B</t>
  </si>
  <si>
    <t>Group C</t>
  </si>
  <si>
    <t>Group D</t>
  </si>
  <si>
    <t>Convert Wheel line, hand line, solid set to subsurface Drip:</t>
  </si>
  <si>
    <t>Convert Wheel line, hand line, solid set to low pressure pivot:</t>
  </si>
  <si>
    <t xml:space="preserve">Notes:  </t>
  </si>
  <si>
    <t>System conversions without a net improvement in irrigation efficiency are not eligible for cost share.</t>
  </si>
  <si>
    <t>Rented / Borrowed sprinkler system in average (upgradeable) condition; Replace with client-owned new sprinkler system with equal efficiency.</t>
  </si>
  <si>
    <t>Irrigated to Non-Irrigated Conversion:</t>
  </si>
  <si>
    <t>N/A</t>
  </si>
  <si>
    <t>Allocation</t>
  </si>
  <si>
    <t>EQIP $</t>
  </si>
  <si>
    <t>Group E</t>
  </si>
  <si>
    <t>System Improvements:</t>
  </si>
  <si>
    <r>
      <t xml:space="preserve">Convert from open ditch to a pipeline. Replace worn out leaking pipeline with a new pipeline.  </t>
    </r>
    <r>
      <rPr>
        <b/>
        <sz val="16"/>
        <color indexed="8"/>
        <rFont val="Times New Roman"/>
        <family val="1"/>
      </rPr>
      <t>Loam</t>
    </r>
  </si>
  <si>
    <t>Initial Screening**</t>
  </si>
  <si>
    <r>
      <t xml:space="preserve">Convert from open ditch to a pipeline. Replace worn out leaking pipeline with a new pipeline.  </t>
    </r>
    <r>
      <rPr>
        <b/>
        <sz val="16"/>
        <color indexed="8"/>
        <rFont val="Times New Roman"/>
        <family val="1"/>
      </rPr>
      <t>Clay to  Silt Loam</t>
    </r>
  </si>
  <si>
    <r>
      <t xml:space="preserve">Convert from open ditch to a pipeline. Replace worn out leaking pipeline with a new pipeline. </t>
    </r>
    <r>
      <rPr>
        <b/>
        <sz val="16"/>
        <color indexed="8"/>
        <rFont val="Times New Roman"/>
        <family val="1"/>
      </rPr>
      <t xml:space="preserve"> Sand to Sandy Loam</t>
    </r>
  </si>
  <si>
    <r>
      <t xml:space="preserve">Upgrade existing sprinkler systems with improved technology (nozzles, timers etc) allowing for </t>
    </r>
    <r>
      <rPr>
        <b/>
        <sz val="16"/>
        <color indexed="8"/>
        <rFont val="Times New Roman"/>
        <family val="1"/>
      </rPr>
      <t>IWM - Option 1 or 2</t>
    </r>
    <r>
      <rPr>
        <sz val="16"/>
        <color indexed="8"/>
        <rFont val="Times New Roman"/>
        <family val="1"/>
      </rPr>
      <t>.</t>
    </r>
  </si>
  <si>
    <r>
      <t xml:space="preserve">Upgrade existing sprinkler systems with improved technology (nozzles, timers etc) allowing for </t>
    </r>
    <r>
      <rPr>
        <b/>
        <sz val="16"/>
        <color indexed="8"/>
        <rFont val="Times New Roman"/>
        <family val="1"/>
      </rPr>
      <t>IWM - Option 3</t>
    </r>
    <r>
      <rPr>
        <sz val="16"/>
        <color indexed="8"/>
        <rFont val="Times New Roman"/>
        <family val="1"/>
      </rPr>
      <t>.</t>
    </r>
  </si>
  <si>
    <t>Existing sprinkler system in poor condition and not upgradeable; Replace with a new sprinkler system of same or better efficiency.</t>
  </si>
  <si>
    <t>IWM - Irrigation Water Monitoring/Scheduling/Improvments (Soil Moisture Sensing Systems)</t>
  </si>
  <si>
    <t>Group F</t>
  </si>
  <si>
    <t>Group G</t>
  </si>
  <si>
    <t>Conservation Records for your Farm or Ranch - Completed?  Yes = Process Application  No= Defer Application</t>
  </si>
  <si>
    <t>Klamath EQIP 2005 - GSWC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</si>
</sst>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&quot;$&quot;#,##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2" xfId="0" applyFont="1" applyFill="1" applyBorder="1" applyAlignment="1">
      <alignment/>
    </xf>
    <xf numFmtId="2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9" fontId="14" fillId="0" borderId="2" xfId="19" applyFont="1" applyFill="1" applyBorder="1" applyAlignment="1">
      <alignment horizontal="center"/>
    </xf>
    <xf numFmtId="0" fontId="11" fillId="0" borderId="2" xfId="0" applyFont="1" applyBorder="1" applyAlignment="1">
      <alignment/>
    </xf>
    <xf numFmtId="1" fontId="14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/>
    </xf>
    <xf numFmtId="2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9" fontId="14" fillId="2" borderId="2" xfId="19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1" fontId="14" fillId="2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9" fontId="14" fillId="0" borderId="0" xfId="19" applyFont="1" applyFill="1" applyBorder="1" applyAlignment="1">
      <alignment horizontal="center"/>
    </xf>
    <xf numFmtId="0" fontId="11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170" fontId="12" fillId="2" borderId="2" xfId="0" applyNumberFormat="1" applyFont="1" applyFill="1" applyBorder="1" applyAlignment="1">
      <alignment/>
    </xf>
    <xf numFmtId="170" fontId="12" fillId="0" borderId="2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16" fillId="0" borderId="0" xfId="0" applyFont="1" applyAlignment="1">
      <alignment horizontal="right" vertical="top" wrapText="1"/>
    </xf>
    <xf numFmtId="0" fontId="17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88"/>
  <sheetViews>
    <sheetView tabSelected="1" zoomScale="50" zoomScaleNormal="50" workbookViewId="0" topLeftCell="A1">
      <selection activeCell="A17" sqref="A17"/>
    </sheetView>
  </sheetViews>
  <sheetFormatPr defaultColWidth="9.140625" defaultRowHeight="12.75"/>
  <cols>
    <col min="1" max="1" width="190.421875" style="0" customWidth="1"/>
    <col min="2" max="2" width="10.421875" style="0" customWidth="1"/>
    <col min="5" max="5" width="19.57421875" style="0" customWidth="1"/>
    <col min="6" max="6" width="9.57421875" style="0" hidden="1" customWidth="1"/>
    <col min="7" max="7" width="12.57421875" style="0" hidden="1" customWidth="1"/>
    <col min="8" max="8" width="16.8515625" style="0" customWidth="1"/>
    <col min="9" max="9" width="18.421875" style="0" customWidth="1"/>
  </cols>
  <sheetData>
    <row r="1" spans="1:6" ht="22.5">
      <c r="A1" s="55" t="s">
        <v>58</v>
      </c>
      <c r="B1" s="55"/>
      <c r="C1" s="55"/>
      <c r="D1" s="55"/>
      <c r="E1" s="55"/>
      <c r="F1" s="55"/>
    </row>
    <row r="2" spans="1:6" ht="22.5">
      <c r="A2" s="60" t="s">
        <v>1</v>
      </c>
      <c r="B2" s="60"/>
      <c r="C2" s="60"/>
      <c r="D2" s="60"/>
      <c r="E2" s="60"/>
      <c r="F2" s="60"/>
    </row>
    <row r="3" spans="1:6" ht="18.75">
      <c r="A3" s="61" t="s">
        <v>2</v>
      </c>
      <c r="B3" s="61"/>
      <c r="C3" s="61"/>
      <c r="D3" s="61"/>
      <c r="E3" s="61"/>
      <c r="F3" s="61"/>
    </row>
    <row r="4" spans="1:8" ht="18.75">
      <c r="A4" s="3"/>
      <c r="B4" s="3"/>
      <c r="C4" s="3"/>
      <c r="D4" s="3"/>
      <c r="E4" s="3"/>
      <c r="F4" s="62" t="s">
        <v>3</v>
      </c>
      <c r="G4" s="56" t="s">
        <v>4</v>
      </c>
      <c r="H4" s="58" t="s">
        <v>0</v>
      </c>
    </row>
    <row r="5" spans="1:8" ht="18.75">
      <c r="A5" s="3"/>
      <c r="B5" s="3"/>
      <c r="C5" s="3"/>
      <c r="D5" s="3"/>
      <c r="E5" s="3"/>
      <c r="F5" s="63"/>
      <c r="G5" s="57"/>
      <c r="H5" s="59" t="s">
        <v>5</v>
      </c>
    </row>
    <row r="6" spans="1:8" ht="18.75">
      <c r="A6" s="3"/>
      <c r="F6" s="63"/>
      <c r="G6" s="57"/>
      <c r="H6" s="59"/>
    </row>
    <row r="7" spans="1:10" ht="18.75">
      <c r="A7" s="11" t="s">
        <v>6</v>
      </c>
      <c r="B7" s="53" t="s">
        <v>7</v>
      </c>
      <c r="C7" s="53"/>
      <c r="D7" s="53"/>
      <c r="E7" s="54"/>
      <c r="F7" s="4"/>
      <c r="G7" s="2"/>
      <c r="H7" s="51" t="s">
        <v>48</v>
      </c>
      <c r="I7" s="8" t="s">
        <v>44</v>
      </c>
      <c r="J7" s="5"/>
    </row>
    <row r="8" spans="1:9" ht="20.25">
      <c r="A8" s="12"/>
      <c r="B8" s="10" t="s">
        <v>8</v>
      </c>
      <c r="C8" s="6" t="s">
        <v>9</v>
      </c>
      <c r="D8" s="6" t="s">
        <v>10</v>
      </c>
      <c r="E8" s="7" t="s">
        <v>11</v>
      </c>
      <c r="F8" s="1"/>
      <c r="G8" s="1"/>
      <c r="H8" s="52"/>
      <c r="I8" s="9" t="s">
        <v>43</v>
      </c>
    </row>
    <row r="9" spans="1:17" ht="20.25">
      <c r="A9" s="13" t="s">
        <v>31</v>
      </c>
      <c r="B9" s="14"/>
      <c r="C9" s="14"/>
      <c r="D9" s="14"/>
      <c r="E9" s="15"/>
      <c r="F9" s="16"/>
      <c r="G9" s="16"/>
      <c r="H9" s="17"/>
      <c r="I9" s="43">
        <v>2200000</v>
      </c>
      <c r="J9" s="18"/>
      <c r="K9" s="18"/>
      <c r="L9" s="18"/>
      <c r="M9" s="18"/>
      <c r="N9" s="18"/>
      <c r="O9" s="18"/>
      <c r="P9" s="18"/>
      <c r="Q9" s="18"/>
    </row>
    <row r="10" spans="1:17" ht="20.25">
      <c r="A10" s="30" t="s">
        <v>32</v>
      </c>
      <c r="B10" s="45"/>
      <c r="C10" s="45"/>
      <c r="D10" s="45"/>
      <c r="E10" s="46"/>
      <c r="F10" s="32"/>
      <c r="G10" s="32"/>
      <c r="H10" s="47"/>
      <c r="I10" s="44"/>
      <c r="J10" s="18"/>
      <c r="K10" s="18"/>
      <c r="L10" s="18"/>
      <c r="M10" s="18"/>
      <c r="N10" s="18"/>
      <c r="O10" s="18"/>
      <c r="P10" s="18"/>
      <c r="Q10" s="18"/>
    </row>
    <row r="11" spans="1:17" ht="20.25" customHeight="1">
      <c r="A11" s="19" t="s">
        <v>12</v>
      </c>
      <c r="B11" s="20">
        <f aca="true" t="shared" si="0" ref="B11:B34">C11*0.573</f>
        <v>3.1973399999999996</v>
      </c>
      <c r="C11" s="21">
        <v>5.58</v>
      </c>
      <c r="D11" s="20">
        <f aca="true" t="shared" si="1" ref="D11:D34">C11*1.15</f>
        <v>6.417</v>
      </c>
      <c r="E11" s="22">
        <v>0.72</v>
      </c>
      <c r="F11" s="23">
        <v>14</v>
      </c>
      <c r="G11" s="23"/>
      <c r="H11" s="24">
        <v>14</v>
      </c>
      <c r="I11" s="23"/>
      <c r="J11" s="18"/>
      <c r="K11" s="18"/>
      <c r="L11" s="18"/>
      <c r="M11" s="18"/>
      <c r="N11" s="18"/>
      <c r="O11" s="18"/>
      <c r="P11" s="18"/>
      <c r="Q11" s="18"/>
    </row>
    <row r="12" spans="1:17" ht="20.25">
      <c r="A12" s="19" t="s">
        <v>13</v>
      </c>
      <c r="B12" s="20">
        <f t="shared" si="0"/>
        <v>2.92803</v>
      </c>
      <c r="C12" s="21">
        <v>5.11</v>
      </c>
      <c r="D12" s="20">
        <f t="shared" si="1"/>
        <v>5.8765</v>
      </c>
      <c r="E12" s="22">
        <v>0.66</v>
      </c>
      <c r="F12" s="23">
        <v>13</v>
      </c>
      <c r="G12" s="23"/>
      <c r="H12" s="24">
        <v>13</v>
      </c>
      <c r="I12" s="23"/>
      <c r="J12" s="18"/>
      <c r="K12" s="18"/>
      <c r="L12" s="18"/>
      <c r="M12" s="18"/>
      <c r="N12" s="18"/>
      <c r="O12" s="18"/>
      <c r="P12" s="18"/>
      <c r="Q12" s="18"/>
    </row>
    <row r="13" spans="1:17" ht="20.25">
      <c r="A13" s="19" t="s">
        <v>14</v>
      </c>
      <c r="B13" s="20">
        <f t="shared" si="0"/>
        <v>2.6701799999999998</v>
      </c>
      <c r="C13" s="21">
        <v>4.66</v>
      </c>
      <c r="D13" s="20">
        <f t="shared" si="1"/>
        <v>5.359</v>
      </c>
      <c r="E13" s="22">
        <v>0.6</v>
      </c>
      <c r="F13" s="23">
        <v>12</v>
      </c>
      <c r="G13" s="23"/>
      <c r="H13" s="24">
        <v>12</v>
      </c>
      <c r="I13" s="23"/>
      <c r="J13" s="18"/>
      <c r="K13" s="18"/>
      <c r="L13" s="18"/>
      <c r="M13" s="18"/>
      <c r="N13" s="18"/>
      <c r="O13" s="18"/>
      <c r="P13" s="18"/>
      <c r="Q13" s="18"/>
    </row>
    <row r="14" spans="1:17" ht="20.25">
      <c r="A14" s="19" t="s">
        <v>15</v>
      </c>
      <c r="B14" s="20">
        <f t="shared" si="0"/>
        <v>2.48109</v>
      </c>
      <c r="C14" s="21">
        <v>4.33</v>
      </c>
      <c r="D14" s="20">
        <f t="shared" si="1"/>
        <v>4.9795</v>
      </c>
      <c r="E14" s="22">
        <v>0.55</v>
      </c>
      <c r="F14" s="23">
        <v>11</v>
      </c>
      <c r="G14" s="23"/>
      <c r="H14" s="24">
        <v>11</v>
      </c>
      <c r="I14" s="23"/>
      <c r="J14" s="18"/>
      <c r="K14" s="18"/>
      <c r="L14" s="18"/>
      <c r="M14" s="18"/>
      <c r="N14" s="18"/>
      <c r="O14" s="18"/>
      <c r="P14" s="18"/>
      <c r="Q14" s="18"/>
    </row>
    <row r="15" spans="1:17" ht="20.25">
      <c r="A15" s="25" t="s">
        <v>16</v>
      </c>
      <c r="B15" s="20">
        <f t="shared" si="0"/>
        <v>1.96539</v>
      </c>
      <c r="C15" s="21">
        <v>3.43</v>
      </c>
      <c r="D15" s="20">
        <f t="shared" si="1"/>
        <v>3.9444999999999997</v>
      </c>
      <c r="E15" s="22">
        <v>0.55</v>
      </c>
      <c r="F15" s="23">
        <v>11</v>
      </c>
      <c r="G15" s="23"/>
      <c r="H15" s="24">
        <v>11</v>
      </c>
      <c r="I15" s="23"/>
      <c r="J15" s="18"/>
      <c r="K15" s="18"/>
      <c r="L15" s="18"/>
      <c r="M15" s="18"/>
      <c r="N15" s="18"/>
      <c r="O15" s="18"/>
      <c r="P15" s="18"/>
      <c r="Q15" s="18"/>
    </row>
    <row r="16" spans="1:17" ht="20.25">
      <c r="A16" s="19" t="s">
        <v>17</v>
      </c>
      <c r="B16" s="20">
        <f t="shared" si="0"/>
        <v>1.45542</v>
      </c>
      <c r="C16" s="21">
        <v>2.54</v>
      </c>
      <c r="D16" s="20">
        <f t="shared" si="1"/>
        <v>2.921</v>
      </c>
      <c r="E16" s="22">
        <v>0.53</v>
      </c>
      <c r="F16" s="23">
        <v>11</v>
      </c>
      <c r="G16" s="23"/>
      <c r="H16" s="24">
        <v>11</v>
      </c>
      <c r="I16" s="23"/>
      <c r="J16" s="18"/>
      <c r="K16" s="18"/>
      <c r="L16" s="18"/>
      <c r="M16" s="18"/>
      <c r="N16" s="18"/>
      <c r="O16" s="18"/>
      <c r="P16" s="18"/>
      <c r="Q16" s="18"/>
    </row>
    <row r="17" spans="1:17" ht="20.25">
      <c r="A17" s="19" t="s">
        <v>18</v>
      </c>
      <c r="B17" s="20">
        <f t="shared" si="0"/>
        <v>1.0772399999999998</v>
      </c>
      <c r="C17" s="21">
        <v>1.88</v>
      </c>
      <c r="D17" s="20">
        <f t="shared" si="1"/>
        <v>2.162</v>
      </c>
      <c r="E17" s="22">
        <v>0.38</v>
      </c>
      <c r="F17" s="23">
        <v>8</v>
      </c>
      <c r="G17" s="23">
        <v>3</v>
      </c>
      <c r="H17" s="24">
        <v>11</v>
      </c>
      <c r="I17" s="23"/>
      <c r="J17" s="18"/>
      <c r="K17" s="18"/>
      <c r="L17" s="18"/>
      <c r="M17" s="18"/>
      <c r="N17" s="18"/>
      <c r="O17" s="18"/>
      <c r="P17" s="18"/>
      <c r="Q17" s="18"/>
    </row>
    <row r="18" spans="1:17" ht="20.25">
      <c r="A18" s="25" t="s">
        <v>19</v>
      </c>
      <c r="B18" s="20">
        <f t="shared" si="0"/>
        <v>1.4611499999999997</v>
      </c>
      <c r="C18" s="21">
        <v>2.55</v>
      </c>
      <c r="D18" s="20">
        <f t="shared" si="1"/>
        <v>2.9324999999999997</v>
      </c>
      <c r="E18" s="22">
        <v>0.5</v>
      </c>
      <c r="F18" s="23">
        <v>10</v>
      </c>
      <c r="G18" s="23"/>
      <c r="H18" s="24">
        <v>10</v>
      </c>
      <c r="I18" s="23"/>
      <c r="J18" s="18"/>
      <c r="K18" s="18"/>
      <c r="L18" s="18"/>
      <c r="M18" s="18"/>
      <c r="N18" s="18"/>
      <c r="O18" s="18"/>
      <c r="P18" s="18"/>
      <c r="Q18" s="18"/>
    </row>
    <row r="19" spans="1:17" ht="20.25">
      <c r="A19" s="19" t="s">
        <v>20</v>
      </c>
      <c r="B19" s="20">
        <f t="shared" si="0"/>
        <v>1.3350899999999999</v>
      </c>
      <c r="C19" s="21">
        <v>2.33</v>
      </c>
      <c r="D19" s="20">
        <f t="shared" si="1"/>
        <v>2.6795</v>
      </c>
      <c r="E19" s="22">
        <v>0.47</v>
      </c>
      <c r="F19" s="23">
        <v>9</v>
      </c>
      <c r="G19" s="23" t="s">
        <v>0</v>
      </c>
      <c r="H19" s="24">
        <v>10</v>
      </c>
      <c r="I19" s="23"/>
      <c r="J19" s="18"/>
      <c r="K19" s="18"/>
      <c r="L19" s="18"/>
      <c r="M19" s="18"/>
      <c r="N19" s="18"/>
      <c r="O19" s="18"/>
      <c r="P19" s="18"/>
      <c r="Q19" s="18"/>
    </row>
    <row r="20" spans="1:17" ht="20.25">
      <c r="A20" s="19" t="s">
        <v>21</v>
      </c>
      <c r="B20" s="20">
        <f t="shared" si="0"/>
        <v>0.88815</v>
      </c>
      <c r="C20" s="21">
        <v>1.55</v>
      </c>
      <c r="D20" s="20">
        <f t="shared" si="1"/>
        <v>1.7825</v>
      </c>
      <c r="E20" s="22">
        <v>0.31</v>
      </c>
      <c r="F20" s="23">
        <v>6</v>
      </c>
      <c r="G20" s="23">
        <v>3</v>
      </c>
      <c r="H20" s="24">
        <v>9</v>
      </c>
      <c r="I20" s="23"/>
      <c r="J20" s="18"/>
      <c r="K20" s="18"/>
      <c r="L20" s="18"/>
      <c r="M20" s="18"/>
      <c r="N20" s="18"/>
      <c r="O20" s="18"/>
      <c r="P20" s="18"/>
      <c r="Q20" s="18"/>
    </row>
    <row r="21" spans="1:17" ht="20.25" customHeight="1">
      <c r="A21" s="19" t="s">
        <v>22</v>
      </c>
      <c r="B21" s="20">
        <f>C21*0.573</f>
        <v>1.4898</v>
      </c>
      <c r="C21" s="21">
        <v>2.6</v>
      </c>
      <c r="D21" s="20">
        <f>C21*1.15</f>
        <v>2.9899999999999998</v>
      </c>
      <c r="E21" s="22">
        <v>0.42</v>
      </c>
      <c r="F21" s="23">
        <v>8</v>
      </c>
      <c r="G21" s="23"/>
      <c r="H21" s="24">
        <v>8</v>
      </c>
      <c r="I21" s="23"/>
      <c r="J21" s="18"/>
      <c r="K21" s="18"/>
      <c r="L21" s="18"/>
      <c r="M21" s="18"/>
      <c r="N21" s="18"/>
      <c r="O21" s="18"/>
      <c r="P21" s="18"/>
      <c r="Q21" s="18"/>
    </row>
    <row r="22" spans="1:17" ht="20.25">
      <c r="A22" s="19" t="s">
        <v>23</v>
      </c>
      <c r="B22" s="20">
        <f>C22*0.573</f>
        <v>0.9454499999999999</v>
      </c>
      <c r="C22" s="21">
        <v>1.65</v>
      </c>
      <c r="D22" s="20">
        <f>C22*1.15</f>
        <v>1.8974999999999997</v>
      </c>
      <c r="E22" s="22">
        <v>0.33</v>
      </c>
      <c r="F22" s="23">
        <v>7</v>
      </c>
      <c r="G22" s="23"/>
      <c r="H22" s="24">
        <v>7</v>
      </c>
      <c r="I22" s="23"/>
      <c r="J22" s="18"/>
      <c r="K22" s="18"/>
      <c r="L22" s="18"/>
      <c r="M22" s="18"/>
      <c r="N22" s="18"/>
      <c r="O22" s="18"/>
      <c r="P22" s="18"/>
      <c r="Q22" s="18"/>
    </row>
    <row r="23" spans="1:17" ht="20.25">
      <c r="A23" s="19"/>
      <c r="B23" s="20"/>
      <c r="C23" s="21"/>
      <c r="D23" s="20"/>
      <c r="E23" s="22"/>
      <c r="F23" s="23"/>
      <c r="G23" s="23"/>
      <c r="H23" s="24"/>
      <c r="I23" s="23"/>
      <c r="J23" s="18"/>
      <c r="K23" s="18"/>
      <c r="L23" s="18"/>
      <c r="M23" s="18"/>
      <c r="N23" s="18"/>
      <c r="O23" s="18"/>
      <c r="P23" s="18"/>
      <c r="Q23" s="18"/>
    </row>
    <row r="24" spans="1:17" ht="20.25">
      <c r="A24" s="26" t="s">
        <v>46</v>
      </c>
      <c r="B24" s="27"/>
      <c r="C24" s="28"/>
      <c r="D24" s="27"/>
      <c r="E24" s="29"/>
      <c r="F24" s="16"/>
      <c r="G24" s="16"/>
      <c r="H24" s="16"/>
      <c r="I24" s="43">
        <v>800000</v>
      </c>
      <c r="J24" s="18"/>
      <c r="K24" s="18"/>
      <c r="L24" s="18"/>
      <c r="M24" s="18"/>
      <c r="N24" s="18"/>
      <c r="O24" s="18"/>
      <c r="P24" s="18"/>
      <c r="Q24" s="18"/>
    </row>
    <row r="25" spans="1:17" ht="20.25">
      <c r="A25" s="30" t="s">
        <v>33</v>
      </c>
      <c r="B25" s="20"/>
      <c r="C25" s="21"/>
      <c r="D25" s="20"/>
      <c r="E25" s="22"/>
      <c r="F25" s="23"/>
      <c r="G25" s="23"/>
      <c r="H25" s="23"/>
      <c r="I25" s="23"/>
      <c r="J25" s="18"/>
      <c r="K25" s="18"/>
      <c r="L25" s="18"/>
      <c r="M25" s="18"/>
      <c r="N25" s="18"/>
      <c r="O25" s="18"/>
      <c r="P25" s="18"/>
      <c r="Q25" s="18"/>
    </row>
    <row r="26" spans="1:17" ht="20.25">
      <c r="A26" s="19" t="s">
        <v>53</v>
      </c>
      <c r="B26" s="20">
        <v>0.72</v>
      </c>
      <c r="C26" s="21">
        <v>1.25</v>
      </c>
      <c r="D26" s="20">
        <v>1.38</v>
      </c>
      <c r="E26" s="22">
        <v>0.35</v>
      </c>
      <c r="F26" s="23"/>
      <c r="G26" s="23"/>
      <c r="H26" s="24">
        <v>11</v>
      </c>
      <c r="I26" s="43">
        <v>0</v>
      </c>
      <c r="J26" s="18"/>
      <c r="K26" s="18"/>
      <c r="L26" s="18"/>
      <c r="M26" s="18"/>
      <c r="N26" s="18"/>
      <c r="O26" s="18"/>
      <c r="P26" s="18"/>
      <c r="Q26" s="18"/>
    </row>
    <row r="27" spans="1:17" ht="20.25">
      <c r="A27" s="19"/>
      <c r="B27" s="20"/>
      <c r="C27" s="21"/>
      <c r="D27" s="20"/>
      <c r="E27" s="22"/>
      <c r="F27" s="23"/>
      <c r="G27" s="23"/>
      <c r="H27" s="24"/>
      <c r="I27" s="23"/>
      <c r="J27" s="18"/>
      <c r="K27" s="18"/>
      <c r="L27" s="18"/>
      <c r="M27" s="18"/>
      <c r="N27" s="18"/>
      <c r="O27" s="18"/>
      <c r="P27" s="18"/>
      <c r="Q27" s="18"/>
    </row>
    <row r="28" spans="1:17" ht="20.25">
      <c r="A28" s="30" t="s">
        <v>34</v>
      </c>
      <c r="B28" s="20"/>
      <c r="C28" s="21"/>
      <c r="D28" s="20"/>
      <c r="E28" s="22"/>
      <c r="F28" s="23"/>
      <c r="G28" s="23"/>
      <c r="H28" s="24"/>
      <c r="I28" s="23"/>
      <c r="J28" s="18"/>
      <c r="K28" s="18"/>
      <c r="L28" s="18"/>
      <c r="M28" s="18"/>
      <c r="N28" s="18"/>
      <c r="O28" s="18"/>
      <c r="P28" s="18"/>
      <c r="Q28" s="18"/>
    </row>
    <row r="29" spans="1:17" ht="20.25">
      <c r="A29" s="25" t="s">
        <v>30</v>
      </c>
      <c r="B29" s="20">
        <f t="shared" si="0"/>
        <v>0.6589499999999999</v>
      </c>
      <c r="C29" s="21">
        <v>1.15</v>
      </c>
      <c r="D29" s="20">
        <f t="shared" si="1"/>
        <v>1.3224999999999998</v>
      </c>
      <c r="E29" s="22">
        <v>0.3</v>
      </c>
      <c r="F29" s="23">
        <v>6</v>
      </c>
      <c r="G29" s="23">
        <v>3</v>
      </c>
      <c r="H29" s="24">
        <v>9</v>
      </c>
      <c r="I29" s="43">
        <v>0</v>
      </c>
      <c r="J29" s="18"/>
      <c r="K29" s="18"/>
      <c r="L29" s="18"/>
      <c r="M29" s="18"/>
      <c r="N29" s="18"/>
      <c r="O29" s="18"/>
      <c r="P29" s="18"/>
      <c r="Q29" s="18"/>
    </row>
    <row r="30" spans="1:17" ht="20.25">
      <c r="A30" s="19" t="s">
        <v>40</v>
      </c>
      <c r="B30" s="20">
        <v>0.23</v>
      </c>
      <c r="C30" s="21">
        <v>0.41</v>
      </c>
      <c r="D30" s="20">
        <v>0.46</v>
      </c>
      <c r="E30" s="22">
        <v>0.12</v>
      </c>
      <c r="F30" s="23"/>
      <c r="G30" s="23"/>
      <c r="H30" s="24">
        <v>7</v>
      </c>
      <c r="I30" s="23"/>
      <c r="J30" s="18"/>
      <c r="K30" s="18"/>
      <c r="L30" s="18"/>
      <c r="M30" s="18"/>
      <c r="N30" s="18"/>
      <c r="O30" s="18"/>
      <c r="P30" s="18"/>
      <c r="Q30" s="18"/>
    </row>
    <row r="31" spans="1:17" ht="20.25">
      <c r="A31" s="19"/>
      <c r="B31" s="20"/>
      <c r="C31" s="21"/>
      <c r="D31" s="20"/>
      <c r="E31" s="22"/>
      <c r="F31" s="23"/>
      <c r="G31" s="23"/>
      <c r="H31" s="24"/>
      <c r="I31" s="23"/>
      <c r="J31" s="18"/>
      <c r="K31" s="18"/>
      <c r="L31" s="18"/>
      <c r="M31" s="18"/>
      <c r="N31" s="18"/>
      <c r="O31" s="18"/>
      <c r="P31" s="18"/>
      <c r="Q31" s="18"/>
    </row>
    <row r="32" spans="1:17" ht="20.25">
      <c r="A32" s="30" t="s">
        <v>35</v>
      </c>
      <c r="B32" s="20"/>
      <c r="C32" s="21"/>
      <c r="D32" s="20"/>
      <c r="E32" s="22"/>
      <c r="F32" s="23"/>
      <c r="G32" s="23"/>
      <c r="H32" s="24"/>
      <c r="I32" s="23"/>
      <c r="J32" s="18"/>
      <c r="K32" s="18"/>
      <c r="L32" s="18"/>
      <c r="M32" s="18"/>
      <c r="N32" s="18"/>
      <c r="O32" s="18"/>
      <c r="P32" s="18"/>
      <c r="Q32" s="18"/>
    </row>
    <row r="33" spans="1:17" ht="20.25">
      <c r="A33" s="19" t="s">
        <v>36</v>
      </c>
      <c r="B33" s="20">
        <f t="shared" si="0"/>
        <v>0.7620899999999999</v>
      </c>
      <c r="C33" s="21">
        <v>1.33</v>
      </c>
      <c r="D33" s="20">
        <f t="shared" si="1"/>
        <v>1.5294999999999999</v>
      </c>
      <c r="E33" s="22">
        <v>0.38</v>
      </c>
      <c r="F33" s="23">
        <v>8</v>
      </c>
      <c r="G33" s="23"/>
      <c r="H33" s="24">
        <v>8</v>
      </c>
      <c r="I33" s="43">
        <v>0</v>
      </c>
      <c r="J33" s="18"/>
      <c r="K33" s="18"/>
      <c r="L33" s="18"/>
      <c r="M33" s="18"/>
      <c r="N33" s="18"/>
      <c r="O33" s="18"/>
      <c r="P33" s="18"/>
      <c r="Q33" s="18"/>
    </row>
    <row r="34" spans="1:17" ht="20.25">
      <c r="A34" s="19" t="s">
        <v>37</v>
      </c>
      <c r="B34" s="20">
        <f t="shared" si="0"/>
        <v>0.5443499999999999</v>
      </c>
      <c r="C34" s="21">
        <v>0.95</v>
      </c>
      <c r="D34" s="20">
        <f t="shared" si="1"/>
        <v>1.0924999999999998</v>
      </c>
      <c r="E34" s="22">
        <v>0.27</v>
      </c>
      <c r="F34" s="23">
        <v>6</v>
      </c>
      <c r="G34" s="23"/>
      <c r="H34" s="24">
        <v>6</v>
      </c>
      <c r="I34" s="23"/>
      <c r="J34" s="18"/>
      <c r="K34" s="18"/>
      <c r="L34" s="18"/>
      <c r="M34" s="18"/>
      <c r="N34" s="18"/>
      <c r="O34" s="18"/>
      <c r="P34" s="18"/>
      <c r="Q34" s="18"/>
    </row>
    <row r="35" spans="1:17" ht="20.25">
      <c r="A35" s="19"/>
      <c r="B35" s="20"/>
      <c r="C35" s="21"/>
      <c r="D35" s="20"/>
      <c r="E35" s="22"/>
      <c r="F35" s="23"/>
      <c r="G35" s="23"/>
      <c r="H35" s="24"/>
      <c r="I35" s="23"/>
      <c r="J35" s="18"/>
      <c r="K35" s="18"/>
      <c r="L35" s="18"/>
      <c r="M35" s="18"/>
      <c r="N35" s="18"/>
      <c r="O35" s="18"/>
      <c r="P35" s="18"/>
      <c r="Q35" s="18"/>
    </row>
    <row r="36" spans="1:17" ht="20.25">
      <c r="A36" s="30" t="s">
        <v>45</v>
      </c>
      <c r="B36" s="20"/>
      <c r="C36" s="21"/>
      <c r="D36" s="20"/>
      <c r="E36" s="22"/>
      <c r="F36" s="23"/>
      <c r="G36" s="23"/>
      <c r="H36" s="24"/>
      <c r="I36" s="43">
        <v>0</v>
      </c>
      <c r="J36" s="18"/>
      <c r="K36" s="18"/>
      <c r="L36" s="18"/>
      <c r="M36" s="18"/>
      <c r="N36" s="18"/>
      <c r="O36" s="18"/>
      <c r="P36" s="18"/>
      <c r="Q36" s="18"/>
    </row>
    <row r="37" spans="1:17" ht="20.25">
      <c r="A37" s="19" t="s">
        <v>54</v>
      </c>
      <c r="B37" s="20"/>
      <c r="C37" s="21"/>
      <c r="D37" s="20"/>
      <c r="E37" s="22"/>
      <c r="F37" s="23"/>
      <c r="G37" s="23"/>
      <c r="H37" s="24">
        <v>15</v>
      </c>
      <c r="I37" s="23"/>
      <c r="J37" s="18"/>
      <c r="K37" s="18"/>
      <c r="L37" s="18"/>
      <c r="M37" s="18"/>
      <c r="N37" s="18"/>
      <c r="O37" s="18"/>
      <c r="P37" s="18"/>
      <c r="Q37" s="18"/>
    </row>
    <row r="38" spans="1:17" ht="20.25">
      <c r="A38" s="19" t="s">
        <v>24</v>
      </c>
      <c r="B38" s="20">
        <f>C38*0.573</f>
        <v>0.26930999999999994</v>
      </c>
      <c r="C38" s="21">
        <v>0.47</v>
      </c>
      <c r="D38" s="20">
        <f>C38*1.15</f>
        <v>0.5405</v>
      </c>
      <c r="E38" s="22">
        <v>0.15</v>
      </c>
      <c r="F38" s="23">
        <v>3</v>
      </c>
      <c r="G38" s="23">
        <v>3</v>
      </c>
      <c r="H38" s="24">
        <v>7</v>
      </c>
      <c r="I38" s="44"/>
      <c r="J38" s="18"/>
      <c r="K38" s="18"/>
      <c r="L38" s="18"/>
      <c r="M38" s="18"/>
      <c r="N38" s="18"/>
      <c r="O38" s="18"/>
      <c r="P38" s="18"/>
      <c r="Q38" s="18"/>
    </row>
    <row r="39" spans="1:17" ht="20.25">
      <c r="A39" s="19" t="s">
        <v>51</v>
      </c>
      <c r="B39" s="20">
        <v>0.24</v>
      </c>
      <c r="C39" s="21">
        <v>0.42</v>
      </c>
      <c r="D39" s="20">
        <v>0.48</v>
      </c>
      <c r="E39" s="22">
        <v>0.12</v>
      </c>
      <c r="F39" s="23"/>
      <c r="G39" s="23"/>
      <c r="H39" s="24">
        <v>4</v>
      </c>
      <c r="I39" s="23"/>
      <c r="J39" s="18"/>
      <c r="K39" s="18"/>
      <c r="L39" s="18"/>
      <c r="M39" s="18"/>
      <c r="N39" s="18"/>
      <c r="O39" s="18"/>
      <c r="P39" s="18"/>
      <c r="Q39" s="18"/>
    </row>
    <row r="40" spans="1:17" ht="20.25">
      <c r="A40" s="19" t="s">
        <v>52</v>
      </c>
      <c r="B40" s="20">
        <v>0.12</v>
      </c>
      <c r="C40" s="21">
        <v>0.21</v>
      </c>
      <c r="D40" s="20">
        <v>0.24</v>
      </c>
      <c r="E40" s="22">
        <v>0.06</v>
      </c>
      <c r="F40" s="23"/>
      <c r="G40" s="23"/>
      <c r="H40" s="24">
        <v>2</v>
      </c>
      <c r="I40" s="23"/>
      <c r="J40" s="18"/>
      <c r="K40" s="18"/>
      <c r="L40" s="18"/>
      <c r="M40" s="18"/>
      <c r="N40" s="18"/>
      <c r="O40" s="18"/>
      <c r="P40" s="18"/>
      <c r="Q40" s="18"/>
    </row>
    <row r="41" spans="1:17" ht="20.25">
      <c r="A41" s="31"/>
      <c r="B41" s="20"/>
      <c r="C41" s="21"/>
      <c r="D41" s="20"/>
      <c r="E41" s="22"/>
      <c r="F41" s="23"/>
      <c r="G41" s="23"/>
      <c r="H41" s="24"/>
      <c r="I41" s="23"/>
      <c r="J41" s="18"/>
      <c r="K41" s="18"/>
      <c r="L41" s="18"/>
      <c r="M41" s="18"/>
      <c r="N41" s="18"/>
      <c r="O41" s="18"/>
      <c r="P41" s="18"/>
      <c r="Q41" s="18"/>
    </row>
    <row r="42" spans="1:17" ht="20.25">
      <c r="A42" s="30" t="s">
        <v>55</v>
      </c>
      <c r="B42" s="20"/>
      <c r="C42" s="21"/>
      <c r="D42" s="20"/>
      <c r="E42" s="22"/>
      <c r="F42" s="32"/>
      <c r="G42" s="32"/>
      <c r="H42" s="24"/>
      <c r="I42" s="32"/>
      <c r="J42" s="18"/>
      <c r="K42" s="18"/>
      <c r="L42" s="18"/>
      <c r="M42" s="18"/>
      <c r="N42" s="18"/>
      <c r="O42" s="18"/>
      <c r="P42" s="18"/>
      <c r="Q42" s="18"/>
    </row>
    <row r="43" spans="1:17" ht="20.25">
      <c r="A43" s="19" t="s">
        <v>50</v>
      </c>
      <c r="B43" s="20">
        <v>0.42</v>
      </c>
      <c r="C43" s="21">
        <v>0.73</v>
      </c>
      <c r="D43" s="20">
        <v>0.84</v>
      </c>
      <c r="E43" s="22">
        <v>0.09</v>
      </c>
      <c r="F43" s="23"/>
      <c r="G43" s="23"/>
      <c r="H43" s="24">
        <v>3</v>
      </c>
      <c r="I43" s="43">
        <v>0</v>
      </c>
      <c r="J43" s="18"/>
      <c r="K43" s="18"/>
      <c r="L43" s="18"/>
      <c r="M43" s="18"/>
      <c r="N43" s="18"/>
      <c r="O43" s="18"/>
      <c r="P43" s="18"/>
      <c r="Q43" s="18"/>
    </row>
    <row r="44" spans="1:17" ht="20.25">
      <c r="A44" s="19" t="s">
        <v>47</v>
      </c>
      <c r="B44" s="20">
        <v>0.29</v>
      </c>
      <c r="C44" s="21">
        <v>0.5</v>
      </c>
      <c r="D44" s="20">
        <v>0.58</v>
      </c>
      <c r="E44" s="22">
        <v>0.06</v>
      </c>
      <c r="F44" s="23"/>
      <c r="G44" s="23"/>
      <c r="H44" s="24">
        <v>2</v>
      </c>
      <c r="I44" s="23"/>
      <c r="J44" s="18"/>
      <c r="K44" s="18"/>
      <c r="L44" s="18"/>
      <c r="M44" s="18"/>
      <c r="N44" s="18"/>
      <c r="O44" s="18"/>
      <c r="P44" s="18"/>
      <c r="Q44" s="18"/>
    </row>
    <row r="45" spans="1:17" ht="20.25">
      <c r="A45" s="19" t="s">
        <v>49</v>
      </c>
      <c r="B45" s="20">
        <v>0.15</v>
      </c>
      <c r="C45" s="21">
        <v>0.26</v>
      </c>
      <c r="D45" s="20">
        <v>0.3</v>
      </c>
      <c r="E45" s="22">
        <v>0.03</v>
      </c>
      <c r="F45" s="23"/>
      <c r="G45" s="23"/>
      <c r="H45" s="24">
        <v>1</v>
      </c>
      <c r="I45" s="23"/>
      <c r="J45" s="18"/>
      <c r="K45" s="18"/>
      <c r="L45" s="18"/>
      <c r="M45" s="18"/>
      <c r="N45" s="18"/>
      <c r="O45" s="18"/>
      <c r="P45" s="18"/>
      <c r="Q45" s="18"/>
    </row>
    <row r="46" spans="1:17" ht="20.25">
      <c r="A46" s="19"/>
      <c r="B46" s="20"/>
      <c r="C46" s="21"/>
      <c r="D46" s="20"/>
      <c r="E46" s="22"/>
      <c r="F46" s="23"/>
      <c r="G46" s="23"/>
      <c r="H46" s="24"/>
      <c r="I46" s="23"/>
      <c r="J46" s="18"/>
      <c r="K46" s="18"/>
      <c r="L46" s="18"/>
      <c r="M46" s="18"/>
      <c r="N46" s="18"/>
      <c r="O46" s="18"/>
      <c r="P46" s="18"/>
      <c r="Q46" s="18"/>
    </row>
    <row r="47" spans="1:17" ht="20.25">
      <c r="A47" s="26" t="s">
        <v>41</v>
      </c>
      <c r="B47" s="27"/>
      <c r="C47" s="28"/>
      <c r="D47" s="27"/>
      <c r="E47" s="29"/>
      <c r="F47" s="16"/>
      <c r="G47" s="16"/>
      <c r="H47" s="33"/>
      <c r="I47" s="43">
        <v>1000000</v>
      </c>
      <c r="J47" s="18"/>
      <c r="K47" s="18"/>
      <c r="L47" s="18"/>
      <c r="M47" s="18"/>
      <c r="N47" s="18"/>
      <c r="O47" s="18"/>
      <c r="P47" s="18"/>
      <c r="Q47" s="18"/>
    </row>
    <row r="48" spans="1:17" ht="20.25">
      <c r="A48" s="30" t="s">
        <v>56</v>
      </c>
      <c r="B48" s="20"/>
      <c r="C48" s="21"/>
      <c r="D48" s="20"/>
      <c r="E48" s="22"/>
      <c r="F48" s="32"/>
      <c r="G48" s="32"/>
      <c r="H48" s="24"/>
      <c r="I48" s="32"/>
      <c r="J48" s="18"/>
      <c r="K48" s="18"/>
      <c r="L48" s="18"/>
      <c r="M48" s="18"/>
      <c r="N48" s="18"/>
      <c r="O48" s="18"/>
      <c r="P48" s="18"/>
      <c r="Q48" s="18"/>
    </row>
    <row r="49" spans="1:17" ht="20.25">
      <c r="A49" s="19" t="s">
        <v>0</v>
      </c>
      <c r="B49" s="20" t="s">
        <v>42</v>
      </c>
      <c r="C49" s="21">
        <v>3</v>
      </c>
      <c r="D49" s="20" t="s">
        <v>42</v>
      </c>
      <c r="E49" s="22">
        <v>1</v>
      </c>
      <c r="F49" s="23"/>
      <c r="G49" s="23"/>
      <c r="H49" s="24">
        <v>15</v>
      </c>
      <c r="I49" s="23"/>
      <c r="J49" s="18"/>
      <c r="K49" s="18"/>
      <c r="L49" s="18"/>
      <c r="M49" s="18"/>
      <c r="N49" s="18"/>
      <c r="O49" s="18"/>
      <c r="P49" s="18"/>
      <c r="Q49" s="18"/>
    </row>
    <row r="50" spans="1:17" ht="20.25">
      <c r="A50" s="34"/>
      <c r="B50" s="35"/>
      <c r="C50" s="36"/>
      <c r="D50" s="35"/>
      <c r="E50" s="37"/>
      <c r="F50" s="38"/>
      <c r="G50" s="38"/>
      <c r="H50" s="39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20.25">
      <c r="A51" s="48" t="s">
        <v>38</v>
      </c>
      <c r="B51" s="18"/>
      <c r="C51" s="18"/>
      <c r="D51" s="49" t="s">
        <v>29</v>
      </c>
      <c r="E51" s="50"/>
      <c r="F51" s="50"/>
      <c r="G51" s="50"/>
      <c r="H51" s="50"/>
      <c r="I51" s="50"/>
      <c r="J51" s="18"/>
      <c r="K51" s="18"/>
      <c r="L51" s="18"/>
      <c r="M51" s="18"/>
      <c r="N51" s="18"/>
      <c r="O51" s="18"/>
      <c r="P51" s="18"/>
      <c r="Q51" s="18"/>
    </row>
    <row r="52" spans="1:17" ht="20.25">
      <c r="A52" s="48" t="s">
        <v>57</v>
      </c>
      <c r="B52" s="18"/>
      <c r="C52" s="18"/>
      <c r="D52" s="49"/>
      <c r="E52" s="50"/>
      <c r="F52" s="50"/>
      <c r="G52" s="50"/>
      <c r="H52" s="50"/>
      <c r="I52" s="50"/>
      <c r="J52" s="18"/>
      <c r="K52" s="18"/>
      <c r="L52" s="18"/>
      <c r="M52" s="18"/>
      <c r="N52" s="18"/>
      <c r="O52" s="18"/>
      <c r="P52" s="18"/>
      <c r="Q52" s="18"/>
    </row>
    <row r="53" spans="1:17" ht="20.25">
      <c r="A53" s="48" t="s">
        <v>39</v>
      </c>
      <c r="B53" s="18"/>
      <c r="C53" s="18"/>
      <c r="D53" s="50"/>
      <c r="E53" s="50"/>
      <c r="F53" s="50"/>
      <c r="G53" s="50"/>
      <c r="H53" s="50"/>
      <c r="I53" s="50"/>
      <c r="J53" s="18"/>
      <c r="K53" s="18"/>
      <c r="L53" s="18"/>
      <c r="M53" s="18"/>
      <c r="N53" s="18"/>
      <c r="O53" s="18"/>
      <c r="P53" s="18"/>
      <c r="Q53" s="18"/>
    </row>
    <row r="54" spans="1:17" ht="20.25">
      <c r="A54" s="48" t="s">
        <v>25</v>
      </c>
      <c r="B54" s="18"/>
      <c r="C54" s="40"/>
      <c r="D54" s="50"/>
      <c r="E54" s="50"/>
      <c r="F54" s="50"/>
      <c r="G54" s="50"/>
      <c r="H54" s="50"/>
      <c r="I54" s="50"/>
      <c r="J54" s="18"/>
      <c r="K54" s="18"/>
      <c r="L54" s="18"/>
      <c r="M54" s="18"/>
      <c r="N54" s="18"/>
      <c r="O54" s="18"/>
      <c r="P54" s="18"/>
      <c r="Q54" s="18"/>
    </row>
    <row r="55" spans="1:17" ht="20.25">
      <c r="A55" s="48" t="s">
        <v>26</v>
      </c>
      <c r="B55" s="40"/>
      <c r="C55" s="40"/>
      <c r="D55" s="50"/>
      <c r="E55" s="50"/>
      <c r="F55" s="50"/>
      <c r="G55" s="50"/>
      <c r="H55" s="50"/>
      <c r="I55" s="50"/>
      <c r="J55" s="18"/>
      <c r="K55" s="18"/>
      <c r="L55" s="18"/>
      <c r="M55" s="18"/>
      <c r="N55" s="18"/>
      <c r="O55" s="18"/>
      <c r="P55" s="18"/>
      <c r="Q55" s="18"/>
    </row>
    <row r="56" spans="1:17" ht="20.25">
      <c r="A56" s="48" t="s">
        <v>27</v>
      </c>
      <c r="B56" s="40"/>
      <c r="C56" s="40"/>
      <c r="D56" s="50"/>
      <c r="E56" s="50"/>
      <c r="F56" s="50"/>
      <c r="G56" s="50"/>
      <c r="H56" s="50"/>
      <c r="I56" s="50"/>
      <c r="J56" s="18"/>
      <c r="K56" s="18"/>
      <c r="L56" s="18"/>
      <c r="M56" s="18"/>
      <c r="N56" s="18"/>
      <c r="O56" s="18"/>
      <c r="P56" s="18"/>
      <c r="Q56" s="18"/>
    </row>
    <row r="57" spans="1:17" ht="20.25">
      <c r="A57" s="48" t="s">
        <v>28</v>
      </c>
      <c r="B57" s="18"/>
      <c r="C57" s="18"/>
      <c r="D57" s="50"/>
      <c r="E57" s="50"/>
      <c r="F57" s="50"/>
      <c r="G57" s="50"/>
      <c r="H57" s="50"/>
      <c r="I57" s="50"/>
      <c r="J57" s="18"/>
      <c r="K57" s="18"/>
      <c r="L57" s="18"/>
      <c r="M57" s="18"/>
      <c r="N57" s="18"/>
      <c r="O57" s="18"/>
      <c r="P57" s="18"/>
      <c r="Q57" s="18"/>
    </row>
    <row r="58" spans="1:17" ht="15" customHeight="1">
      <c r="A58" s="34"/>
      <c r="B58" s="18"/>
      <c r="C58" s="18"/>
      <c r="D58" s="50"/>
      <c r="E58" s="50"/>
      <c r="F58" s="50"/>
      <c r="G58" s="50"/>
      <c r="H58" s="50"/>
      <c r="I58" s="50"/>
      <c r="J58" s="18"/>
      <c r="K58" s="18"/>
      <c r="L58" s="18"/>
      <c r="M58" s="18"/>
      <c r="N58" s="18"/>
      <c r="O58" s="18"/>
      <c r="P58" s="18"/>
      <c r="Q58" s="18"/>
    </row>
    <row r="59" spans="1:17" ht="12.75">
      <c r="A59" s="18"/>
      <c r="B59" s="18"/>
      <c r="C59" s="18"/>
      <c r="D59" s="18"/>
      <c r="E59" s="18"/>
      <c r="F59" s="18"/>
      <c r="G59" s="18"/>
      <c r="H59" s="18"/>
      <c r="I59" s="18"/>
      <c r="J59" s="41"/>
      <c r="K59" s="18"/>
      <c r="L59" s="18"/>
      <c r="M59" s="18"/>
      <c r="N59" s="18"/>
      <c r="O59" s="18"/>
      <c r="P59" s="18"/>
      <c r="Q59" s="18"/>
    </row>
    <row r="60" spans="1:1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2.75">
      <c r="A61" s="4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2.75">
      <c r="A62" s="4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2.75">
      <c r="A63" s="4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4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4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2.75">
      <c r="A66" s="4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2.75">
      <c r="A67" s="4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2.75">
      <c r="A68" s="4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</sheetData>
  <sheetProtection/>
  <mergeCells count="9">
    <mergeCell ref="D51:I58"/>
    <mergeCell ref="H7:H8"/>
    <mergeCell ref="B7:E7"/>
    <mergeCell ref="A1:F1"/>
    <mergeCell ref="G4:G6"/>
    <mergeCell ref="H4:H6"/>
    <mergeCell ref="A2:F2"/>
    <mergeCell ref="A3:F3"/>
    <mergeCell ref="F4:F6"/>
  </mergeCells>
  <printOptions/>
  <pageMargins left="0.5" right="0.5" top="1" bottom="1" header="0.5" footer="0.5"/>
  <pageSetup fitToHeight="1" fitToWidth="1" horizontalDpi="600" verticalDpi="600" orientation="landscape" scale="4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kevin.conroy</dc:creator>
  <cp:keywords/>
  <dc:description/>
  <cp:lastModifiedBy>larry.brewer</cp:lastModifiedBy>
  <cp:lastPrinted>2005-01-05T20:42:35Z</cp:lastPrinted>
  <dcterms:created xsi:type="dcterms:W3CDTF">2004-02-04T20:59:42Z</dcterms:created>
  <dcterms:modified xsi:type="dcterms:W3CDTF">2005-01-13T21:35:51Z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-1601118015</vt:i4>
  </property>
  <property fmtid="{D5CDD505-2E9C-101B-9397-08002B2CF9AE}" pid="3" name="_EmailSubject">
    <vt:lpwstr>Ranking Screens etc</vt:lpwstr>
  </property>
  <property fmtid="{D5CDD505-2E9C-101B-9397-08002B2CF9AE}" pid="4" name="_AuthorEmailDisplayName">
    <vt:lpwstr>Brewer, Larry - Redmond, OR</vt:lpwstr>
  </property>
  <property fmtid="{D5CDD505-2E9C-101B-9397-08002B2CF9AE}" pid="5" name="_PreviousAdHocReviewCycleID">
    <vt:i4>-626833146</vt:i4>
  </property>
</Properties>
</file>