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690" windowHeight="5985" activeTab="0"/>
  </bookViews>
  <sheets>
    <sheet name="PART Qs &amp; Section Scoring" sheetId="1" r:id="rId1"/>
  </sheets>
  <definedNames>
    <definedName name="_Hlt16658468" localSheetId="0">'PART Qs &amp; Section Scoring'!$E$73</definedName>
    <definedName name="_Hlt16659688" localSheetId="0">'PART Qs &amp; Section Scoring'!$E$77</definedName>
    <definedName name="pmanagement">'PART Qs &amp; Section Scoring'!$G$40</definedName>
    <definedName name="ppurpose">'PART Qs &amp; Section Scoring'!$G$11</definedName>
    <definedName name="presults">'PART Qs &amp; Section Scoring'!$G$70</definedName>
    <definedName name="splanning">'PART Qs &amp; Section Scoring'!$G$23</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3"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5"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6"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7"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t>
        </r>
        <r>
          <rPr>
            <b/>
            <sz val="9"/>
            <rFont val="Tahoma"/>
            <family val="2"/>
          </rPr>
          <t xml:space="preserve">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8"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19"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0"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1"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8"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0"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1"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2"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3"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4"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5"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6"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D45"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7"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7"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7"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8"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9"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7" authorId="0">
      <text>
        <r>
          <rPr>
            <b/>
            <sz val="9"/>
            <rFont val="Tahoma"/>
            <family val="2"/>
          </rPr>
          <t>B. 1. Does the program have oversight practices that provide sufficient knowledge of grantee activities?</t>
        </r>
        <r>
          <rPr>
            <sz val="9"/>
            <rFont val="Tahoma"/>
            <family val="2"/>
          </rPr>
          <t xml:space="preserve">
</t>
        </r>
        <r>
          <rPr>
            <b/>
            <sz val="9"/>
            <rFont val="Tahoma"/>
            <family val="2"/>
          </rPr>
          <t>Purpose of the question:</t>
        </r>
        <r>
          <rPr>
            <sz val="9"/>
            <rFont val="Tahoma"/>
            <family val="2"/>
          </rPr>
          <t xml:space="preserve"> to determine whether or not the program has an understanding of how its funds are utilized by grantees.
</t>
        </r>
        <r>
          <rPr>
            <b/>
            <sz val="9"/>
            <rFont val="Tahoma"/>
            <family val="2"/>
          </rPr>
          <t xml:space="preserve">Elements of a Yes answer: </t>
        </r>
        <r>
          <rPr>
            <sz val="9"/>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t>
        </r>
        <r>
          <rPr>
            <b/>
            <sz val="9"/>
            <rFont val="Tahoma"/>
            <family val="2"/>
          </rPr>
          <t xml:space="preserve">Evidence/Data: </t>
        </r>
        <r>
          <rPr>
            <sz val="9"/>
            <rFont val="Tahoma"/>
            <family val="2"/>
          </rPr>
          <t>evidence can include the reporting structure, oversight techniques, audit or site visit schedule, and/or assess general data quality of the program.</t>
        </r>
        <r>
          <rPr>
            <b/>
            <sz val="8"/>
            <rFont val="Tahoma"/>
            <family val="0"/>
          </rPr>
          <t xml:space="preserve">
</t>
        </r>
      </text>
    </comment>
    <comment ref="B38" authorId="0">
      <text>
        <r>
          <rPr>
            <b/>
            <sz val="9"/>
            <rFont val="Tahoma"/>
            <family val="2"/>
          </rPr>
          <t xml:space="preserve">B 2. Does the program collect grantee performance data on an annual basis and  make it available to the public in a transparent and meaningful manner? </t>
        </r>
        <r>
          <rPr>
            <sz val="9"/>
            <rFont val="Tahoma"/>
            <family val="2"/>
          </rPr>
          <t xml:space="preserve">
</t>
        </r>
        <r>
          <rPr>
            <b/>
            <sz val="9"/>
            <rFont val="Tahoma"/>
            <family val="2"/>
          </rPr>
          <t xml:space="preserve">Purpose of the question: </t>
        </r>
        <r>
          <rPr>
            <sz val="9"/>
            <rFont val="Tahoma"/>
            <family val="2"/>
          </rPr>
          <t xml:space="preserve">to determine whether or not the program has a system in place to collect and present publicly information that captures the most important impacts of program performance. 
</t>
        </r>
        <r>
          <rPr>
            <b/>
            <sz val="9"/>
            <rFont val="Tahoma"/>
            <family val="2"/>
          </rPr>
          <t xml:space="preserve">Elements of a Yes answer: </t>
        </r>
        <r>
          <rPr>
            <sz val="9"/>
            <rFont val="Tahoma"/>
            <family val="2"/>
          </rPr>
          <t xml:space="preserve">a Yes answer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evidence can include citations of the types of data that are collected and disseminated as well as a description of how these data are made available.</t>
        </r>
        <r>
          <rPr>
            <b/>
            <sz val="8"/>
            <rFont val="Tahoma"/>
            <family val="0"/>
          </rPr>
          <t xml:space="preserve">
</t>
        </r>
      </text>
    </comment>
  </commentList>
</comments>
</file>

<file path=xl/sharedStrings.xml><?xml version="1.0" encoding="utf-8"?>
<sst xmlns="http://schemas.openxmlformats.org/spreadsheetml/2006/main" count="175" uniqueCount="124">
  <si>
    <t xml:space="preserve">FY 2003 GPRA Performance Plan.  </t>
  </si>
  <si>
    <t>Safety:  Children are protected from abuse and neglect in their homes.  Risk of harm to children will be minimized.</t>
  </si>
  <si>
    <t>Decrease the % of children with substantiated reports of maltreatment that have a repeated substantiated report of maltreatment within 6 months</t>
  </si>
  <si>
    <t>Permanency:  Provide children in foster care permanency and stability in their living situations.</t>
  </si>
  <si>
    <t>1) Maintain % of children who exit the foster care system thru reunification within 1 year of placement.  2) Increase the % of children who exit care thru adoption within 2 years of placement. 3) Maintain % of children who exit foster care thru guardianships within 2 years of placement. 4) Increase number of adoptions.</t>
  </si>
  <si>
    <t>Family and Child Well-Being:  Minimize the disruption to the continuity of family and other relationships for children in foster care.</t>
  </si>
  <si>
    <t>Key Goal III</t>
  </si>
  <si>
    <t>For those children who had been in care less than 12 months, increase the % that had no more than 2 placement settings.</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</si>
  <si>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</si>
  <si>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</si>
  <si>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</si>
  <si>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</si>
  <si>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</si>
  <si>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</si>
  <si>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</si>
  <si>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</si>
  <si>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</si>
  <si>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</si>
  <si>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</si>
  <si>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(B 1.)</t>
  </si>
  <si>
    <t>9 (B 2.)</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</si>
  <si>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</si>
  <si>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</si>
  <si>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</si>
  <si>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</si>
  <si>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</si>
  <si>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</si>
  <si>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</si>
  <si>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t>Weighting</t>
  </si>
  <si>
    <t>Does the agency estimate and budget for the full annual costs of operating the program (including all administrative costs and allocated overhead) so that program performance changes are identified with changes in funding levels?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</si>
  <si>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</si>
  <si>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</si>
  <si>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</si>
  <si>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</si>
  <si>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</si>
  <si>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</si>
  <si>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</si>
  <si>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</si>
  <si>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</si>
  <si>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</si>
  <si>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</si>
  <si>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</si>
  <si>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</si>
  <si>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Block/Formula Grants</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</si>
  <si>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</si>
  <si>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</si>
  <si>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</si>
  <si>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</si>
  <si>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</si>
  <si>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</si>
  <si>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</si>
  <si>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</si>
  <si>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</si>
  <si>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</si>
  <si>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</si>
  <si>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Does the program demonstrate improved efficiencies and cost effectiveness in achieving program goals each year?</t>
  </si>
  <si>
    <t>Does the program have oversight practices that provide sufficient knowledge of grantee activities?</t>
  </si>
  <si>
    <t>Does the program collect grantee performance data on an annual basis and make it available to the public in a transparent and meaningful manner?</t>
  </si>
  <si>
    <t>Yes</t>
  </si>
  <si>
    <t>In FY 2001, there were 565,000 children in out-of-home care.  Approximately 50% of them were title IV-E eligible.</t>
  </si>
  <si>
    <t>NA</t>
  </si>
  <si>
    <t>No comparable programs exist.</t>
  </si>
  <si>
    <t xml:space="preserve">The Child Abuse Prevention &amp; Treatment Act (CAPTA); sections 479 and 479A of the Social Security Act; section 1123A of the Social Security Act; section 203 of P.L. 105-89. </t>
  </si>
  <si>
    <t>The Federal government assists States with a significant portion (50%-75%) of the costs related to a child's out-of-home care, as well as 50% of the associated administrative costs.  The total cost of the title IV-E foster care maintenance program in FY 2001 was $8.312 billion, of which $4.395 billion was the Federal share.</t>
  </si>
  <si>
    <t>The Federal government provides funds at the Federal Medical Assistance Percentage (FMAP) to assist States with appropriate care for children needing out-of-home placement, and provides a 50% match for the related administrative costs.  Reducing Federal funding would diminish State capacities to provide foster care for abused and neglected children who cannot remain safely in their own homes.   Without Federal financial participation in the foster care program, States would experience extreme hardship in meeting the needs of the increasing number of children in out-of-home care.</t>
  </si>
  <si>
    <t xml:space="preserve">The Division director and team leader have been identified as responsible for oversight of the foster care program through ACF regional offices, in accordance with ACF's Statement of Organization and Functions.  Performance standards are defined in employees' EPMS plans.  States are held accountable through monitoring, joint planning with the regional offices, and regional office reviews of form IV-E-1.   </t>
  </si>
  <si>
    <t>States have the flexibility to structure and operate their programs as appropriate to address the needs of the children under their responsibility for placement and care.</t>
  </si>
  <si>
    <r>
      <t>Regional office staff consult with CB staff with questions and/or problems that arise within their regions.  Feedback such as this from various regions alerts central office staff to what may be a pervasive problem, enabling them to develop a response appropriate to the issue.  Once information from the on-site reviews is entered into a data base, reports can be developed to be used intermittently and cumulatively.  This is another type of management tool that will prove useful in identifying trends and patterns among States, and lend themselves to analysis</t>
    </r>
    <r>
      <rPr>
        <b/>
        <sz val="9"/>
        <color indexed="12"/>
        <rFont val="Arial"/>
        <family val="2"/>
      </rPr>
      <t>.</t>
    </r>
  </si>
  <si>
    <r>
      <t xml:space="preserve">The CFSR Final Reports, Child Welfare Outcomes Report and AFCARS data reports are available on the Children's Bureau website.    </t>
    </r>
    <r>
      <rPr>
        <i/>
        <sz val="9"/>
        <color indexed="12"/>
        <rFont val="Arial"/>
        <family val="2"/>
      </rPr>
      <t>www.acf.dhhs.gov/programs/cb</t>
    </r>
  </si>
  <si>
    <t>No</t>
  </si>
  <si>
    <t>Name of Program:  Title IV-E Foster Care Maintenance Payments Program</t>
  </si>
  <si>
    <t xml:space="preserve">States have requested more flexibility in expending IV-E dollars to provide services.  Critics have questioned whether the program financial structure provides appropriate incentives for permanent placement of children.   </t>
  </si>
  <si>
    <t>Due to the entitlement nature of the program, the budget is not directly aligned with program goals.  The full cost of the program is accounted for through States' submission of claims utilizing the form IV-E-1.</t>
  </si>
  <si>
    <t>Goals are relatively modest and progress to date has been focused mostly on adoption.</t>
  </si>
  <si>
    <t>Safety -- Children are protected from abuse and neglect in their homes.  The risk of harm to children will be minimized.</t>
  </si>
  <si>
    <t>Permanency -- Provide children in foster care permanency and stability in their living situations.</t>
  </si>
  <si>
    <t>Maintain the percentage of children who exit foster care through reunification or guardianships, increase adoptions.</t>
  </si>
  <si>
    <t xml:space="preserve">Adoptions have nearly doubled since 1995.  </t>
  </si>
  <si>
    <t>Family well being -- minimize the disruption to the continuity of family and other relationships.</t>
  </si>
  <si>
    <t>Increase the percentage of children in care (less than 12 months) that have had fewer than two placements from 60% to 62%</t>
  </si>
  <si>
    <t>The percentage dropped between 1999 and 2000.</t>
  </si>
  <si>
    <t xml:space="preserve">The title IV-E program works in conjunction with other Federal and non-Federal efforts, including those of State and local governments or the private and non-profit sectors.  </t>
  </si>
  <si>
    <t xml:space="preserve">Federal foster care and adoption assistance all use similar funding mechanisms to support the day-to-day living expenses of children in foster care.  IV-E helps states to reimburse low-income families with children in the foster care system.  </t>
  </si>
  <si>
    <t>The demonstration waiver authority that has been created is in recognition of the problems with the current program design.  The Adoption and Safe Families Act was created because the existing structure limited flexibility.  Demonstrations have evaluations to test program impact.</t>
  </si>
  <si>
    <t xml:space="preserve">While funds may be obligated in a timely manner, the ACF Review of Title IV-E Erroneous Payments provides evidence suggesting that funds are not spent for the intended purpose.  </t>
  </si>
  <si>
    <t xml:space="preserve">The ACF Review of Title IV-E Erroneous Payments cites 19 of the 25 states reviewed were found to be in substantial compliance; only $669,000 in Title IV-E funds was disallowed and recovered from these States.  </t>
  </si>
  <si>
    <t>While the full annual costs of operating the program are estimated and budgeted, program performance changes are not identified with changes in funding levels.</t>
  </si>
  <si>
    <t>If such a link between costs and performance existed, the agency could estimate and report the resulting increases in program performance related to the reinvestment of disallowed state funds from the ACF Review of Title IV-E Erroneous Payments.</t>
  </si>
  <si>
    <t>Small Extent</t>
  </si>
  <si>
    <t>Section 472 of the SSA simply requires each State with an approved State plan to make title IV-E foster care maintenance payments on behalf of eligible children.  From this statute, it is not possible to determine whether the program has a focused and well-defined mission.</t>
  </si>
  <si>
    <t xml:space="preserve">The long term goals are neither specific nor ambitious.  Since the FY 2001 GPRA Annual Performance Plan, three broad goals have been identified for children in foster care:  safety; permanency; child &amp; family well-being.  However, the performance measures associated with these program goals are tied to short-term timeframes, with one exception: the agency has set the significant goal of doubling the number of adoptions from foster care to 56,000 by FY 2002, and to 60,000 by FY2004.  However, the remainder of the goals are relatively short term and propose very modest changes. </t>
  </si>
  <si>
    <t>The first report is not expected until 12/02.</t>
  </si>
  <si>
    <r>
      <t>Contractors are in the process of finalizing data bases that will allow for the collection and aggregation of data resulting from the Child and Family Service Reviews and the foster care eligibility reviews.  This data will be input following the completion of each review and will provide vital information on the individual and collective strengths and weaknesses of States.  This information will prove very useful in devising new management strategies and directing technical resources, where needed.  The Children's Bureau convenes a quarterly conference call with ACF regional office program and fiscal staff to discuss management issues.  Calls have focused on recent Departmental Appeals Board decisions, disallowance actions taken in States and the reasons why, and instructions on how to review and analyze quarterly expenditure reports from grantees</t>
    </r>
    <r>
      <rPr>
        <b/>
        <sz val="9"/>
        <color indexed="12"/>
        <rFont val="Arial"/>
        <family val="2"/>
      </rPr>
      <t>.</t>
    </r>
  </si>
  <si>
    <t>No reports examine overall program effectiveness.  Reports on the title IV-E foster care program by GAO and OIG have examined specific components of the program.  Findings are generally consistent with those of the CFSR and Title IV-E reviews which are addressed through the PIP mechanism.  However, these reports have looked at specific program issues.</t>
  </si>
  <si>
    <t>While the completion of the NSCAW will begin to fill gaps in performance information, there are still no efforts underway to align budget and program goals.</t>
  </si>
  <si>
    <t xml:space="preserve">ACF does have financial management practices in places, but they are lax.  According to the 45 CFR Part 1356.71, "When the total number of ineligible cases does not exceed eight, ACF can conclude with a probability of 88 percent that in a population of 1000 or more cases the population ineligibility case error rate is less than 15 percent and the State will be considered in substantial compliance."  These States in substantial compliance (with less than 15% of sampled cases are in error) pay disallowances on only those cases from the sample that are reviewed and found to be erroneous.  No extrapolation from the sample to the entire universe of claims is made in these cases, leaving a substantial margin of unpaid disallowances.  </t>
  </si>
  <si>
    <t>Though section 472 of the Social Security Act (SSA)  defines the statutory design of the title IV-E foster care maintenance program, the purpose of the program is not succinctly defined in terms of a clear and unambiguous mission.</t>
  </si>
  <si>
    <t>The title IV-E foster care maintenance program provides funds to States to assist with the costs of foster care maintenance for eligible children, to include food, clothing, shelter, daily supervision, school supplies, a child's personal incidentals, liability insurance, and travel to the child's home; administrative costs to manage the program; and staff and foster parent training.</t>
  </si>
  <si>
    <t>GPRA Annual Performance Plans for FY 2001 thru FY 2004 (draft).  Goals include: 1) Decrease the percentage of children with substantiated reports of maltreatment that have a repeated substantiated report of maltreatment within 12 months; 2) For those children who had been in care less than 12 months, increase the percentage that had no more than two placement settings.</t>
  </si>
  <si>
    <t>There is no systematic, proactive process in place to address deficiencies in IV-E strategic planning deficiencies at the federal level.</t>
  </si>
  <si>
    <t xml:space="preserve">GPRA Annual Performance Plans for FY 2001 thru FY 2004 (draft) and Adoption 2002 Initiative. </t>
  </si>
  <si>
    <t xml:space="preserve">GPRA Annual Performance Plans for FY 2001 thru FY 2004 (draft), and Child Welfare Outcomes Report (section 203 of P.L. 105-89).   </t>
  </si>
  <si>
    <r>
      <t xml:space="preserve">By the end of FY 2002, 32 CFSR and 11 title IV-E eligibility reviews will have been completed. </t>
    </r>
    <r>
      <rPr>
        <sz val="9"/>
        <color indexed="12"/>
        <rFont val="Arial"/>
        <family val="2"/>
      </rPr>
      <t xml:space="preserve"> Since FY 2000, ACF has taken approximately 35 deferrals and 33 disallowances. </t>
    </r>
  </si>
  <si>
    <r>
      <t xml:space="preserve">As noted in II.1. above, though long-term goals exist, they are neither specific nor ambitious.  However, the annual measures specified in each GPRA Annual Performance Plan from FY 2001 thru FY 2004 (draft) do relate directly to the overall long-term goals of the program.  These goals demonstrate progress toward the modest long-term goals.  Also, DHHS publishes an annual </t>
    </r>
    <r>
      <rPr>
        <i/>
        <sz val="9"/>
        <color indexed="12"/>
        <rFont val="Arial"/>
        <family val="2"/>
      </rPr>
      <t>Child Welfare Outcomes Report</t>
    </r>
    <r>
      <rPr>
        <sz val="9"/>
        <color indexed="12"/>
        <rFont val="Arial"/>
        <family val="2"/>
      </rPr>
      <t xml:space="preserve"> (section 203 of P.L. 105-89).   </t>
    </r>
  </si>
  <si>
    <t xml:space="preserve">All States support program planning efforts by reporting to the National Child Abuse &amp; Neglect Data System (NCANDS) and the Adoption &amp; Foster Care Analysis &amp; Reporting System (AFCARS).  States also report data on outcomes annually as part of their Performance Improvement Plans (PIPs) developed in response to the Child &amp; Family Service Reviews (CFSRs).  </t>
  </si>
  <si>
    <t xml:space="preserve">Through the CFSR, the Children's Bureau (CB) assesses the efficacy of a State's collaborative efforts with other public and private agencies that serve the same general population.  At the Federal level, ACF collaborates with various agencies in developing policies that cut across more than one Federal program.  </t>
  </si>
  <si>
    <r>
      <t>In 13 of 17 States that underwent Child and Family Service reviews in FY 2001, the collaboration between and among agencies who share common goals was rated as a strength</t>
    </r>
    <r>
      <rPr>
        <i/>
        <sz val="9"/>
        <color indexed="12"/>
        <rFont val="Arial"/>
        <family val="2"/>
      </rPr>
      <t>.</t>
    </r>
    <r>
      <rPr>
        <b/>
        <i/>
        <sz val="9"/>
        <color indexed="12"/>
        <rFont val="Arial"/>
        <family val="2"/>
      </rPr>
      <t xml:space="preserve"> </t>
    </r>
  </si>
  <si>
    <t xml:space="preserve">No independent evaluation of the title IV-E Foster Care Maintenance Payments (FCMP)  is conducted on a regular basis.  The Nat'l Survey of Child &amp; Adolescent Well-Being (NSCAW), however, will make available nationally representative longitudinal data on child &amp; family well-being outcomes.  </t>
  </si>
  <si>
    <r>
      <t xml:space="preserve">In addition to its formalized reviews, ACF conducts a variety of Reviews to assess State performance.  States determined </t>
    </r>
    <r>
      <rPr>
        <i/>
        <sz val="9"/>
        <color indexed="12"/>
        <rFont val="Arial"/>
        <family val="2"/>
      </rPr>
      <t>not</t>
    </r>
    <r>
      <rPr>
        <sz val="9"/>
        <color indexed="12"/>
        <rFont val="Arial"/>
        <family val="2"/>
      </rPr>
      <t xml:space="preserve"> to be in substantial conformity with either a CFSR or title IV-E review enter into a detailed program improvement plan.  Additionally, the CB utilizes a partial review process to address compliance issues that are outside the scope of a formal review protocol.  States enter PIPs as a result of partial reviews, as well.</t>
    </r>
  </si>
  <si>
    <r>
      <t>Staff EPMS plans specify relevant objectives, including the scheduling of and participation in on-site reviews; performance is rated accordingly.  The Children’s Bureau has provided the results of Monitoring Activities including Title IV-E Reviews Completed.</t>
    </r>
    <r>
      <rPr>
        <b/>
        <sz val="9"/>
        <color indexed="12"/>
        <rFont val="Arial"/>
        <family val="2"/>
      </rPr>
      <t xml:space="preserve">   </t>
    </r>
  </si>
  <si>
    <t>The ACF Review of Title IV-E Erroneous Payments determined that the error rate for the 25 states reviewed was 11.58% (with 231 of 1995 cases in error).</t>
  </si>
  <si>
    <t>Refer to Question III.1.  Both the foster care eligibility reviews and the Child and Family Service Reviews emphasize teamwork and partnering between Federal and grantee staff, since the teams that conduct the reviews are comprised of both Federal and State employees.</t>
  </si>
  <si>
    <r>
      <t xml:space="preserve">Program performance is publicized in the following ways:  CFSR Reports; </t>
    </r>
    <r>
      <rPr>
        <i/>
        <sz val="9"/>
        <color indexed="12"/>
        <rFont val="Arial"/>
        <family val="2"/>
      </rPr>
      <t>Child Welfare Outcomes Report</t>
    </r>
    <r>
      <rPr>
        <sz val="9"/>
        <color indexed="12"/>
        <rFont val="Arial"/>
        <family val="2"/>
      </rPr>
      <t>; AFCARS data.    AFCARS data is submitted semi-annually from States to ACF.  States are automatically sent data quality and compliance reports to provide them with feedback on their submission.  Data collected during on-site reviews are input into data bases by ACF staff for review and analysis.</t>
    </r>
    <r>
      <rPr>
        <b/>
        <sz val="9"/>
        <color indexed="12"/>
        <rFont val="Arial"/>
        <family val="2"/>
      </rPr>
      <t xml:space="preserve"> </t>
    </r>
  </si>
  <si>
    <t>Decrease the percentage of children with reports of maltreatment with repeat reports  within 6 months from 8% in CY 1998 to 7% in CY 2002.</t>
  </si>
  <si>
    <t>The rate of repeat reports increased from CY 1998 to CY 1999.  New measure in 2001.</t>
  </si>
  <si>
    <t>Recent Evaluations Conducted by the Office of the Inspector General include 1) Recruiting Foster Parents (OEI-07-00-00600; 05/02); 2) Retaining Foster Parents (OEI-07-00-00601; 05/02); 3) State Oversight of Residential Facilities for Children (OEI-02-98-00570; 5/00); 4) Interstate Compact on the Placement of Children: Implementation (OEI-02-95-00044; 4/99); and 5) The Interstate Compact on the Placement of Children: State Structure and Process (OEI-02-95- 00041; 11/98).  Recent Evaluations Conducted by the General Accounting Office include: 1) Foster Care: Recent Legislation Helps States Focus on Finding Permanent Homes for Children, but Long-Standing Barriers Remain. GAO-02-585 June 28, 2002; 2) Child Welfare: New Financing and Service Strategies Hold Promise, but Effects Unknown. T-HEHS-00-158 July 20, 2000; 3) Foster Care: HHS Should Ensure That Juvenile Justice Placements Are Reviewed. HEHS-00-42 June 9, 2000; 4) Foster Care: States' Early Experiences Implementing the Adoption and Safe Families Act. HEHS-00-1 December 22, 1999; etc.</t>
  </si>
  <si>
    <t xml:space="preserve">Refer to question III.1.  Quarterly expenditure reports are submitted to ACF regional offices for review and approval.  Site visits are conducted every 3 years if States are determined to be in substantial compliance with foster care eligibility requirements.  Otherwise, a second review is conducted within a year and a half of the first one.  For CFSR, a State is reviewed every 5 years if found to be in substantial conformity with State plan requirements.  If not, a subsequent review is conducted 2 years following the approval of its PIP.  A Statewide Assessment is conducted 3 years after the completion of an on-site review, as well.  The quality of AFCARS data continues to improve, as the need for good data (based on its uses) is recognized by the State agencies.  Technical assistance provided by the CB's network of national resource centers, and resulting from AFCARS assessment reviews and CB's data team efforts, has contributed markedly to an increase in data quality.  </t>
  </si>
  <si>
    <t>For the most recent year with data (calendar year 2001), targets were either missed or no evidence has been provided otherwise.  Targets were hit only with adoptions in 2000.</t>
  </si>
  <si>
    <t xml:space="preserve">The program is designed to provide financial incentives for states that increase the number of adoptions.  However, the entitlement structure for maintenance payments doesn't link program goals to funding, and states are not provided with financial incentives to improve program outcomes. Therefore, meeting current program goals doesn't result in efficiency gains. </t>
  </si>
  <si>
    <t>FY2002 Annual Performance Report for GPRA</t>
  </si>
  <si>
    <t>Target is 7% for CY2001 to CY2004.  Yet actual performance was 9% for CY 2000, and 8% for CY 1999 and CY1998.</t>
  </si>
  <si>
    <t>1) Target is to maintain 67% from FY2000 to FY2004.  Yet actual performance has increased from 63% in FY1998 to 65% in FY1999 to 67% in FY2000 to 68% in FY2001. 2) Targets were 27% for FY2000 and 28% for FY2001; actual performance was 20% for FY2000 and 23% for FY2001.  3) Targets were 67% for FY2000 and FY2001; actual performance was 59% for FY2000 and 57% for FY2001.  4) Target is to increase from 41,000 in FY1999 to 60,000 in FY2004.  Actual performance has exceeded the targets in FY1999 (46,000 actual vs. 41,000 target) and FY2000 (50,000 actual vs. 46,000 target).  Missed FY2001 target of 51,000 with 50,000 actual.</t>
  </si>
  <si>
    <t>For FY2001, the target was 72%, but actual performance was 60%.</t>
  </si>
  <si>
    <t>While measures encourage increased adoptions, they don't provide incentives to reduce the time in foster care by providing other permanent placements.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</si>
</sst>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35">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b/>
      <i/>
      <sz val="9"/>
      <name val="Arial"/>
      <family val="2"/>
    </font>
    <font>
      <sz val="10"/>
      <name val="Tahoma"/>
      <family val="2"/>
    </font>
    <font>
      <b/>
      <sz val="10"/>
      <name val="Tahoma"/>
      <family val="2"/>
    </font>
    <font>
      <b/>
      <sz val="11"/>
      <color indexed="17"/>
      <name val="Arial"/>
      <family val="2"/>
    </font>
    <font>
      <b/>
      <sz val="8"/>
      <name val="Tahoma"/>
      <family val="0"/>
    </font>
    <font>
      <i/>
      <sz val="9"/>
      <color indexed="12"/>
      <name val="Arial"/>
      <family val="2"/>
    </font>
    <font>
      <b/>
      <i/>
      <sz val="9"/>
      <color indexed="12"/>
      <name val="Arial"/>
      <family val="2"/>
    </font>
    <font>
      <b/>
      <sz val="9"/>
      <color indexed="12"/>
      <name val="Arial"/>
      <family val="2"/>
    </font>
    <font>
      <sz val="8"/>
      <name val="Arial"/>
      <family val="0"/>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12">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0" fillId="0" borderId="0" xfId="0" applyFont="1" applyBorder="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7" fillId="3" borderId="0" xfId="0" applyNumberFormat="1" applyFont="1" applyFill="1" applyBorder="1" applyAlignment="1" applyProtection="1">
      <alignment horizontal="center"/>
      <protection/>
    </xf>
    <xf numFmtId="37" fontId="17" fillId="3" borderId="0" xfId="0" applyNumberFormat="1" applyFont="1" applyFill="1" applyBorder="1" applyAlignment="1" applyProtection="1">
      <alignment horizontal="center" wrapText="1"/>
      <protection/>
    </xf>
    <xf numFmtId="0" fontId="19" fillId="0" borderId="1" xfId="0" applyFont="1" applyBorder="1" applyAlignment="1">
      <alignment horizontal="right" vertical="top" wrapText="1"/>
    </xf>
    <xf numFmtId="0" fontId="19" fillId="0" borderId="2" xfId="0" applyFont="1" applyBorder="1" applyAlignment="1">
      <alignment horizontal="right" vertical="top" wrapText="1"/>
    </xf>
    <xf numFmtId="0" fontId="19" fillId="0" borderId="3"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29" fillId="0" borderId="0" xfId="0" applyFont="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0" fillId="0" borderId="0" xfId="0" applyFont="1" applyBorder="1" applyAlignment="1">
      <alignment vertical="top" wrapText="1"/>
    </xf>
    <xf numFmtId="49" fontId="10" fillId="0" borderId="0" xfId="0" applyNumberFormat="1" applyFont="1" applyAlignment="1">
      <alignment vertical="top" wrapText="1"/>
    </xf>
    <xf numFmtId="0" fontId="12" fillId="0" borderId="0" xfId="0" applyFont="1" applyFill="1" applyAlignment="1" applyProtection="1">
      <alignment horizontal="left" vertical="top" wrapText="1"/>
      <protection locked="0"/>
    </xf>
    <xf numFmtId="0" fontId="10" fillId="0" borderId="0"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Fill="1" applyAlignment="1">
      <alignment/>
    </xf>
    <xf numFmtId="0" fontId="6" fillId="0" borderId="0" xfId="0" applyFont="1" applyFill="1" applyAlignment="1">
      <alignment wrapText="1"/>
    </xf>
    <xf numFmtId="0" fontId="6" fillId="0" borderId="0" xfId="0" applyFont="1" applyFill="1" applyAlignment="1">
      <alignment horizontal="center"/>
    </xf>
    <xf numFmtId="0" fontId="6" fillId="0" borderId="0" xfId="0" applyFont="1" applyFill="1" applyAlignment="1">
      <alignment horizontal="center" wrapText="1"/>
    </xf>
    <xf numFmtId="9" fontId="3" fillId="0" borderId="0" xfId="21" applyFont="1" applyFill="1" applyAlignment="1">
      <alignment horizontal="center"/>
    </xf>
    <xf numFmtId="0" fontId="12" fillId="0" borderId="0" xfId="0" applyFont="1" applyBorder="1" applyAlignment="1" applyProtection="1">
      <alignment horizontal="center" vertical="top" wrapText="1"/>
      <protection locked="0"/>
    </xf>
    <xf numFmtId="0" fontId="12" fillId="0" borderId="0" xfId="0" applyFont="1" applyBorder="1" applyAlignment="1">
      <alignment vertical="top" wrapText="1"/>
    </xf>
    <xf numFmtId="0" fontId="13" fillId="0" borderId="0" xfId="0" applyFont="1" applyBorder="1" applyAlignment="1">
      <alignment vertical="top"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0" fillId="0" borderId="0" xfId="0" applyAlignment="1">
      <alignment horizontal="left" vertical="top" wrapText="1"/>
    </xf>
    <xf numFmtId="0" fontId="12" fillId="0" borderId="5"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0" fillId="0" borderId="5" xfId="0" applyBorder="1" applyAlignment="1">
      <alignment horizontal="left" vertical="top" wrapText="1"/>
    </xf>
    <xf numFmtId="0" fontId="12" fillId="0" borderId="7" xfId="0" applyFont="1" applyBorder="1" applyAlignment="1" applyProtection="1">
      <alignment horizontal="left" vertical="top" wrapText="1"/>
      <protection locked="0"/>
    </xf>
    <xf numFmtId="0" fontId="0" fillId="0" borderId="7" xfId="0" applyBorder="1" applyAlignment="1">
      <alignment horizontal="left" vertical="top" wrapText="1"/>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2" fillId="0" borderId="7" xfId="0" applyFont="1" applyBorder="1" applyAlignment="1" applyProtection="1">
      <alignment horizontal="left" vertical="top"/>
      <protection locked="0"/>
    </xf>
    <xf numFmtId="0" fontId="12" fillId="0" borderId="8" xfId="0" applyFont="1" applyBorder="1" applyAlignment="1" applyProtection="1">
      <alignment horizontal="left" vertical="top"/>
      <protection locked="0"/>
    </xf>
    <xf numFmtId="0" fontId="12" fillId="0" borderId="0" xfId="0" applyFont="1" applyAlignment="1" applyProtection="1">
      <alignment horizontal="left" vertical="top"/>
      <protection locked="0"/>
    </xf>
    <xf numFmtId="0" fontId="12" fillId="0" borderId="9" xfId="0" applyFont="1" applyBorder="1" applyAlignment="1" applyProtection="1">
      <alignment horizontal="left" vertical="top"/>
      <protection locked="0"/>
    </xf>
    <xf numFmtId="0" fontId="12" fillId="0" borderId="5" xfId="0" applyFont="1" applyBorder="1" applyAlignment="1" applyProtection="1">
      <alignment horizontal="left" vertical="top"/>
      <protection locked="0"/>
    </xf>
    <xf numFmtId="0" fontId="12" fillId="0" borderId="10" xfId="0" applyFont="1" applyBorder="1" applyAlignment="1" applyProtection="1">
      <alignment horizontal="left" vertical="top"/>
      <protection locked="0"/>
    </xf>
    <xf numFmtId="0" fontId="12" fillId="0" borderId="11" xfId="0" applyFont="1" applyBorder="1" applyAlignment="1" applyProtection="1">
      <alignment horizontal="left" vertical="top"/>
      <protection locked="0"/>
    </xf>
    <xf numFmtId="0" fontId="0" fillId="0" borderId="5" xfId="0"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0"/>
  <sheetViews>
    <sheetView tabSelected="1" view="pageBreakPreview" zoomScale="75" zoomScaleNormal="75" zoomScaleSheetLayoutView="75" workbookViewId="0" topLeftCell="A1">
      <selection activeCell="A1" sqref="A1:G1"/>
    </sheetView>
  </sheetViews>
  <sheetFormatPr defaultColWidth="9.140625" defaultRowHeight="12.75"/>
  <cols>
    <col min="1" max="1" width="6.8515625" style="0" customWidth="1"/>
    <col min="2" max="2" width="26.00390625" style="0" customWidth="1"/>
    <col min="3" max="3" width="5.7109375" style="0" customWidth="1"/>
    <col min="4" max="4" width="40.7109375" style="0" customWidth="1"/>
    <col min="5" max="5" width="31.00390625" style="0" customWidth="1"/>
    <col min="6" max="6" width="14.7109375" style="0" customWidth="1"/>
    <col min="7" max="7" width="15.8515625" style="0" customWidth="1"/>
  </cols>
  <sheetData>
    <row r="1" spans="1:7" ht="36.75" customHeight="1">
      <c r="A1" s="69" t="s">
        <v>15</v>
      </c>
      <c r="B1" s="69"/>
      <c r="C1" s="70"/>
      <c r="D1" s="70"/>
      <c r="E1" s="70"/>
      <c r="F1" s="70"/>
      <c r="G1" s="70"/>
    </row>
    <row r="2" spans="1:7" ht="27.75" customHeight="1">
      <c r="A2" s="71" t="s">
        <v>43</v>
      </c>
      <c r="B2" s="71"/>
      <c r="C2" s="59"/>
      <c r="D2" s="59"/>
      <c r="E2" s="59"/>
      <c r="F2" s="59"/>
      <c r="G2" s="59"/>
    </row>
    <row r="3" spans="1:7" ht="31.5" customHeight="1">
      <c r="A3" s="60" t="s">
        <v>70</v>
      </c>
      <c r="B3" s="61"/>
      <c r="C3" s="61"/>
      <c r="D3" s="61"/>
      <c r="E3" s="61"/>
      <c r="F3" s="61"/>
      <c r="G3" s="61"/>
    </row>
    <row r="4" spans="1:7" ht="24" customHeight="1">
      <c r="A4" s="20" t="s">
        <v>30</v>
      </c>
      <c r="B4" s="21"/>
      <c r="C4" s="22"/>
      <c r="D4" s="23"/>
      <c r="E4" s="23"/>
      <c r="F4" s="24"/>
      <c r="G4" s="24"/>
    </row>
    <row r="5" spans="1:7" ht="33.75" customHeight="1">
      <c r="A5" s="68" t="s">
        <v>9</v>
      </c>
      <c r="B5" s="68"/>
      <c r="C5" s="3" t="s">
        <v>10</v>
      </c>
      <c r="D5" s="3" t="s">
        <v>31</v>
      </c>
      <c r="E5" s="3" t="s">
        <v>32</v>
      </c>
      <c r="F5" s="2" t="s">
        <v>28</v>
      </c>
      <c r="G5" s="2" t="s">
        <v>8</v>
      </c>
    </row>
    <row r="6" spans="1:7" ht="108">
      <c r="A6" s="4">
        <v>1</v>
      </c>
      <c r="B6" s="5" t="s">
        <v>11</v>
      </c>
      <c r="C6" s="14" t="s">
        <v>58</v>
      </c>
      <c r="D6" s="15" t="s">
        <v>96</v>
      </c>
      <c r="E6" s="15" t="s">
        <v>89</v>
      </c>
      <c r="F6" s="16">
        <v>0.2</v>
      </c>
      <c r="G6" s="6">
        <f>IF(C6="yes",(1*F6),IF(C6="no",(0*F6),""))</f>
        <v>0.2</v>
      </c>
    </row>
    <row r="7" spans="1:7" ht="105.75" customHeight="1">
      <c r="A7" s="4">
        <v>2</v>
      </c>
      <c r="B7" s="5" t="s">
        <v>33</v>
      </c>
      <c r="C7" s="14" t="s">
        <v>58</v>
      </c>
      <c r="D7" s="15" t="s">
        <v>97</v>
      </c>
      <c r="E7" s="15" t="s">
        <v>59</v>
      </c>
      <c r="F7" s="16">
        <v>0.2</v>
      </c>
      <c r="G7" s="6">
        <f>IF(C7="yes",(1*F7),IF(C7="no",(0*F7),""))</f>
        <v>0.2</v>
      </c>
    </row>
    <row r="8" spans="1:7" ht="168">
      <c r="A8" s="4">
        <v>3</v>
      </c>
      <c r="B8" s="5" t="s">
        <v>34</v>
      </c>
      <c r="C8" s="14" t="s">
        <v>58</v>
      </c>
      <c r="D8" s="15" t="s">
        <v>64</v>
      </c>
      <c r="E8" s="15" t="s">
        <v>63</v>
      </c>
      <c r="F8" s="16">
        <v>0.2</v>
      </c>
      <c r="G8" s="6">
        <f>IF(C8="yes",(1*F8),IF(C8="no",(0*F8),""))</f>
        <v>0.2</v>
      </c>
    </row>
    <row r="9" spans="1:7" ht="84">
      <c r="A9" s="4">
        <v>4</v>
      </c>
      <c r="B9" s="5" t="s">
        <v>35</v>
      </c>
      <c r="C9" s="14" t="s">
        <v>58</v>
      </c>
      <c r="D9" s="15" t="s">
        <v>81</v>
      </c>
      <c r="E9" s="46" t="s">
        <v>82</v>
      </c>
      <c r="F9" s="16">
        <v>0.2</v>
      </c>
      <c r="G9" s="6">
        <f>IF(C9="yes",(1*F9),IF(C9="no",(0*F9),""))</f>
        <v>0.2</v>
      </c>
    </row>
    <row r="10" spans="1:7" ht="81.75" customHeight="1">
      <c r="A10" s="4">
        <v>5</v>
      </c>
      <c r="B10" s="5" t="s">
        <v>36</v>
      </c>
      <c r="C10" s="14" t="s">
        <v>69</v>
      </c>
      <c r="D10" s="15" t="s">
        <v>71</v>
      </c>
      <c r="E10" s="15" t="s">
        <v>83</v>
      </c>
      <c r="F10" s="16">
        <v>0.2</v>
      </c>
      <c r="G10" s="6">
        <f>IF(C10="yes",(1*F10),IF(C10="no",(0*F10),""))</f>
        <v>0</v>
      </c>
    </row>
    <row r="11" spans="1:7" ht="15">
      <c r="A11" s="25" t="s">
        <v>12</v>
      </c>
      <c r="B11" s="26"/>
      <c r="C11" s="27"/>
      <c r="D11" s="28"/>
      <c r="E11" s="28"/>
      <c r="F11" s="29" t="str">
        <f>IF(SUM(F6:F10)&lt;&gt;100%,"ERROR","100%")</f>
        <v>100%</v>
      </c>
      <c r="G11" s="29">
        <f>SUM(G6:G10)</f>
        <v>0.8</v>
      </c>
    </row>
    <row r="12" spans="1:7" ht="14.25">
      <c r="A12" s="10"/>
      <c r="B12" s="11"/>
      <c r="C12" s="1"/>
      <c r="D12" s="12"/>
      <c r="E12" s="12"/>
      <c r="F12" s="10"/>
      <c r="G12" s="10"/>
    </row>
    <row r="13" spans="1:7" ht="24" customHeight="1">
      <c r="A13" s="20" t="s">
        <v>37</v>
      </c>
      <c r="B13" s="30"/>
      <c r="C13" s="31"/>
      <c r="D13" s="32"/>
      <c r="E13" s="32"/>
      <c r="F13" s="33"/>
      <c r="G13" s="33"/>
    </row>
    <row r="14" spans="1:7" ht="30.75" customHeight="1">
      <c r="A14" s="68" t="s">
        <v>9</v>
      </c>
      <c r="B14" s="68"/>
      <c r="C14" s="3" t="s">
        <v>10</v>
      </c>
      <c r="D14" s="3" t="s">
        <v>31</v>
      </c>
      <c r="E14" s="3" t="s">
        <v>32</v>
      </c>
      <c r="F14" s="2" t="s">
        <v>28</v>
      </c>
      <c r="G14" s="2" t="s">
        <v>8</v>
      </c>
    </row>
    <row r="15" spans="1:7" ht="168">
      <c r="A15" s="4">
        <v>1</v>
      </c>
      <c r="B15" s="5" t="s">
        <v>38</v>
      </c>
      <c r="C15" s="14" t="s">
        <v>69</v>
      </c>
      <c r="D15" s="15" t="s">
        <v>90</v>
      </c>
      <c r="E15" s="15" t="s">
        <v>100</v>
      </c>
      <c r="F15" s="16">
        <v>0.1428</v>
      </c>
      <c r="G15" s="6">
        <f aca="true" t="shared" si="0" ref="G15:G21">IF(C15="yes",(1*F15),IF(C15="no",(0*F15),""))</f>
        <v>0</v>
      </c>
    </row>
    <row r="16" spans="1:7" ht="144">
      <c r="A16" s="4">
        <v>2</v>
      </c>
      <c r="B16" s="5" t="s">
        <v>39</v>
      </c>
      <c r="C16" s="14" t="s">
        <v>58</v>
      </c>
      <c r="D16" s="15" t="s">
        <v>103</v>
      </c>
      <c r="E16" s="15" t="s">
        <v>98</v>
      </c>
      <c r="F16" s="16">
        <v>0.1428</v>
      </c>
      <c r="G16" s="6">
        <f t="shared" si="0"/>
        <v>0.1428</v>
      </c>
    </row>
    <row r="17" spans="1:7" ht="108">
      <c r="A17" s="4">
        <v>3</v>
      </c>
      <c r="B17" s="5" t="s">
        <v>40</v>
      </c>
      <c r="C17" s="14" t="s">
        <v>58</v>
      </c>
      <c r="D17" s="15" t="s">
        <v>104</v>
      </c>
      <c r="E17" s="15" t="s">
        <v>62</v>
      </c>
      <c r="F17" s="16">
        <v>0.1428</v>
      </c>
      <c r="G17" s="6">
        <f t="shared" si="0"/>
        <v>0.1428</v>
      </c>
    </row>
    <row r="18" spans="1:7" ht="84">
      <c r="A18" s="4">
        <v>4</v>
      </c>
      <c r="B18" s="5" t="s">
        <v>41</v>
      </c>
      <c r="C18" s="14" t="s">
        <v>58</v>
      </c>
      <c r="D18" s="15" t="s">
        <v>105</v>
      </c>
      <c r="E18" s="15" t="s">
        <v>106</v>
      </c>
      <c r="F18" s="16">
        <v>0.143</v>
      </c>
      <c r="G18" s="6">
        <f t="shared" si="0"/>
        <v>0.143</v>
      </c>
    </row>
    <row r="19" spans="1:7" ht="111" customHeight="1">
      <c r="A19" s="4">
        <v>5</v>
      </c>
      <c r="B19" s="5" t="s">
        <v>42</v>
      </c>
      <c r="C19" s="14" t="s">
        <v>69</v>
      </c>
      <c r="D19" s="15" t="s">
        <v>107</v>
      </c>
      <c r="E19" s="15" t="s">
        <v>91</v>
      </c>
      <c r="F19" s="16">
        <v>0.1428</v>
      </c>
      <c r="G19" s="6">
        <f>IF(C19="yes",(1*F19),IF(C19="no",(0*F19),""))</f>
        <v>0</v>
      </c>
    </row>
    <row r="20" spans="1:7" ht="93" customHeight="1">
      <c r="A20" s="4">
        <v>6</v>
      </c>
      <c r="B20" s="5" t="s">
        <v>13</v>
      </c>
      <c r="C20" s="14" t="s">
        <v>69</v>
      </c>
      <c r="D20" s="15" t="s">
        <v>72</v>
      </c>
      <c r="E20" s="15" t="s">
        <v>101</v>
      </c>
      <c r="F20" s="16">
        <v>0.143</v>
      </c>
      <c r="G20" s="6">
        <f>IF(C20="yes",(1*F20),IF(C20="no",(0*F20),""))</f>
        <v>0</v>
      </c>
    </row>
    <row r="21" spans="1:7" ht="60">
      <c r="A21" s="4">
        <v>7</v>
      </c>
      <c r="B21" s="5" t="s">
        <v>16</v>
      </c>
      <c r="C21" s="14" t="s">
        <v>69</v>
      </c>
      <c r="D21" s="15" t="s">
        <v>99</v>
      </c>
      <c r="E21" s="15" t="s">
        <v>94</v>
      </c>
      <c r="F21" s="16">
        <v>0.1428</v>
      </c>
      <c r="G21" s="6">
        <f t="shared" si="0"/>
        <v>0</v>
      </c>
    </row>
    <row r="22" spans="1:7" ht="12.75">
      <c r="A22" s="9"/>
      <c r="B22" s="13"/>
      <c r="C22" s="7"/>
      <c r="D22" s="8"/>
      <c r="E22" s="8"/>
      <c r="F22" s="9"/>
      <c r="G22" s="9"/>
    </row>
    <row r="23" spans="1:7" ht="15">
      <c r="A23" s="25" t="s">
        <v>12</v>
      </c>
      <c r="B23" s="26"/>
      <c r="C23" s="27"/>
      <c r="D23" s="28"/>
      <c r="E23" s="28"/>
      <c r="F23" s="29" t="str">
        <f>IF(SUM(F15:F21)&lt;&gt;100%,"ERROR","100%")</f>
        <v>100%</v>
      </c>
      <c r="G23" s="29">
        <f>SUM(G15:G21)</f>
        <v>0.4286</v>
      </c>
    </row>
    <row r="24" spans="1:7" ht="15">
      <c r="A24" s="51"/>
      <c r="B24" s="52"/>
      <c r="C24" s="53"/>
      <c r="D24" s="54"/>
      <c r="E24" s="54"/>
      <c r="F24" s="55"/>
      <c r="G24" s="55"/>
    </row>
    <row r="25" spans="1:7" ht="15">
      <c r="A25" s="51"/>
      <c r="B25" s="52"/>
      <c r="C25" s="53"/>
      <c r="D25" s="54"/>
      <c r="E25" s="54"/>
      <c r="F25" s="55"/>
      <c r="G25" s="55"/>
    </row>
    <row r="26" spans="1:7" ht="15">
      <c r="A26" s="51"/>
      <c r="B26" s="52"/>
      <c r="C26" s="53"/>
      <c r="D26" s="54"/>
      <c r="E26" s="54"/>
      <c r="F26" s="55"/>
      <c r="G26" s="55"/>
    </row>
    <row r="27" spans="1:7" ht="14.25">
      <c r="A27" s="10"/>
      <c r="B27" s="11"/>
      <c r="C27" s="1"/>
      <c r="D27" s="12"/>
      <c r="E27" s="12"/>
      <c r="F27" s="10"/>
      <c r="G27" s="10"/>
    </row>
    <row r="28" spans="1:7" ht="24" customHeight="1">
      <c r="A28" s="20" t="s">
        <v>44</v>
      </c>
      <c r="B28" s="30"/>
      <c r="C28" s="31"/>
      <c r="D28" s="32"/>
      <c r="E28" s="32"/>
      <c r="F28" s="33"/>
      <c r="G28" s="33"/>
    </row>
    <row r="29" spans="1:7" ht="30.75" customHeight="1">
      <c r="A29" s="68" t="s">
        <v>9</v>
      </c>
      <c r="B29" s="68"/>
      <c r="C29" s="3" t="s">
        <v>10</v>
      </c>
      <c r="D29" s="3" t="s">
        <v>31</v>
      </c>
      <c r="E29" s="3" t="s">
        <v>32</v>
      </c>
      <c r="F29" s="2" t="s">
        <v>28</v>
      </c>
      <c r="G29" s="2" t="s">
        <v>8</v>
      </c>
    </row>
    <row r="30" spans="1:7" ht="120">
      <c r="A30" s="4">
        <v>1</v>
      </c>
      <c r="B30" s="5" t="s">
        <v>45</v>
      </c>
      <c r="C30" s="14" t="s">
        <v>58</v>
      </c>
      <c r="D30" s="15" t="s">
        <v>108</v>
      </c>
      <c r="E30" s="15" t="s">
        <v>102</v>
      </c>
      <c r="F30" s="16">
        <v>0.125</v>
      </c>
      <c r="G30" s="6">
        <f aca="true" t="shared" si="1" ref="G30:G36">IF(C30="yes",(1*F30),IF(C30="no",(0*F30),""))</f>
        <v>0.125</v>
      </c>
    </row>
    <row r="31" spans="1:7" ht="120">
      <c r="A31" s="4">
        <v>2</v>
      </c>
      <c r="B31" s="5" t="s">
        <v>46</v>
      </c>
      <c r="C31" s="14" t="s">
        <v>58</v>
      </c>
      <c r="D31" s="15" t="s">
        <v>65</v>
      </c>
      <c r="E31" s="15" t="s">
        <v>109</v>
      </c>
      <c r="F31" s="16">
        <v>0.125</v>
      </c>
      <c r="G31" s="6">
        <f t="shared" si="1"/>
        <v>0.125</v>
      </c>
    </row>
    <row r="32" spans="1:7" ht="60">
      <c r="A32" s="4">
        <v>3</v>
      </c>
      <c r="B32" s="5" t="s">
        <v>17</v>
      </c>
      <c r="C32" s="14" t="s">
        <v>69</v>
      </c>
      <c r="D32" s="15" t="s">
        <v>84</v>
      </c>
      <c r="E32" s="15" t="s">
        <v>110</v>
      </c>
      <c r="F32" s="16">
        <v>0.125</v>
      </c>
      <c r="G32" s="6">
        <f t="shared" si="1"/>
        <v>0</v>
      </c>
    </row>
    <row r="33" spans="1:7" ht="96.75" customHeight="1">
      <c r="A33" s="4">
        <v>4</v>
      </c>
      <c r="B33" s="5" t="s">
        <v>47</v>
      </c>
      <c r="C33" s="14" t="s">
        <v>60</v>
      </c>
      <c r="D33" s="15" t="s">
        <v>66</v>
      </c>
      <c r="E33" s="42"/>
      <c r="F33" s="16">
        <v>0</v>
      </c>
      <c r="G33" s="6">
        <f t="shared" si="1"/>
      </c>
    </row>
    <row r="34" spans="1:7" ht="111.75" customHeight="1">
      <c r="A34" s="4">
        <v>5</v>
      </c>
      <c r="B34" s="5" t="s">
        <v>29</v>
      </c>
      <c r="C34" s="14" t="s">
        <v>69</v>
      </c>
      <c r="D34" s="15" t="s">
        <v>86</v>
      </c>
      <c r="E34" s="15" t="s">
        <v>87</v>
      </c>
      <c r="F34" s="16">
        <v>0.125</v>
      </c>
      <c r="G34" s="6">
        <f t="shared" si="1"/>
        <v>0</v>
      </c>
    </row>
    <row r="35" spans="1:7" ht="216">
      <c r="A35" s="4">
        <v>6</v>
      </c>
      <c r="B35" s="5" t="s">
        <v>14</v>
      </c>
      <c r="C35" s="14" t="s">
        <v>69</v>
      </c>
      <c r="D35" s="15" t="s">
        <v>95</v>
      </c>
      <c r="E35" s="15" t="s">
        <v>85</v>
      </c>
      <c r="F35" s="16">
        <v>0.125</v>
      </c>
      <c r="G35" s="6">
        <f t="shared" si="1"/>
        <v>0</v>
      </c>
    </row>
    <row r="36" spans="1:7" ht="252">
      <c r="A36" s="4">
        <v>7</v>
      </c>
      <c r="B36" s="5" t="s">
        <v>18</v>
      </c>
      <c r="C36" s="14" t="s">
        <v>58</v>
      </c>
      <c r="D36" s="15" t="s">
        <v>92</v>
      </c>
      <c r="E36" s="15" t="s">
        <v>67</v>
      </c>
      <c r="F36" s="16">
        <v>0.125</v>
      </c>
      <c r="G36" s="6">
        <f t="shared" si="1"/>
        <v>0.125</v>
      </c>
    </row>
    <row r="37" spans="1:7" ht="360">
      <c r="A37" s="4" t="s">
        <v>19</v>
      </c>
      <c r="B37" s="5" t="s">
        <v>56</v>
      </c>
      <c r="C37" s="14" t="s">
        <v>58</v>
      </c>
      <c r="D37" s="15" t="s">
        <v>111</v>
      </c>
      <c r="E37" s="15" t="s">
        <v>116</v>
      </c>
      <c r="F37" s="16">
        <v>0.125</v>
      </c>
      <c r="G37" s="6">
        <f>IF(C37="yes",(1*F37),IF(C37="no",(0*F37),""))</f>
        <v>0.125</v>
      </c>
    </row>
    <row r="38" spans="1:7" ht="120">
      <c r="A38" s="4" t="s">
        <v>20</v>
      </c>
      <c r="B38" s="5" t="s">
        <v>57</v>
      </c>
      <c r="C38" s="14" t="s">
        <v>58</v>
      </c>
      <c r="D38" s="15" t="s">
        <v>112</v>
      </c>
      <c r="E38" s="15" t="s">
        <v>68</v>
      </c>
      <c r="F38" s="16">
        <v>0.125</v>
      </c>
      <c r="G38" s="6">
        <f>IF(C38="yes",(1*F38),IF(C38="no",(0*F38),""))</f>
        <v>0.125</v>
      </c>
    </row>
    <row r="39" spans="1:7" ht="12.75">
      <c r="A39" s="9"/>
      <c r="B39" s="13"/>
      <c r="C39" s="7"/>
      <c r="D39" s="8"/>
      <c r="E39" s="8"/>
      <c r="F39" s="9"/>
      <c r="G39" s="9"/>
    </row>
    <row r="40" spans="1:7" ht="15">
      <c r="A40" s="25" t="s">
        <v>12</v>
      </c>
      <c r="B40" s="26"/>
      <c r="C40" s="27"/>
      <c r="D40" s="28"/>
      <c r="E40" s="28"/>
      <c r="F40" s="29" t="str">
        <f>IF(SUM(F30:F38)&lt;&gt;100%,"ERROR","100%")</f>
        <v>100%</v>
      </c>
      <c r="G40" s="29">
        <f>SUM(G30:G38)</f>
        <v>0.625</v>
      </c>
    </row>
    <row r="41" spans="1:7" ht="15">
      <c r="A41" s="51"/>
      <c r="B41" s="52"/>
      <c r="C41" s="53"/>
      <c r="D41" s="54"/>
      <c r="E41" s="54"/>
      <c r="F41" s="55"/>
      <c r="G41" s="55"/>
    </row>
    <row r="42" spans="1:7" ht="15">
      <c r="A42" s="51"/>
      <c r="B42" s="52"/>
      <c r="C42" s="53"/>
      <c r="D42" s="54"/>
      <c r="E42" s="54"/>
      <c r="F42" s="55"/>
      <c r="G42" s="55"/>
    </row>
    <row r="43" spans="1:7" ht="15">
      <c r="A43" s="51"/>
      <c r="B43" s="52"/>
      <c r="C43" s="53"/>
      <c r="D43" s="54"/>
      <c r="E43" s="54"/>
      <c r="F43" s="55"/>
      <c r="G43" s="55"/>
    </row>
    <row r="44" spans="1:7" ht="14.25">
      <c r="A44" s="10"/>
      <c r="B44" s="11"/>
      <c r="C44" s="1"/>
      <c r="D44" s="12"/>
      <c r="E44" s="12"/>
      <c r="F44" s="10"/>
      <c r="G44" s="10"/>
    </row>
    <row r="45" spans="1:7" ht="24" customHeight="1">
      <c r="A45" s="20" t="s">
        <v>48</v>
      </c>
      <c r="B45" s="30"/>
      <c r="C45" s="34"/>
      <c r="D45" s="35"/>
      <c r="E45" s="32"/>
      <c r="F45" s="33"/>
      <c r="G45" s="33"/>
    </row>
    <row r="46" spans="1:7" ht="30.75" customHeight="1">
      <c r="A46" s="68" t="s">
        <v>9</v>
      </c>
      <c r="B46" s="68"/>
      <c r="C46" s="3" t="s">
        <v>10</v>
      </c>
      <c r="D46" s="3" t="s">
        <v>31</v>
      </c>
      <c r="E46" s="3" t="s">
        <v>32</v>
      </c>
      <c r="F46" s="2" t="s">
        <v>28</v>
      </c>
      <c r="G46" s="2" t="s">
        <v>8</v>
      </c>
    </row>
    <row r="47" spans="1:7" ht="45">
      <c r="A47" s="4">
        <v>1</v>
      </c>
      <c r="B47" s="17" t="s">
        <v>21</v>
      </c>
      <c r="C47" s="15" t="s">
        <v>69</v>
      </c>
      <c r="D47" s="15" t="s">
        <v>73</v>
      </c>
      <c r="E47" s="15" t="s">
        <v>0</v>
      </c>
      <c r="F47" s="16">
        <v>0.25</v>
      </c>
      <c r="G47" s="6">
        <f>IF(C47="yes",(1*F47),IF(C47="no",(0*F47),IF(C47="small extent",(0.33*F47),IF(C47="large extent",(0.67*F47),""))))</f>
        <v>0</v>
      </c>
    </row>
    <row r="48" spans="1:7" ht="12.75">
      <c r="A48" s="4"/>
      <c r="B48" s="36" t="s">
        <v>49</v>
      </c>
      <c r="C48" s="72" t="s">
        <v>74</v>
      </c>
      <c r="D48" s="72"/>
      <c r="E48" s="72"/>
      <c r="F48" s="72"/>
      <c r="G48" s="73"/>
    </row>
    <row r="49" spans="1:7" ht="12.75">
      <c r="A49" s="4"/>
      <c r="B49" s="37" t="s">
        <v>22</v>
      </c>
      <c r="C49" s="74" t="s">
        <v>113</v>
      </c>
      <c r="D49" s="74"/>
      <c r="E49" s="74"/>
      <c r="F49" s="74"/>
      <c r="G49" s="75"/>
    </row>
    <row r="50" spans="1:7" ht="22.5">
      <c r="A50" s="4"/>
      <c r="B50" s="38" t="s">
        <v>50</v>
      </c>
      <c r="C50" s="76" t="s">
        <v>114</v>
      </c>
      <c r="D50" s="76"/>
      <c r="E50" s="76"/>
      <c r="F50" s="76"/>
      <c r="G50" s="77"/>
    </row>
    <row r="51" spans="1:7" ht="12.75">
      <c r="A51" s="4"/>
      <c r="B51" s="37" t="s">
        <v>51</v>
      </c>
      <c r="C51" s="72" t="s">
        <v>75</v>
      </c>
      <c r="D51" s="72"/>
      <c r="E51" s="72"/>
      <c r="F51" s="72"/>
      <c r="G51" s="73"/>
    </row>
    <row r="52" spans="1:7" ht="12.75">
      <c r="A52" s="4"/>
      <c r="B52" s="37" t="s">
        <v>22</v>
      </c>
      <c r="C52" s="74" t="s">
        <v>76</v>
      </c>
      <c r="D52" s="74"/>
      <c r="E52" s="74"/>
      <c r="F52" s="74"/>
      <c r="G52" s="75"/>
    </row>
    <row r="53" spans="1:7" ht="22.5">
      <c r="A53" s="4"/>
      <c r="B53" s="38" t="s">
        <v>50</v>
      </c>
      <c r="C53" s="76" t="s">
        <v>77</v>
      </c>
      <c r="D53" s="76"/>
      <c r="E53" s="76"/>
      <c r="F53" s="76"/>
      <c r="G53" s="77"/>
    </row>
    <row r="54" spans="1:7" ht="12.75">
      <c r="A54" s="4"/>
      <c r="B54" s="37" t="s">
        <v>52</v>
      </c>
      <c r="C54" s="72" t="s">
        <v>78</v>
      </c>
      <c r="D54" s="72"/>
      <c r="E54" s="72"/>
      <c r="F54" s="72"/>
      <c r="G54" s="73"/>
    </row>
    <row r="55" spans="1:7" ht="12.75">
      <c r="A55" s="4"/>
      <c r="B55" s="37" t="s">
        <v>22</v>
      </c>
      <c r="C55" s="74" t="s">
        <v>79</v>
      </c>
      <c r="D55" s="74"/>
      <c r="E55" s="74"/>
      <c r="F55" s="74"/>
      <c r="G55" s="75"/>
    </row>
    <row r="56" spans="1:7" ht="22.5">
      <c r="A56" s="4"/>
      <c r="B56" s="38" t="s">
        <v>50</v>
      </c>
      <c r="C56" s="76" t="s">
        <v>80</v>
      </c>
      <c r="D56" s="76"/>
      <c r="E56" s="76"/>
      <c r="F56" s="76"/>
      <c r="G56" s="77"/>
    </row>
    <row r="57" spans="1:7" ht="48">
      <c r="A57" s="19">
        <v>2</v>
      </c>
      <c r="B57" s="18" t="s">
        <v>23</v>
      </c>
      <c r="C57" s="43" t="s">
        <v>69</v>
      </c>
      <c r="D57" s="45" t="s">
        <v>117</v>
      </c>
      <c r="E57" s="44" t="s">
        <v>119</v>
      </c>
      <c r="F57" s="16">
        <v>0.25</v>
      </c>
      <c r="G57" s="6">
        <f>IF(C57="yes",(1*F57),IF(C57="no",(0*F57),IF(C57="small extent",(0.33*F57),IF(C57="large extent",(0.67*F57),""))))</f>
        <v>0</v>
      </c>
    </row>
    <row r="58" spans="1:7" ht="12.75">
      <c r="A58" s="4"/>
      <c r="B58" s="36" t="s">
        <v>53</v>
      </c>
      <c r="C58" s="72" t="s">
        <v>1</v>
      </c>
      <c r="D58" s="72"/>
      <c r="E58" s="72"/>
      <c r="F58" s="72"/>
      <c r="G58" s="78"/>
    </row>
    <row r="59" spans="1:7" ht="25.5" customHeight="1">
      <c r="A59" s="4"/>
      <c r="B59" s="37" t="s">
        <v>24</v>
      </c>
      <c r="C59" s="64" t="s">
        <v>2</v>
      </c>
      <c r="D59" s="64"/>
      <c r="E59" s="64"/>
      <c r="F59" s="47"/>
      <c r="G59" s="48"/>
    </row>
    <row r="60" spans="1:7" ht="12.75">
      <c r="A60" s="4"/>
      <c r="B60" s="38" t="s">
        <v>25</v>
      </c>
      <c r="C60" s="76" t="s">
        <v>120</v>
      </c>
      <c r="D60" s="76"/>
      <c r="E60" s="76"/>
      <c r="F60" s="79"/>
      <c r="G60" s="50"/>
    </row>
    <row r="61" spans="1:7" ht="12.75">
      <c r="A61" s="4"/>
      <c r="B61" s="37" t="s">
        <v>54</v>
      </c>
      <c r="C61" s="66" t="s">
        <v>3</v>
      </c>
      <c r="D61" s="66"/>
      <c r="E61" s="66"/>
      <c r="F61" s="47"/>
      <c r="G61" s="48"/>
    </row>
    <row r="62" spans="1:7" ht="36.75" customHeight="1">
      <c r="A62" s="4"/>
      <c r="B62" s="37" t="s">
        <v>24</v>
      </c>
      <c r="C62" s="64" t="s">
        <v>4</v>
      </c>
      <c r="D62" s="64"/>
      <c r="E62" s="64"/>
      <c r="F62" s="62"/>
      <c r="G62" s="48"/>
    </row>
    <row r="63" spans="1:7" ht="73.5" customHeight="1">
      <c r="A63" s="4"/>
      <c r="B63" s="38" t="s">
        <v>25</v>
      </c>
      <c r="C63" s="63" t="s">
        <v>121</v>
      </c>
      <c r="D63" s="63"/>
      <c r="E63" s="63"/>
      <c r="F63" s="65"/>
      <c r="G63" s="50"/>
    </row>
    <row r="64" spans="1:7" ht="25.5" customHeight="1">
      <c r="A64" s="4"/>
      <c r="B64" s="37" t="s">
        <v>6</v>
      </c>
      <c r="C64" s="66" t="s">
        <v>5</v>
      </c>
      <c r="D64" s="66"/>
      <c r="E64" s="66"/>
      <c r="F64" s="67"/>
      <c r="G64" s="48"/>
    </row>
    <row r="65" spans="1:7" ht="24.75" customHeight="1">
      <c r="A65" s="4"/>
      <c r="B65" s="37" t="s">
        <v>24</v>
      </c>
      <c r="C65" s="64" t="s">
        <v>7</v>
      </c>
      <c r="D65" s="64"/>
      <c r="E65" s="64"/>
      <c r="F65" s="62"/>
      <c r="G65" s="48"/>
    </row>
    <row r="66" spans="1:7" ht="12.75">
      <c r="A66" s="4"/>
      <c r="B66" s="38" t="s">
        <v>25</v>
      </c>
      <c r="C66" s="63" t="s">
        <v>122</v>
      </c>
      <c r="D66" s="63"/>
      <c r="E66" s="63"/>
      <c r="F66" s="49"/>
      <c r="G66" s="50"/>
    </row>
    <row r="67" spans="1:7" ht="103.5" customHeight="1">
      <c r="A67" s="4">
        <v>3</v>
      </c>
      <c r="B67" s="5" t="s">
        <v>55</v>
      </c>
      <c r="C67" s="56" t="s">
        <v>88</v>
      </c>
      <c r="D67" s="57" t="s">
        <v>118</v>
      </c>
      <c r="E67" s="58" t="s">
        <v>123</v>
      </c>
      <c r="F67" s="16">
        <v>0.25</v>
      </c>
      <c r="G67" s="6">
        <f>IF(C67="yes",(1*F67),IF(C67="no",(0*F67),IF(C67="small extent",(0.33*F67),IF(C67="large extent",(0.67*F67),""))))</f>
        <v>0.0825</v>
      </c>
    </row>
    <row r="68" spans="1:7" ht="48">
      <c r="A68" s="4">
        <v>4</v>
      </c>
      <c r="B68" s="5" t="s">
        <v>26</v>
      </c>
      <c r="C68" s="14" t="s">
        <v>60</v>
      </c>
      <c r="D68" s="15" t="s">
        <v>61</v>
      </c>
      <c r="E68" s="15"/>
      <c r="F68" s="16">
        <v>0</v>
      </c>
      <c r="G68" s="6">
        <f>IF(C68="yes",(1*F68),IF(C68="no",(0*F68),IF(C68="small extent",(0.33*F68),IF(C68="large extent",(0.67*F68),""))))</f>
      </c>
    </row>
    <row r="69" spans="1:7" ht="372">
      <c r="A69" s="4">
        <v>5</v>
      </c>
      <c r="B69" s="5" t="s">
        <v>27</v>
      </c>
      <c r="C69" s="14" t="s">
        <v>69</v>
      </c>
      <c r="D69" s="15" t="s">
        <v>93</v>
      </c>
      <c r="E69" s="15" t="s">
        <v>115</v>
      </c>
      <c r="F69" s="16">
        <v>0.25</v>
      </c>
      <c r="G69" s="6">
        <f>IF(C69="yes",(1*F69),IF(C69="no",(0*F69),IF(C69="small extent",(0.33*F69),IF(C69="large extent",(0.67*F69),""))))</f>
        <v>0</v>
      </c>
    </row>
    <row r="70" spans="1:7" ht="15">
      <c r="A70" s="25" t="s">
        <v>12</v>
      </c>
      <c r="B70" s="39"/>
      <c r="C70" s="40"/>
      <c r="D70" s="41"/>
      <c r="E70" s="41"/>
      <c r="F70" s="29" t="str">
        <f>IF(SUM(F47:F69)&lt;&gt;100%,"ERROR","100%")</f>
        <v>100%</v>
      </c>
      <c r="G70" s="29">
        <f>SUM(G47:G69)</f>
        <v>0.0825</v>
      </c>
    </row>
    <row r="112" ht="27" customHeight="1"/>
  </sheetData>
  <mergeCells count="25">
    <mergeCell ref="C61:E61"/>
    <mergeCell ref="C56:G56"/>
    <mergeCell ref="C58:G58"/>
    <mergeCell ref="C59:E59"/>
    <mergeCell ref="C60:F60"/>
    <mergeCell ref="C52:G52"/>
    <mergeCell ref="C53:G53"/>
    <mergeCell ref="C54:G54"/>
    <mergeCell ref="C55:G55"/>
    <mergeCell ref="C48:G48"/>
    <mergeCell ref="C49:G49"/>
    <mergeCell ref="C50:G50"/>
    <mergeCell ref="C51:G51"/>
    <mergeCell ref="A46:B46"/>
    <mergeCell ref="A1:G1"/>
    <mergeCell ref="A5:B5"/>
    <mergeCell ref="A14:B14"/>
    <mergeCell ref="A29:B29"/>
    <mergeCell ref="A2:G2"/>
    <mergeCell ref="A3:G3"/>
    <mergeCell ref="C66:E66"/>
    <mergeCell ref="C62:F62"/>
    <mergeCell ref="C63:F63"/>
    <mergeCell ref="C64:F64"/>
    <mergeCell ref="C65:F65"/>
  </mergeCells>
  <printOptions/>
  <pageMargins left="0.75" right="0.75" top="1" bottom="1" header="0.5" footer="0.5"/>
  <pageSetup fitToHeight="10" fitToWidth="1" horizontalDpi="600" verticalDpi="600" orientation="landscape" scale="87" r:id="rId3"/>
  <headerFooter alignWithMargins="0">
    <oddFooter>&amp;C&amp;P&amp;R&amp;"Arial,Bold"&amp;12FY 2004 Budget
Fall Review</oddFooter>
  </headerFooter>
  <rowBreaks count="1" manualBreakCount="1">
    <brk id="3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Diana Espinosa</cp:lastModifiedBy>
  <cp:lastPrinted>2002-11-07T14:39:12Z</cp:lastPrinted>
  <dcterms:created xsi:type="dcterms:W3CDTF">2002-04-18T17:14:40Z</dcterms:created>
  <dcterms:modified xsi:type="dcterms:W3CDTF">2003-04-28T20:51:10Z</dcterms:modified>
  <cp:category/>
  <cp:version/>
  <cp:contentType/>
  <cp:contentStatus/>
</cp:coreProperties>
</file>