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46" windowWidth="16185" windowHeight="9705" tabRatio="923" activeTab="0"/>
  </bookViews>
  <sheets>
    <sheet name="Pineapple" sheetId="1" r:id="rId1"/>
  </sheets>
  <definedNames>
    <definedName name="_xlnm.Print_Titles" localSheetId="0">'Pineapple'!$1:$17</definedName>
  </definedNames>
  <calcPr fullCalcOnLoad="1" iterate="1" iterateCount="1" iterateDelta="0.001"/>
</workbook>
</file>

<file path=xl/sharedStrings.xml><?xml version="1.0" encoding="utf-8"?>
<sst xmlns="http://schemas.openxmlformats.org/spreadsheetml/2006/main" count="30" uniqueCount="24">
  <si>
    <r>
      <t>Juice</t>
    </r>
    <r>
      <rPr>
        <vertAlign val="superscript"/>
        <sz val="8"/>
        <rFont val="Arial"/>
        <family val="2"/>
      </rPr>
      <t>8</t>
    </r>
  </si>
  <si>
    <t>Pineapples are a good source of the enzyme bromelain and vitamin C, both of which play a role in the body's healing process.</t>
  </si>
  <si>
    <r>
      <t>Dollars spent</t>
    </r>
    <r>
      <rPr>
        <vertAlign val="superscript"/>
        <sz val="8"/>
        <rFont val="Arial"/>
        <family val="2"/>
      </rPr>
      <t>4</t>
    </r>
  </si>
  <si>
    <r>
      <t>Servings</t>
    </r>
    <r>
      <rPr>
        <vertAlign val="superscript"/>
        <sz val="8"/>
        <rFont val="Arial"/>
        <family val="2"/>
      </rPr>
      <t>5</t>
    </r>
  </si>
  <si>
    <t>Pineapple:  Quantity purchased, dollars spent, average retail price per pound or pint, and average price per serving, 1999</t>
  </si>
  <si>
    <r>
      <t>Fresh, whole</t>
    </r>
    <r>
      <rPr>
        <vertAlign val="superscript"/>
        <sz val="8"/>
        <rFont val="Arial"/>
        <family val="2"/>
      </rPr>
      <t>6</t>
    </r>
  </si>
  <si>
    <r>
      <t>Item</t>
    </r>
    <r>
      <rPr>
        <vertAlign val="superscript"/>
        <sz val="8"/>
        <rFont val="Arial"/>
        <family val="2"/>
      </rPr>
      <t>3</t>
    </r>
  </si>
  <si>
    <r>
      <t>Quantity purchased</t>
    </r>
    <r>
      <rPr>
        <vertAlign val="superscript"/>
        <sz val="8"/>
        <rFont val="Arial"/>
        <family val="2"/>
      </rPr>
      <t>4</t>
    </r>
  </si>
  <si>
    <t>Dollars</t>
  </si>
  <si>
    <t>% of total</t>
  </si>
  <si>
    <t>Average retail price per pound or pint</t>
  </si>
  <si>
    <t>Dollars per serving</t>
  </si>
  <si>
    <t>Pineapple</t>
  </si>
  <si>
    <t>Serving size</t>
  </si>
  <si>
    <t xml:space="preserve"> pounds</t>
  </si>
  <si>
    <t xml:space="preserve"> per pound</t>
  </si>
  <si>
    <t>1/2 cup</t>
  </si>
  <si>
    <t xml:space="preserve"> pints</t>
  </si>
  <si>
    <t xml:space="preserve"> per pint</t>
  </si>
  <si>
    <t>3/4 cup</t>
  </si>
  <si>
    <t>Canned pineapple was the only canned fruit in our study to be one of the top 15 (out of a total of 76 different forms) in sales volume, dollars, and total servings.</t>
  </si>
  <si>
    <r>
      <t>Canned</t>
    </r>
    <r>
      <rPr>
        <vertAlign val="superscript"/>
        <sz val="8"/>
        <rFont val="Arial"/>
        <family val="2"/>
      </rPr>
      <t>7</t>
    </r>
  </si>
  <si>
    <r>
      <t>This tropical fruit received its appellation from the English because of its resemblance to the pine cone. The pineapple is native to Central and South America, where symbolic representations of its form were found in pre-Incan ruins. Hawaii, now this fruit's leading producer, didn't see its first pineapple until the late 1700s. For centuries the pineapple has been used to symbolize hospitality.</t>
    </r>
    <r>
      <rPr>
        <i/>
        <vertAlign val="superscript"/>
        <sz val="10"/>
        <rFont val="Arial"/>
        <family val="2"/>
      </rPr>
      <t>1</t>
    </r>
    <r>
      <rPr>
        <i/>
        <sz val="10"/>
        <rFont val="Arial"/>
        <family val="2"/>
      </rPr>
      <t xml:space="preserve"> During colonial times, a hostess's ability to have a pineapple for an important dining event said as much about her rank as it did about her resourcefulness. So sought after were the prickly fruits that colonial confectioners sometimes rented them to households by the day. Later, the same fruit was sold to other, more affluent clients who actually ate it.</t>
    </r>
    <r>
      <rPr>
        <i/>
        <vertAlign val="superscript"/>
        <sz val="10"/>
        <rFont val="Arial"/>
        <family val="2"/>
      </rPr>
      <t>2</t>
    </r>
  </si>
  <si>
    <r>
      <t xml:space="preserve">  </t>
    </r>
    <r>
      <rPr>
        <vertAlign val="superscript"/>
        <sz val="8"/>
        <rFont val="Arial"/>
        <family val="2"/>
      </rPr>
      <t>1</t>
    </r>
    <r>
      <rPr>
        <sz val="8"/>
        <rFont val="Arial"/>
        <family val="2"/>
      </rPr>
      <t xml:space="preserve">Epicurious' Food Dictionary website, www.epicurious.com.  </t>
    </r>
    <r>
      <rPr>
        <vertAlign val="superscript"/>
        <sz val="8"/>
        <rFont val="Arial"/>
        <family val="2"/>
      </rPr>
      <t>2</t>
    </r>
    <r>
      <rPr>
        <i/>
        <sz val="8"/>
        <rFont val="Arial"/>
        <family val="2"/>
      </rPr>
      <t>Symbolism of the Pineapple</t>
    </r>
    <r>
      <rPr>
        <sz val="8"/>
        <rFont val="Arial"/>
        <family val="2"/>
      </rPr>
      <t xml:space="preserve">, Hoag Levins, www.levins.com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t>
    </r>
    <r>
      <rPr>
        <vertAlign val="superscript"/>
        <sz val="8"/>
        <rFont val="Arial"/>
        <family val="2"/>
      </rPr>
      <t>6</t>
    </r>
    <r>
      <rPr>
        <sz val="8"/>
        <rFont val="Arial"/>
        <family val="2"/>
      </rPr>
      <t xml:space="preserve">Some fresh pineapple in the database were priced by the piece of fruit rather than the pound.  For those pineapples we used the USDA National Nutrient Database's weight of 16.52 ounces per pineapple. </t>
    </r>
    <r>
      <rPr>
        <vertAlign val="superscript"/>
        <sz val="8"/>
        <rFont val="Arial"/>
        <family val="2"/>
      </rPr>
      <t>7</t>
    </r>
    <r>
      <rPr>
        <sz val="8"/>
        <rFont val="Arial"/>
        <family val="2"/>
      </rPr>
      <t xml:space="preserve">Canned pineapple packed in juice.  </t>
    </r>
    <r>
      <rPr>
        <vertAlign val="superscript"/>
        <sz val="8"/>
        <rFont val="Arial"/>
        <family val="2"/>
      </rPr>
      <t>8</t>
    </r>
    <r>
      <rPr>
        <sz val="8"/>
        <rFont val="Arial"/>
        <family val="2"/>
      </rPr>
      <t>Unsweetened, shelf-stable.</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</si>
</sst>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17">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0" fontId="4" fillId="0" borderId="9"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7" fillId="0" borderId="0" xfId="0" applyFont="1" applyAlignment="1">
      <alignment wrapText="1"/>
    </xf>
    <xf numFmtId="0" fontId="0" fillId="0" borderId="0" xfId="0" applyAlignment="1">
      <alignment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left" vertical="justify" wrapText="1"/>
    </xf>
    <xf numFmtId="0" fontId="0" fillId="0" borderId="3" xfId="0" applyBorder="1" applyAlignment="1">
      <alignment horizontal="left" vertical="justify"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3" fontId="4" fillId="0" borderId="12"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2" fontId="4" fillId="0" borderId="2"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2"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2"/>
  <dimension ref="A1:P26"/>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9.140625" style="14" customWidth="1"/>
  </cols>
  <sheetData>
    <row r="1" spans="1:16" s="4" customFormat="1" ht="15" customHeight="1">
      <c r="A1" s="32" t="s">
        <v>4</v>
      </c>
      <c r="B1" s="33"/>
      <c r="C1" s="33"/>
      <c r="D1" s="33"/>
      <c r="E1" s="33"/>
      <c r="F1" s="33"/>
      <c r="G1" s="33"/>
      <c r="H1" s="33"/>
      <c r="I1" s="33"/>
      <c r="J1" s="33"/>
      <c r="K1" s="33"/>
      <c r="L1" s="33"/>
      <c r="M1" s="33"/>
      <c r="N1" s="33"/>
      <c r="O1" s="33"/>
      <c r="P1" s="33"/>
    </row>
    <row r="2" spans="1:16" s="4" customFormat="1" ht="15" customHeight="1">
      <c r="A2" s="33"/>
      <c r="B2" s="33"/>
      <c r="C2" s="33"/>
      <c r="D2" s="33"/>
      <c r="E2" s="33"/>
      <c r="F2" s="33"/>
      <c r="G2" s="33"/>
      <c r="H2" s="33"/>
      <c r="I2" s="33"/>
      <c r="J2" s="33"/>
      <c r="K2" s="33"/>
      <c r="L2" s="33"/>
      <c r="M2" s="33"/>
      <c r="N2" s="33"/>
      <c r="O2" s="33"/>
      <c r="P2" s="33"/>
    </row>
    <row r="3" spans="1:16" s="4" customFormat="1" ht="15" customHeight="1">
      <c r="A3" s="29"/>
      <c r="B3" s="29"/>
      <c r="C3" s="55" t="s">
        <v>22</v>
      </c>
      <c r="D3" s="56"/>
      <c r="E3" s="56"/>
      <c r="F3" s="56"/>
      <c r="G3" s="56"/>
      <c r="H3" s="56"/>
      <c r="I3" s="56"/>
      <c r="J3" s="56"/>
      <c r="K3" s="56"/>
      <c r="L3" s="56"/>
      <c r="M3" s="56"/>
      <c r="N3" s="56"/>
      <c r="O3" s="56"/>
      <c r="P3" s="56"/>
    </row>
    <row r="4" spans="1:16" s="4" customFormat="1" ht="15" customHeight="1">
      <c r="A4" s="29"/>
      <c r="B4" s="29"/>
      <c r="C4" s="56"/>
      <c r="D4" s="56"/>
      <c r="E4" s="56"/>
      <c r="F4" s="56"/>
      <c r="G4" s="56"/>
      <c r="H4" s="56"/>
      <c r="I4" s="56"/>
      <c r="J4" s="56"/>
      <c r="K4" s="56"/>
      <c r="L4" s="56"/>
      <c r="M4" s="56"/>
      <c r="N4" s="56"/>
      <c r="O4" s="56"/>
      <c r="P4" s="56"/>
    </row>
    <row r="5" spans="1:16" s="4" customFormat="1" ht="15" customHeight="1">
      <c r="A5" s="29"/>
      <c r="B5" s="29"/>
      <c r="C5" s="56"/>
      <c r="D5" s="56"/>
      <c r="E5" s="56"/>
      <c r="F5" s="56"/>
      <c r="G5" s="56"/>
      <c r="H5" s="56"/>
      <c r="I5" s="56"/>
      <c r="J5" s="56"/>
      <c r="K5" s="56"/>
      <c r="L5" s="56"/>
      <c r="M5" s="56"/>
      <c r="N5" s="56"/>
      <c r="O5" s="56"/>
      <c r="P5" s="56"/>
    </row>
    <row r="6" spans="1:16" s="4" customFormat="1" ht="15" customHeight="1">
      <c r="A6" s="29"/>
      <c r="B6" s="29"/>
      <c r="C6" s="56"/>
      <c r="D6" s="56"/>
      <c r="E6" s="56"/>
      <c r="F6" s="56"/>
      <c r="G6" s="56"/>
      <c r="H6" s="56"/>
      <c r="I6" s="56"/>
      <c r="J6" s="56"/>
      <c r="K6" s="56"/>
      <c r="L6" s="56"/>
      <c r="M6" s="56"/>
      <c r="N6" s="56"/>
      <c r="O6" s="56"/>
      <c r="P6" s="56"/>
    </row>
    <row r="7" spans="1:16" s="4" customFormat="1" ht="15" customHeight="1">
      <c r="A7" s="29"/>
      <c r="B7" s="29"/>
      <c r="C7" s="56"/>
      <c r="D7" s="56"/>
      <c r="E7" s="56"/>
      <c r="F7" s="56"/>
      <c r="G7" s="56"/>
      <c r="H7" s="56"/>
      <c r="I7" s="56"/>
      <c r="J7" s="56"/>
      <c r="K7" s="56"/>
      <c r="L7" s="56"/>
      <c r="M7" s="56"/>
      <c r="N7" s="56"/>
      <c r="O7" s="56"/>
      <c r="P7" s="56"/>
    </row>
    <row r="8" spans="1:16" s="4" customFormat="1" ht="15" customHeight="1">
      <c r="A8" s="29"/>
      <c r="B8" s="29"/>
      <c r="C8" s="56"/>
      <c r="D8" s="56"/>
      <c r="E8" s="56"/>
      <c r="F8" s="56"/>
      <c r="G8" s="56"/>
      <c r="H8" s="56"/>
      <c r="I8" s="56"/>
      <c r="J8" s="56"/>
      <c r="K8" s="56"/>
      <c r="L8" s="56"/>
      <c r="M8" s="56"/>
      <c r="N8" s="56"/>
      <c r="O8" s="56"/>
      <c r="P8" s="56"/>
    </row>
    <row r="9" spans="1:16" s="4" customFormat="1" ht="15" customHeight="1">
      <c r="A9" s="29"/>
      <c r="B9" s="29"/>
      <c r="C9" s="31"/>
      <c r="D9" s="31"/>
      <c r="E9" s="31"/>
      <c r="F9" s="31"/>
      <c r="G9" s="31"/>
      <c r="H9" s="31"/>
      <c r="I9" s="31"/>
      <c r="J9" s="31"/>
      <c r="K9" s="31"/>
      <c r="L9" s="31"/>
      <c r="M9" s="31"/>
      <c r="N9" s="31"/>
      <c r="O9" s="31"/>
      <c r="P9" s="31"/>
    </row>
    <row r="10" spans="1:16" s="4" customFormat="1" ht="15" customHeight="1">
      <c r="A10" s="29"/>
      <c r="B10" s="29"/>
      <c r="C10" s="55" t="s">
        <v>1</v>
      </c>
      <c r="D10" s="55"/>
      <c r="E10" s="55"/>
      <c r="F10" s="55"/>
      <c r="G10" s="55"/>
      <c r="H10" s="55"/>
      <c r="I10" s="55"/>
      <c r="J10" s="55"/>
      <c r="K10" s="55"/>
      <c r="L10" s="55"/>
      <c r="M10" s="55"/>
      <c r="N10" s="55"/>
      <c r="O10" s="55"/>
      <c r="P10" s="55"/>
    </row>
    <row r="11" spans="1:16" s="4" customFormat="1" ht="15" customHeight="1">
      <c r="A11" s="29"/>
      <c r="B11" s="29"/>
      <c r="C11" s="30"/>
      <c r="D11" s="30"/>
      <c r="E11" s="30"/>
      <c r="F11" s="30"/>
      <c r="G11" s="30"/>
      <c r="H11" s="30"/>
      <c r="I11" s="30"/>
      <c r="J11" s="30"/>
      <c r="K11" s="30"/>
      <c r="L11" s="30"/>
      <c r="M11" s="30"/>
      <c r="N11" s="30"/>
      <c r="O11" s="30"/>
      <c r="P11" s="30"/>
    </row>
    <row r="12" spans="1:16" s="4" customFormat="1" ht="15" customHeight="1">
      <c r="A12" s="29"/>
      <c r="B12" s="29"/>
      <c r="C12" s="54" t="s">
        <v>20</v>
      </c>
      <c r="D12" s="54"/>
      <c r="E12" s="54"/>
      <c r="F12" s="54"/>
      <c r="G12" s="54"/>
      <c r="H12" s="54"/>
      <c r="I12" s="54"/>
      <c r="J12" s="54"/>
      <c r="K12" s="54"/>
      <c r="L12" s="54"/>
      <c r="M12" s="54"/>
      <c r="N12" s="54"/>
      <c r="O12" s="54"/>
      <c r="P12" s="54"/>
    </row>
    <row r="13" spans="1:16" s="4" customFormat="1" ht="15" customHeight="1">
      <c r="A13" s="29"/>
      <c r="B13" s="29"/>
      <c r="C13" s="33"/>
      <c r="D13" s="33"/>
      <c r="E13" s="33"/>
      <c r="F13" s="33"/>
      <c r="G13" s="33"/>
      <c r="H13" s="33"/>
      <c r="I13" s="33"/>
      <c r="J13" s="33"/>
      <c r="K13" s="33"/>
      <c r="L13" s="33"/>
      <c r="M13" s="33"/>
      <c r="N13" s="33"/>
      <c r="O13" s="33"/>
      <c r="P13" s="33"/>
    </row>
    <row r="14" spans="2:16" s="4" customFormat="1" ht="15" customHeight="1">
      <c r="B14" s="5"/>
      <c r="C14" s="5"/>
      <c r="D14" s="6"/>
      <c r="E14" s="6"/>
      <c r="F14" s="6"/>
      <c r="G14" s="6"/>
      <c r="H14" s="6"/>
      <c r="I14" s="6"/>
      <c r="J14" s="7"/>
      <c r="K14" s="7"/>
      <c r="L14" s="8"/>
      <c r="M14" s="7"/>
      <c r="N14" s="7"/>
      <c r="O14" s="7"/>
      <c r="P14" s="5"/>
    </row>
    <row r="15" spans="1:16" s="4" customFormat="1" ht="15" customHeight="1">
      <c r="A15" s="34" t="s">
        <v>6</v>
      </c>
      <c r="B15" s="35"/>
      <c r="C15" s="36"/>
      <c r="D15" s="47" t="s">
        <v>7</v>
      </c>
      <c r="E15" s="48"/>
      <c r="F15" s="44" t="s">
        <v>2</v>
      </c>
      <c r="G15" s="45"/>
      <c r="H15" s="45"/>
      <c r="I15" s="46"/>
      <c r="J15" s="49" t="s">
        <v>10</v>
      </c>
      <c r="K15" s="48"/>
      <c r="L15" s="52" t="s">
        <v>13</v>
      </c>
      <c r="M15" s="49" t="s">
        <v>3</v>
      </c>
      <c r="N15" s="48"/>
      <c r="O15" s="49" t="s">
        <v>11</v>
      </c>
      <c r="P15" s="48"/>
    </row>
    <row r="16" spans="1:16" s="4" customFormat="1" ht="15" customHeight="1">
      <c r="A16" s="37"/>
      <c r="B16" s="38"/>
      <c r="C16" s="39"/>
      <c r="D16" s="50"/>
      <c r="E16" s="51"/>
      <c r="F16" s="47" t="s">
        <v>8</v>
      </c>
      <c r="G16" s="48"/>
      <c r="H16" s="47" t="s">
        <v>9</v>
      </c>
      <c r="I16" s="48"/>
      <c r="J16" s="50"/>
      <c r="K16" s="51"/>
      <c r="L16" s="53"/>
      <c r="M16" s="50"/>
      <c r="N16" s="51"/>
      <c r="O16" s="50"/>
      <c r="P16" s="51"/>
    </row>
    <row r="17" spans="1:16" s="4" customFormat="1" ht="15" customHeight="1">
      <c r="A17" s="9"/>
      <c r="B17" s="26"/>
      <c r="C17" s="26"/>
      <c r="D17" s="10"/>
      <c r="E17" s="10"/>
      <c r="F17" s="10"/>
      <c r="G17" s="10"/>
      <c r="H17" s="10"/>
      <c r="I17" s="10"/>
      <c r="J17" s="11"/>
      <c r="K17" s="11"/>
      <c r="L17" s="12"/>
      <c r="M17" s="11"/>
      <c r="N17" s="11"/>
      <c r="O17" s="11"/>
      <c r="P17" s="13"/>
    </row>
    <row r="18" spans="1:16" s="4" customFormat="1" ht="15" customHeight="1">
      <c r="A18" s="23" t="s">
        <v>12</v>
      </c>
      <c r="D18" s="1"/>
      <c r="E18" s="1"/>
      <c r="F18" s="1">
        <f>SUM(F19:F21)</f>
        <v>346207578</v>
      </c>
      <c r="G18" s="1"/>
      <c r="H18" s="27">
        <f>SUM(H19:H21)</f>
        <v>99.99999999999999</v>
      </c>
      <c r="I18" s="1"/>
      <c r="J18" s="2"/>
      <c r="K18" s="2"/>
      <c r="L18" s="3"/>
      <c r="M18" s="2"/>
      <c r="N18" s="2"/>
      <c r="O18" s="2"/>
      <c r="P18" s="22"/>
    </row>
    <row r="19" spans="1:16" ht="15" customHeight="1">
      <c r="A19" s="15"/>
      <c r="B19" s="14" t="s">
        <v>5</v>
      </c>
      <c r="D19" s="16">
        <v>55770504</v>
      </c>
      <c r="E19" s="14" t="s">
        <v>14</v>
      </c>
      <c r="F19" s="16">
        <v>79955035</v>
      </c>
      <c r="H19" s="28">
        <f>F19/F$18*100</f>
        <v>23.09453636511677</v>
      </c>
      <c r="I19" s="17"/>
      <c r="J19" s="18">
        <f>F19/D19</f>
        <v>1.433643759073793</v>
      </c>
      <c r="K19" s="18" t="s">
        <v>15</v>
      </c>
      <c r="L19" s="19" t="s">
        <v>16</v>
      </c>
      <c r="M19" s="18">
        <v>3.2</v>
      </c>
      <c r="N19" s="18" t="s">
        <v>15</v>
      </c>
      <c r="O19" s="18">
        <f>J19/M19</f>
        <v>0.44801367471056025</v>
      </c>
      <c r="P19" s="20"/>
    </row>
    <row r="20" spans="1:16" ht="15" customHeight="1">
      <c r="A20" s="15"/>
      <c r="B20" s="14" t="s">
        <v>21</v>
      </c>
      <c r="D20" s="16">
        <v>274313419</v>
      </c>
      <c r="E20" s="14" t="s">
        <v>14</v>
      </c>
      <c r="F20" s="16">
        <v>225019858</v>
      </c>
      <c r="H20" s="28">
        <f>F20/F$18*100</f>
        <v>64.99564778446299</v>
      </c>
      <c r="I20" s="17"/>
      <c r="J20" s="18">
        <f>F20/D20</f>
        <v>0.8203020428978722</v>
      </c>
      <c r="K20" s="18" t="s">
        <v>15</v>
      </c>
      <c r="L20" s="19" t="s">
        <v>16</v>
      </c>
      <c r="M20" s="18">
        <v>3.72</v>
      </c>
      <c r="N20" s="18" t="s">
        <v>15</v>
      </c>
      <c r="O20" s="18">
        <f>J20/M20</f>
        <v>0.2205113018542667</v>
      </c>
      <c r="P20" s="20"/>
    </row>
    <row r="21" spans="1:16" ht="15" customHeight="1">
      <c r="A21" s="15"/>
      <c r="B21" s="14" t="s">
        <v>0</v>
      </c>
      <c r="D21" s="16">
        <v>79590061</v>
      </c>
      <c r="E21" s="14" t="s">
        <v>17</v>
      </c>
      <c r="F21" s="16">
        <v>41232685</v>
      </c>
      <c r="H21" s="28">
        <f>F21/F$18*100</f>
        <v>11.909815850420236</v>
      </c>
      <c r="I21" s="17"/>
      <c r="J21" s="18">
        <f>F21/D21</f>
        <v>0.5180632415899267</v>
      </c>
      <c r="K21" s="18" t="s">
        <v>18</v>
      </c>
      <c r="L21" s="19" t="s">
        <v>19</v>
      </c>
      <c r="M21" s="18">
        <v>2.67</v>
      </c>
      <c r="N21" s="18" t="s">
        <v>18</v>
      </c>
      <c r="O21" s="18">
        <f>J21/M21</f>
        <v>0.1940311766254407</v>
      </c>
      <c r="P21" s="20"/>
    </row>
    <row r="22" spans="1:16" ht="15" customHeight="1">
      <c r="A22" s="24"/>
      <c r="B22" s="5"/>
      <c r="C22" s="5"/>
      <c r="D22" s="6"/>
      <c r="E22" s="6"/>
      <c r="F22" s="6"/>
      <c r="G22" s="6"/>
      <c r="H22" s="6"/>
      <c r="I22" s="6"/>
      <c r="J22" s="7"/>
      <c r="K22" s="7"/>
      <c r="L22" s="8"/>
      <c r="M22" s="7"/>
      <c r="N22" s="7"/>
      <c r="O22" s="7"/>
      <c r="P22" s="25"/>
    </row>
    <row r="23" spans="1:16" ht="15" customHeight="1">
      <c r="A23" s="40" t="s">
        <v>23</v>
      </c>
      <c r="B23" s="40"/>
      <c r="C23" s="40"/>
      <c r="D23" s="41"/>
      <c r="E23" s="41"/>
      <c r="F23" s="41"/>
      <c r="G23" s="41"/>
      <c r="H23" s="41"/>
      <c r="I23" s="41"/>
      <c r="J23" s="41"/>
      <c r="K23" s="41"/>
      <c r="L23" s="41"/>
      <c r="M23" s="41"/>
      <c r="N23" s="41"/>
      <c r="O23" s="41"/>
      <c r="P23" s="41"/>
    </row>
    <row r="24" spans="1:16" ht="15" customHeight="1">
      <c r="A24" s="42"/>
      <c r="B24" s="42"/>
      <c r="C24" s="42"/>
      <c r="D24" s="43"/>
      <c r="E24" s="43"/>
      <c r="F24" s="43"/>
      <c r="G24" s="43"/>
      <c r="H24" s="43"/>
      <c r="I24" s="43"/>
      <c r="J24" s="43"/>
      <c r="K24" s="43"/>
      <c r="L24" s="43"/>
      <c r="M24" s="43"/>
      <c r="N24" s="43"/>
      <c r="O24" s="43"/>
      <c r="P24" s="43"/>
    </row>
    <row r="25" spans="1:16" ht="15" customHeight="1">
      <c r="A25" s="42"/>
      <c r="B25" s="42"/>
      <c r="C25" s="42"/>
      <c r="D25" s="43"/>
      <c r="E25" s="43"/>
      <c r="F25" s="43"/>
      <c r="G25" s="43"/>
      <c r="H25" s="43"/>
      <c r="I25" s="43"/>
      <c r="J25" s="43"/>
      <c r="K25" s="43"/>
      <c r="L25" s="43"/>
      <c r="M25" s="43"/>
      <c r="N25" s="43"/>
      <c r="O25" s="43"/>
      <c r="P25" s="43"/>
    </row>
    <row r="26" spans="1:16" ht="15" customHeight="1">
      <c r="A26" s="43"/>
      <c r="B26" s="43"/>
      <c r="C26" s="43"/>
      <c r="D26" s="43"/>
      <c r="E26" s="43"/>
      <c r="F26" s="43"/>
      <c r="G26" s="43"/>
      <c r="H26" s="43"/>
      <c r="I26" s="43"/>
      <c r="J26" s="43"/>
      <c r="K26" s="43"/>
      <c r="L26" s="43"/>
      <c r="M26" s="43"/>
      <c r="N26" s="43"/>
      <c r="O26" s="43"/>
      <c r="P26" s="43"/>
    </row>
  </sheetData>
  <mergeCells count="14">
    <mergeCell ref="M15:N16"/>
    <mergeCell ref="C12:P13"/>
    <mergeCell ref="C3:P8"/>
    <mergeCell ref="C10:P10"/>
    <mergeCell ref="A1:P2"/>
    <mergeCell ref="A15:C16"/>
    <mergeCell ref="A23:P26"/>
    <mergeCell ref="F15:I15"/>
    <mergeCell ref="H16:I16"/>
    <mergeCell ref="F16:G16"/>
    <mergeCell ref="O15:P16"/>
    <mergeCell ref="D15:E16"/>
    <mergeCell ref="J15:K16"/>
    <mergeCell ref="L15:L16"/>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Pineapple: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