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activeTab="0"/>
  </bookViews>
  <sheets>
    <sheet name="Intro" sheetId="1" r:id="rId1"/>
    <sheet name="Preg" sheetId="2" r:id="rId2"/>
    <sheet name="Bfd" sheetId="3" r:id="rId3"/>
    <sheet name="Post" sheetId="4" r:id="rId4"/>
    <sheet name="Women" sheetId="5" r:id="rId5"/>
    <sheet name="Inf" sheetId="6" r:id="rId6"/>
    <sheet name="Chld" sheetId="7" r:id="rId7"/>
    <sheet name="TotPart" sheetId="8" r:id="rId8"/>
    <sheet name="Avg. FD$" sheetId="9" r:id="rId9"/>
    <sheet name="Food$" sheetId="10" r:id="rId10"/>
    <sheet name="NSA$" sheetId="11" r:id="rId11"/>
  </sheets>
  <definedNames>
    <definedName name="_xlnm.Print_Titles" localSheetId="8">'Avg. FD$'!$1:$5</definedName>
    <definedName name="_xlnm.Print_Titles" localSheetId="2">'Bfd'!$1:$5</definedName>
    <definedName name="_xlnm.Print_Titles" localSheetId="6">'Chld'!$1:$5</definedName>
    <definedName name="_xlnm.Print_Titles" localSheetId="9">'Food$'!$1:$5</definedName>
    <definedName name="_xlnm.Print_Titles" localSheetId="5">'Inf'!$1:$5</definedName>
    <definedName name="_xlnm.Print_Titles" localSheetId="10">'NSA$'!$1:$5</definedName>
    <definedName name="_xlnm.Print_Titles" localSheetId="3">'Post'!$1:$5</definedName>
    <definedName name="_xlnm.Print_Titles" localSheetId="1">'Preg'!$1:$5</definedName>
    <definedName name="_xlnm.Print_Titles" localSheetId="7">'TotPart'!$1:$5</definedName>
    <definedName name="_xlnm.Print_Titles" localSheetId="4">'Women'!$1:$5</definedName>
  </definedNames>
  <calcPr fullCalcOnLoad="1"/>
</workbook>
</file>

<file path=xl/sharedStrings.xml><?xml version="1.0" encoding="utf-8"?>
<sst xmlns="http://schemas.openxmlformats.org/spreadsheetml/2006/main" count="157" uniqueCount="133">
  <si>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</si>
  <si>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</si>
  <si>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</si>
  <si>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</si>
  <si>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</si>
  <si>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</si>
  <si>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</si>
  <si>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</si>
  <si>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</si>
  <si>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</si>
  <si>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</si>
  <si>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</si>
  <si>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</si>
  <si>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</si>
  <si>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</si>
  <si>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currently 89 WIC State agencies:  the 50 geographic states, the District of Columbia, Puerto Rico, </t>
  </si>
  <si>
    <t xml:space="preserve">Guam, the Virgin Islands, American Samoa, and 34 Indian tribal organizations (ITO's).  </t>
  </si>
  <si>
    <t>Ten spreadsheets are included in the following order:</t>
  </si>
  <si>
    <t xml:space="preserve">     Pregnant Women </t>
  </si>
  <si>
    <t xml:space="preserve">     Breastfeeding Women </t>
  </si>
  <si>
    <t xml:space="preserve">     Postpartum Women </t>
  </si>
  <si>
    <t xml:space="preserve">     Total Women </t>
  </si>
  <si>
    <t xml:space="preserve">     Infants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</si>
  <si>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</si>
  <si>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</si>
  <si>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</si>
  <si>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</si>
  <si>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</si>
  <si>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</si>
  <si>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</si>
  <si>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>This month's release provides data for October through November of FY 2009.  They are preliminary and</t>
  </si>
  <si>
    <t>FISCAL YEAR 2009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</si>
  <si>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</si>
  <si>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</si>
  <si>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</si>
  <si>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</si>
  <si>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</si>
  <si>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</si>
  <si>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</si>
  <si>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</si>
  <si>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</si>
  <si>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</si>
  <si>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</si>
  <si>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</si>
  <si>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</si>
  <si>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</si>
  <si>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</si>
  <si>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</si>
  <si>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</si>
  <si>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</si>
  <si>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</si>
  <si>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</si>
  <si>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</si>
  <si>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</si>
  <si>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</si>
  <si>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</si>
  <si>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</si>
  <si>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</si>
  <si>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</si>
  <si>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</si>
  <si>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</si>
  <si>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</si>
  <si>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</si>
  <si>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</si>
  <si>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</si>
  <si>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</si>
  <si>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</si>
  <si>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</si>
  <si>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</si>
  <si>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</si>
  <si>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</si>
  <si>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</si>
  <si>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</si>
  <si>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</si>
  <si>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</si>
  <si>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</si>
  <si>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</si>
  <si>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</si>
  <si>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</si>
  <si>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</si>
  <si>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</si>
  <si>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</si>
  <si>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</si>
  <si>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</si>
  <si>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</si>
  <si>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</si>
  <si>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</si>
  <si>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</si>
  <si>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</si>
  <si>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</si>
  <si>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</si>
  <si>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</si>
  <si>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</si>
  <si>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</si>
  <si>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</si>
  <si>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</si>
  <si>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</si>
  <si>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</si>
  <si>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</si>
  <si>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</si>
  <si>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</si>
  <si>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</si>
  <si>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</si>
  <si>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</si>
  <si>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</si>
  <si>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</si>
  <si>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</si>
  <si>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</si>
  <si>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</si>
  <si>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</si>
  <si>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</si>
  <si>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</si>
  <si>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</si>
  <si>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</si>
  <si>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</si>
  <si>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</si>
  <si>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</si>
  <si>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</si>
  <si>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</si>
  <si>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</si>
  <si>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</si>
  <si>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</si>
  <si>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</si>
  <si>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</si>
  <si>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</si>
  <si>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</si>
  <si>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</si>
  <si>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</si>
  <si>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</si>
  <si>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</si>
  <si>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October-November</t>
  </si>
  <si>
    <t>are subject to revision.  Data as of January 28, 2009</t>
  </si>
  <si>
    <t>Data as of January 28,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</si>
</sst>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\ h:mm\ AM/PM"/>
    <numFmt numFmtId="168" formatCode="[$-409]dddd\,\ mmmm\ dd\,\ yyyy"/>
    <numFmt numFmtId="169" formatCode="mmm\ yyyy"/>
    <numFmt numFmtId="170" formatCode="mmmm\ dd\,\ yyyy"/>
  </numFmts>
  <fonts count="8">
    <font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2" fillId="0" borderId="0" applyNumberFormat="0" applyBorder="0" applyAlignment="0" applyProtection="0"/>
    <xf numFmtId="0" fontId="1" fillId="0" borderId="0" applyNumberFormat="0" applyBorder="0" applyAlignment="0" applyProtection="0"/>
    <xf numFmtId="9" fontId="0" fillId="0" borderId="0" applyBorder="0">
      <alignment/>
      <protection/>
    </xf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top"/>
    </xf>
    <xf numFmtId="3" fontId="5" fillId="0" borderId="7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9" fontId="5" fillId="0" borderId="4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5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 topLeftCell="A1">
      <selection activeCell="A1" sqref="A1:H1"/>
    </sheetView>
  </sheetViews>
  <sheetFormatPr defaultColWidth="9.140625" defaultRowHeight="12.75"/>
  <sheetData>
    <row r="1" spans="1:8" ht="12.75">
      <c r="A1" s="51" t="s">
        <v>13</v>
      </c>
      <c r="B1" s="51"/>
      <c r="C1" s="51"/>
      <c r="D1" s="51"/>
      <c r="E1" s="51"/>
      <c r="F1" s="51"/>
      <c r="G1" s="51"/>
      <c r="H1" s="51"/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  <row r="14" ht="12.75">
      <c r="A14" t="s">
        <v>24</v>
      </c>
    </row>
    <row r="15" ht="12.75">
      <c r="A15" t="s">
        <v>25</v>
      </c>
    </row>
    <row r="16" ht="12.75">
      <c r="A16" t="s">
        <v>26</v>
      </c>
    </row>
    <row r="17" ht="12.75">
      <c r="A17" t="s">
        <v>27</v>
      </c>
    </row>
    <row r="19" ht="12.75">
      <c r="A19" t="s">
        <v>30</v>
      </c>
    </row>
    <row r="20" ht="12.75">
      <c r="A20" t="s">
        <v>131</v>
      </c>
    </row>
  </sheetData>
  <mergeCells count="1">
    <mergeCell ref="A1:H1"/>
  </mergeCells>
  <printOptions/>
  <pageMargins left="0.5" right="0.5" top="0.5" bottom="0.5" header="0.5" footer="0.3"/>
  <pageSetup fitToHeight="1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3" ht="12" customHeight="1">
      <c r="A1" s="14" t="s">
        <v>4</v>
      </c>
      <c r="B1" s="2"/>
      <c r="C1" s="2"/>
    </row>
    <row r="2" spans="1:3" ht="12" customHeight="1">
      <c r="A2" s="14" t="str">
        <f>Preg!A2</f>
        <v>FISCAL YEAR 2009</v>
      </c>
      <c r="B2" s="2"/>
      <c r="C2" s="2"/>
    </row>
    <row r="3" spans="1:3" ht="12" customHeight="1">
      <c r="A3" s="1" t="str">
        <f>Preg!A3</f>
        <v>Data as of January 28, 2009</v>
      </c>
      <c r="B3" s="2"/>
      <c r="C3" s="2"/>
    </row>
    <row r="4" spans="1:3" ht="12" customHeight="1">
      <c r="A4" s="4"/>
      <c r="B4" s="4"/>
      <c r="C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29</v>
      </c>
    </row>
    <row r="6" spans="1:4" ht="12" customHeight="1">
      <c r="A6" s="10" t="str">
        <f>Preg!A6</f>
        <v>Connecticut</v>
      </c>
      <c r="B6" s="18">
        <v>2987912</v>
      </c>
      <c r="C6" s="16">
        <v>2982657</v>
      </c>
      <c r="D6" s="18">
        <f aca="true" t="shared" si="0" ref="D6:D37">IF(SUM(B6:C6)&gt;0,SUM(B6:C6)," ")</f>
        <v>5970569</v>
      </c>
    </row>
    <row r="7" spans="1:4" ht="12" customHeight="1">
      <c r="A7" s="10" t="str">
        <f>Preg!A7</f>
        <v>Maine</v>
      </c>
      <c r="B7" s="18">
        <v>1063806</v>
      </c>
      <c r="C7" s="16">
        <v>1069446</v>
      </c>
      <c r="D7" s="18">
        <f t="shared" si="0"/>
        <v>2133252</v>
      </c>
    </row>
    <row r="8" spans="1:4" ht="12" customHeight="1">
      <c r="A8" s="10" t="str">
        <f>Preg!A8</f>
        <v>Massachusetts</v>
      </c>
      <c r="B8" s="18">
        <v>5524808</v>
      </c>
      <c r="C8" s="16">
        <v>5551677</v>
      </c>
      <c r="D8" s="18">
        <f t="shared" si="0"/>
        <v>11076485</v>
      </c>
    </row>
    <row r="9" spans="1:4" ht="12" customHeight="1">
      <c r="A9" s="10" t="str">
        <f>Preg!A9</f>
        <v>New Hampshire</v>
      </c>
      <c r="B9" s="18">
        <v>806469</v>
      </c>
      <c r="C9" s="16">
        <v>796957</v>
      </c>
      <c r="D9" s="18">
        <f t="shared" si="0"/>
        <v>1603426</v>
      </c>
    </row>
    <row r="10" spans="1:4" ht="12" customHeight="1">
      <c r="A10" s="10" t="str">
        <f>Preg!A10</f>
        <v>New York</v>
      </c>
      <c r="B10" s="18">
        <v>25608994</v>
      </c>
      <c r="C10" s="16">
        <v>25295449</v>
      </c>
      <c r="D10" s="18">
        <f t="shared" si="0"/>
        <v>50904443</v>
      </c>
    </row>
    <row r="11" spans="1:4" ht="12" customHeight="1">
      <c r="A11" s="10" t="str">
        <f>Preg!A11</f>
        <v>Rhode Island</v>
      </c>
      <c r="B11" s="18">
        <v>1174000</v>
      </c>
      <c r="C11" s="16">
        <v>1163000</v>
      </c>
      <c r="D11" s="18">
        <f t="shared" si="0"/>
        <v>2337000</v>
      </c>
    </row>
    <row r="12" spans="1:4" ht="12" customHeight="1">
      <c r="A12" s="10" t="str">
        <f>Preg!A12</f>
        <v>Vermont</v>
      </c>
      <c r="B12" s="18">
        <v>825134</v>
      </c>
      <c r="C12" s="16">
        <v>827856</v>
      </c>
      <c r="D12" s="18">
        <f t="shared" si="0"/>
        <v>1652990</v>
      </c>
    </row>
    <row r="13" spans="1:4" ht="12" customHeight="1">
      <c r="A13" s="10" t="str">
        <f>Preg!A13</f>
        <v>Indian Township, ME</v>
      </c>
      <c r="B13" s="18">
        <v>5449</v>
      </c>
      <c r="C13" s="16">
        <v>5449</v>
      </c>
      <c r="D13" s="18">
        <f t="shared" si="0"/>
        <v>10898</v>
      </c>
    </row>
    <row r="14" spans="1:4" ht="12" customHeight="1">
      <c r="A14" s="10" t="str">
        <f>Preg!A14</f>
        <v>Pleasant Point, ME</v>
      </c>
      <c r="B14" s="18">
        <v>5500</v>
      </c>
      <c r="C14" s="16">
        <v>5500</v>
      </c>
      <c r="D14" s="18">
        <f t="shared" si="0"/>
        <v>11000</v>
      </c>
    </row>
    <row r="15" spans="1:4" ht="12" customHeight="1">
      <c r="A15" s="10" t="str">
        <f>Preg!A15</f>
        <v>Seneca Nation, NY</v>
      </c>
      <c r="B15" s="18">
        <v>6500</v>
      </c>
      <c r="C15" s="16">
        <v>6500</v>
      </c>
      <c r="D15" s="18">
        <f t="shared" si="0"/>
        <v>13000</v>
      </c>
    </row>
    <row r="16" spans="1:4" s="22" customFormat="1" ht="24.75" customHeight="1">
      <c r="A16" s="19" t="str">
        <f>Preg!A16</f>
        <v>Northeast Region</v>
      </c>
      <c r="B16" s="21">
        <v>38008572</v>
      </c>
      <c r="C16" s="20">
        <v>37704491</v>
      </c>
      <c r="D16" s="21">
        <f t="shared" si="0"/>
        <v>75713063</v>
      </c>
    </row>
    <row r="17" spans="1:4" ht="12" customHeight="1">
      <c r="A17" s="10" t="str">
        <f>Preg!A17</f>
        <v>Delaware</v>
      </c>
      <c r="B17" s="6">
        <v>960670</v>
      </c>
      <c r="C17" s="6">
        <v>964971</v>
      </c>
      <c r="D17" s="18">
        <f t="shared" si="0"/>
        <v>1925641</v>
      </c>
    </row>
    <row r="18" spans="1:4" ht="12" customHeight="1">
      <c r="A18" s="10" t="str">
        <f>Preg!A18</f>
        <v>District of Columbia</v>
      </c>
      <c r="B18" s="6">
        <v>833948</v>
      </c>
      <c r="C18" s="6">
        <v>827610</v>
      </c>
      <c r="D18" s="18">
        <f t="shared" si="0"/>
        <v>1661558</v>
      </c>
    </row>
    <row r="19" spans="1:4" ht="12" customHeight="1">
      <c r="A19" s="10" t="str">
        <f>Preg!A19</f>
        <v>Maryland</v>
      </c>
      <c r="B19" s="6">
        <v>6167827</v>
      </c>
      <c r="C19" s="6">
        <v>6054243</v>
      </c>
      <c r="D19" s="18">
        <f t="shared" si="0"/>
        <v>12222070</v>
      </c>
    </row>
    <row r="20" spans="1:4" ht="12" customHeight="1">
      <c r="A20" s="10" t="str">
        <f>Preg!A20</f>
        <v>New Jersey</v>
      </c>
      <c r="B20" s="6">
        <v>7902231</v>
      </c>
      <c r="C20" s="6">
        <v>7702127</v>
      </c>
      <c r="D20" s="18">
        <f t="shared" si="0"/>
        <v>15604358</v>
      </c>
    </row>
    <row r="21" spans="1:4" ht="12" customHeight="1">
      <c r="A21" s="10" t="str">
        <f>Preg!A21</f>
        <v>Pennsylvania</v>
      </c>
      <c r="B21" s="6">
        <v>11450000</v>
      </c>
      <c r="C21" s="6">
        <v>12714900</v>
      </c>
      <c r="D21" s="18">
        <f t="shared" si="0"/>
        <v>24164900</v>
      </c>
    </row>
    <row r="22" spans="1:4" ht="12" customHeight="1">
      <c r="A22" s="10" t="str">
        <f>Preg!A22</f>
        <v>Puerto Rico</v>
      </c>
      <c r="B22" s="6">
        <v>16665056</v>
      </c>
      <c r="C22" s="6">
        <v>15986606</v>
      </c>
      <c r="D22" s="18">
        <f t="shared" si="0"/>
        <v>32651662</v>
      </c>
    </row>
    <row r="23" spans="1:4" ht="12" customHeight="1">
      <c r="A23" s="10" t="str">
        <f>Preg!A23</f>
        <v>Virginia</v>
      </c>
      <c r="B23" s="6">
        <v>6332926</v>
      </c>
      <c r="C23" s="6">
        <v>6180703</v>
      </c>
      <c r="D23" s="18">
        <f t="shared" si="0"/>
        <v>12513629</v>
      </c>
    </row>
    <row r="24" spans="1:4" ht="12" customHeight="1">
      <c r="A24" s="10" t="str">
        <f>Preg!A24</f>
        <v>Virgin Islands</v>
      </c>
      <c r="B24" s="6">
        <v>480154</v>
      </c>
      <c r="C24" s="6">
        <v>480154</v>
      </c>
      <c r="D24" s="18">
        <f t="shared" si="0"/>
        <v>960308</v>
      </c>
    </row>
    <row r="25" spans="1:4" ht="12" customHeight="1">
      <c r="A25" s="10" t="str">
        <f>Preg!A25</f>
        <v>West Virginia</v>
      </c>
      <c r="B25" s="6">
        <v>2293934</v>
      </c>
      <c r="C25" s="6">
        <v>2256725</v>
      </c>
      <c r="D25" s="18">
        <f t="shared" si="0"/>
        <v>4550659</v>
      </c>
    </row>
    <row r="26" spans="1:4" s="23" customFormat="1" ht="24.75" customHeight="1">
      <c r="A26" s="19" t="str">
        <f>Preg!A26</f>
        <v>Mid-Atlantic Region</v>
      </c>
      <c r="B26" s="20">
        <v>53086746</v>
      </c>
      <c r="C26" s="20">
        <v>53168039</v>
      </c>
      <c r="D26" s="21">
        <f t="shared" si="0"/>
        <v>106254785</v>
      </c>
    </row>
    <row r="27" spans="1:4" ht="12" customHeight="1">
      <c r="A27" s="10" t="str">
        <f>Preg!A27</f>
        <v>Alabama</v>
      </c>
      <c r="B27" s="6">
        <v>6533269</v>
      </c>
      <c r="C27" s="6">
        <v>6286427</v>
      </c>
      <c r="D27" s="18">
        <f t="shared" si="0"/>
        <v>12819696</v>
      </c>
    </row>
    <row r="28" spans="1:4" ht="12" customHeight="1">
      <c r="A28" s="10" t="str">
        <f>Preg!A28</f>
        <v>Florida</v>
      </c>
      <c r="B28" s="6">
        <v>23273494</v>
      </c>
      <c r="C28" s="6">
        <v>23551094</v>
      </c>
      <c r="D28" s="18">
        <f t="shared" si="0"/>
        <v>46824588</v>
      </c>
    </row>
    <row r="29" spans="1:4" ht="12" customHeight="1">
      <c r="A29" s="10" t="str">
        <f>Preg!A29</f>
        <v>Georgia</v>
      </c>
      <c r="B29" s="6">
        <v>15832750</v>
      </c>
      <c r="C29" s="6">
        <v>16008629</v>
      </c>
      <c r="D29" s="18">
        <f t="shared" si="0"/>
        <v>31841379</v>
      </c>
    </row>
    <row r="30" spans="1:4" ht="12" customHeight="1">
      <c r="A30" s="10" t="str">
        <f>Preg!A30</f>
        <v>Kentucky</v>
      </c>
      <c r="B30" s="6">
        <v>6553300</v>
      </c>
      <c r="C30" s="6">
        <v>6507150</v>
      </c>
      <c r="D30" s="18">
        <f t="shared" si="0"/>
        <v>13060450</v>
      </c>
    </row>
    <row r="31" spans="1:4" ht="12" customHeight="1">
      <c r="A31" s="10" t="str">
        <f>Preg!A31</f>
        <v>Mississippi</v>
      </c>
      <c r="B31" s="6">
        <v>6667200</v>
      </c>
      <c r="C31" s="6">
        <v>6128304</v>
      </c>
      <c r="D31" s="18">
        <f t="shared" si="0"/>
        <v>12795504</v>
      </c>
    </row>
    <row r="32" spans="1:4" ht="12" customHeight="1">
      <c r="A32" s="10" t="str">
        <f>Preg!A32</f>
        <v>North Carolina</v>
      </c>
      <c r="B32" s="6">
        <v>12248336</v>
      </c>
      <c r="C32" s="6">
        <v>12294832</v>
      </c>
      <c r="D32" s="18">
        <f t="shared" si="0"/>
        <v>24543168</v>
      </c>
    </row>
    <row r="33" spans="1:4" ht="12" customHeight="1">
      <c r="A33" s="10" t="str">
        <f>Preg!A33</f>
        <v>South Carolina</v>
      </c>
      <c r="B33" s="6">
        <v>6732995</v>
      </c>
      <c r="C33" s="6">
        <v>6663443</v>
      </c>
      <c r="D33" s="18">
        <f t="shared" si="0"/>
        <v>13396438</v>
      </c>
    </row>
    <row r="34" spans="1:4" ht="12" customHeight="1">
      <c r="A34" s="10" t="str">
        <f>Preg!A34</f>
        <v>Tennessee</v>
      </c>
      <c r="B34" s="6">
        <v>6970195</v>
      </c>
      <c r="C34" s="6">
        <v>7069022</v>
      </c>
      <c r="D34" s="18">
        <f t="shared" si="0"/>
        <v>14039217</v>
      </c>
    </row>
    <row r="35" spans="1:4" ht="12" customHeight="1">
      <c r="A35" s="10" t="str">
        <f>Preg!A35</f>
        <v>Choctaw Indians, MS</v>
      </c>
      <c r="B35" s="6">
        <v>44443</v>
      </c>
      <c r="C35" s="6">
        <v>42514</v>
      </c>
      <c r="D35" s="18">
        <f t="shared" si="0"/>
        <v>86957</v>
      </c>
    </row>
    <row r="36" spans="1:4" ht="12" customHeight="1">
      <c r="A36" s="10" t="str">
        <f>Preg!A36</f>
        <v>Eastern Cherokee, NC</v>
      </c>
      <c r="B36" s="6">
        <v>11198</v>
      </c>
      <c r="C36" s="6">
        <v>27900</v>
      </c>
      <c r="D36" s="18">
        <f t="shared" si="0"/>
        <v>39098</v>
      </c>
    </row>
    <row r="37" spans="1:4" s="23" customFormat="1" ht="24.75" customHeight="1">
      <c r="A37" s="19" t="str">
        <f>Preg!A37</f>
        <v>Southeast Region</v>
      </c>
      <c r="B37" s="20">
        <v>84867180</v>
      </c>
      <c r="C37" s="20">
        <v>84579315</v>
      </c>
      <c r="D37" s="21">
        <f t="shared" si="0"/>
        <v>169446495</v>
      </c>
    </row>
    <row r="38" spans="1:4" ht="12" customHeight="1">
      <c r="A38" s="10" t="str">
        <f>Preg!A38</f>
        <v>Illinois</v>
      </c>
      <c r="B38" s="6">
        <v>16284799</v>
      </c>
      <c r="C38" s="6">
        <v>14973653</v>
      </c>
      <c r="D38" s="18">
        <f aca="true" t="shared" si="1" ref="D38:D69">IF(SUM(B38:C38)&gt;0,SUM(B38:C38)," ")</f>
        <v>31258452</v>
      </c>
    </row>
    <row r="39" spans="1:4" ht="12" customHeight="1">
      <c r="A39" s="10" t="str">
        <f>Preg!A39</f>
        <v>Indiana</v>
      </c>
      <c r="B39" s="6">
        <v>6635194</v>
      </c>
      <c r="C39" s="6">
        <v>6713013</v>
      </c>
      <c r="D39" s="18">
        <f t="shared" si="1"/>
        <v>13348207</v>
      </c>
    </row>
    <row r="40" spans="1:4" ht="12" customHeight="1">
      <c r="A40" s="10" t="str">
        <f>Preg!A40</f>
        <v>Michigan</v>
      </c>
      <c r="B40" s="6">
        <v>10823616</v>
      </c>
      <c r="C40" s="6">
        <v>10871167</v>
      </c>
      <c r="D40" s="18">
        <f t="shared" si="1"/>
        <v>21694783</v>
      </c>
    </row>
    <row r="41" spans="1:4" ht="12" customHeight="1">
      <c r="A41" s="10" t="str">
        <f>Preg!A41</f>
        <v>Minnesota</v>
      </c>
      <c r="B41" s="6">
        <v>6520612</v>
      </c>
      <c r="C41" s="6">
        <v>6581247</v>
      </c>
      <c r="D41" s="18">
        <f t="shared" si="1"/>
        <v>13101859</v>
      </c>
    </row>
    <row r="42" spans="1:4" ht="12" customHeight="1">
      <c r="A42" s="10" t="str">
        <f>Preg!A42</f>
        <v>Ohio</v>
      </c>
      <c r="B42" s="6">
        <v>11930054</v>
      </c>
      <c r="C42" s="6">
        <v>11469014</v>
      </c>
      <c r="D42" s="18">
        <f t="shared" si="1"/>
        <v>23399068</v>
      </c>
    </row>
    <row r="43" spans="1:4" ht="12" customHeight="1">
      <c r="A43" s="10" t="str">
        <f>Preg!A43</f>
        <v>Wisconsin</v>
      </c>
      <c r="B43" s="6">
        <v>5186834</v>
      </c>
      <c r="C43" s="6">
        <v>4952185</v>
      </c>
      <c r="D43" s="18">
        <f t="shared" si="1"/>
        <v>10139019</v>
      </c>
    </row>
    <row r="44" spans="1:4" s="23" customFormat="1" ht="24.75" customHeight="1">
      <c r="A44" s="19" t="str">
        <f>Preg!A44</f>
        <v>Midwest Region</v>
      </c>
      <c r="B44" s="20">
        <v>57381109</v>
      </c>
      <c r="C44" s="20">
        <v>55560279</v>
      </c>
      <c r="D44" s="21">
        <f t="shared" si="1"/>
        <v>112941388</v>
      </c>
    </row>
    <row r="45" spans="1:4" ht="12" customHeight="1">
      <c r="A45" s="10" t="str">
        <f>Preg!A45</f>
        <v>Arkansas</v>
      </c>
      <c r="B45" s="16">
        <v>4350000</v>
      </c>
      <c r="C45" s="16">
        <v>4358700</v>
      </c>
      <c r="D45" s="18">
        <f t="shared" si="1"/>
        <v>8708700</v>
      </c>
    </row>
    <row r="46" spans="1:4" ht="12" customHeight="1">
      <c r="A46" s="10" t="str">
        <f>Preg!A46</f>
        <v>Louisiana</v>
      </c>
      <c r="B46" s="16">
        <v>7744438</v>
      </c>
      <c r="C46" s="16">
        <v>7227234</v>
      </c>
      <c r="D46" s="18">
        <f t="shared" si="1"/>
        <v>14971672</v>
      </c>
    </row>
    <row r="47" spans="1:4" ht="12" customHeight="1">
      <c r="A47" s="10" t="str">
        <f>Preg!A47</f>
        <v>New Mexico</v>
      </c>
      <c r="B47" s="16">
        <v>3032919</v>
      </c>
      <c r="C47" s="16">
        <v>3146140</v>
      </c>
      <c r="D47" s="18">
        <f t="shared" si="1"/>
        <v>6179059</v>
      </c>
    </row>
    <row r="48" spans="1:4" ht="12" customHeight="1">
      <c r="A48" s="10" t="str">
        <f>Preg!A48</f>
        <v>Oklahoma</v>
      </c>
      <c r="B48" s="16">
        <v>4231754</v>
      </c>
      <c r="C48" s="16">
        <v>4198685</v>
      </c>
      <c r="D48" s="18">
        <f t="shared" si="1"/>
        <v>8430439</v>
      </c>
    </row>
    <row r="49" spans="1:4" ht="12" customHeight="1">
      <c r="A49" s="10" t="str">
        <f>Preg!A49</f>
        <v>Texas</v>
      </c>
      <c r="B49" s="16">
        <v>33412191</v>
      </c>
      <c r="C49" s="16">
        <v>33012591</v>
      </c>
      <c r="D49" s="18">
        <f t="shared" si="1"/>
        <v>66424782</v>
      </c>
    </row>
    <row r="50" spans="1:4" ht="12" customHeight="1">
      <c r="A50" s="10" t="str">
        <f>Preg!A50</f>
        <v>Acoma, Canoncito &amp; Laguna, NM</v>
      </c>
      <c r="B50" s="16">
        <v>25100</v>
      </c>
      <c r="C50" s="16">
        <v>25200</v>
      </c>
      <c r="D50" s="18">
        <f t="shared" si="1"/>
        <v>50300</v>
      </c>
    </row>
    <row r="51" spans="1:4" ht="12" customHeight="1">
      <c r="A51" s="10" t="str">
        <f>Preg!A51</f>
        <v>Eight Northern Pueblos, NM</v>
      </c>
      <c r="B51" s="16">
        <v>22250</v>
      </c>
      <c r="C51" s="16">
        <v>23000</v>
      </c>
      <c r="D51" s="18">
        <f t="shared" si="1"/>
        <v>45250</v>
      </c>
    </row>
    <row r="52" spans="1:4" ht="12" customHeight="1">
      <c r="A52" s="10" t="str">
        <f>Preg!A52</f>
        <v>Five Sandoval Pueblos, NM</v>
      </c>
      <c r="B52" s="16">
        <v>18066</v>
      </c>
      <c r="C52" s="16">
        <v>19003</v>
      </c>
      <c r="D52" s="18">
        <f t="shared" si="1"/>
        <v>37069</v>
      </c>
    </row>
    <row r="53" spans="1:4" ht="12" customHeight="1">
      <c r="A53" s="10" t="str">
        <f>Preg!A53</f>
        <v>Isleta Pueblo, NM</v>
      </c>
      <c r="B53" s="16">
        <v>41454</v>
      </c>
      <c r="C53" s="16">
        <v>40131</v>
      </c>
      <c r="D53" s="18">
        <f t="shared" si="1"/>
        <v>81585</v>
      </c>
    </row>
    <row r="54" spans="1:4" ht="12" customHeight="1">
      <c r="A54" s="10" t="str">
        <f>Preg!A54</f>
        <v>San Felipe Pueblo, NM</v>
      </c>
      <c r="B54" s="16">
        <v>17240</v>
      </c>
      <c r="C54" s="16">
        <v>19502</v>
      </c>
      <c r="D54" s="18">
        <f t="shared" si="1"/>
        <v>36742</v>
      </c>
    </row>
    <row r="55" spans="1:4" ht="12" customHeight="1">
      <c r="A55" s="10" t="str">
        <f>Preg!A55</f>
        <v>Santo Domingo Tribe, NM</v>
      </c>
      <c r="B55" s="16">
        <v>14150</v>
      </c>
      <c r="C55" s="16">
        <v>14730</v>
      </c>
      <c r="D55" s="18">
        <f t="shared" si="1"/>
        <v>28880</v>
      </c>
    </row>
    <row r="56" spans="1:4" ht="12" customHeight="1">
      <c r="A56" s="10" t="str">
        <f>Preg!A56</f>
        <v>Zuni Pueblo, NM</v>
      </c>
      <c r="B56" s="16">
        <v>54013</v>
      </c>
      <c r="C56" s="16">
        <v>52672</v>
      </c>
      <c r="D56" s="18">
        <f t="shared" si="1"/>
        <v>106685</v>
      </c>
    </row>
    <row r="57" spans="1:4" ht="12" customHeight="1">
      <c r="A57" s="10" t="str">
        <f>Preg!A57</f>
        <v>Cherokee Nation, OK</v>
      </c>
      <c r="B57" s="16">
        <v>422580</v>
      </c>
      <c r="C57" s="16">
        <v>424460</v>
      </c>
      <c r="D57" s="18">
        <f t="shared" si="1"/>
        <v>847040</v>
      </c>
    </row>
    <row r="58" spans="1:4" ht="12" customHeight="1">
      <c r="A58" s="10" t="str">
        <f>Preg!A58</f>
        <v>Chickasaw Nation, OK</v>
      </c>
      <c r="B58" s="16">
        <v>164472</v>
      </c>
      <c r="C58" s="16">
        <v>169865</v>
      </c>
      <c r="D58" s="18">
        <f t="shared" si="1"/>
        <v>334337</v>
      </c>
    </row>
    <row r="59" spans="1:4" ht="12" customHeight="1">
      <c r="A59" s="10" t="str">
        <f>Preg!A59</f>
        <v>Choctaw Nation, OK</v>
      </c>
      <c r="B59" s="16">
        <v>165288</v>
      </c>
      <c r="C59" s="16">
        <v>184450</v>
      </c>
      <c r="D59" s="18">
        <f t="shared" si="1"/>
        <v>349738</v>
      </c>
    </row>
    <row r="60" spans="1:4" ht="12" customHeight="1">
      <c r="A60" s="10" t="str">
        <f>Preg!A60</f>
        <v>Citizen Potawatomi Nation, OK</v>
      </c>
      <c r="B60" s="16">
        <v>71878</v>
      </c>
      <c r="C60" s="16">
        <v>73097</v>
      </c>
      <c r="D60" s="18">
        <f t="shared" si="1"/>
        <v>144975</v>
      </c>
    </row>
    <row r="61" spans="1:4" ht="12" customHeight="1">
      <c r="A61" s="10" t="str">
        <f>Preg!A61</f>
        <v>Inter-Tribal Council, OK</v>
      </c>
      <c r="B61" s="16">
        <v>46368</v>
      </c>
      <c r="C61" s="16">
        <v>46910</v>
      </c>
      <c r="D61" s="18">
        <f t="shared" si="1"/>
        <v>93278</v>
      </c>
    </row>
    <row r="62" spans="1:4" ht="12" customHeight="1">
      <c r="A62" s="10" t="str">
        <f>Preg!A62</f>
        <v>Muscogee Creek Nation, OK</v>
      </c>
      <c r="B62" s="16">
        <v>126500</v>
      </c>
      <c r="C62" s="16">
        <v>127500</v>
      </c>
      <c r="D62" s="18">
        <f t="shared" si="1"/>
        <v>254000</v>
      </c>
    </row>
    <row r="63" spans="1:4" ht="12" customHeight="1">
      <c r="A63" s="10" t="str">
        <f>Preg!A63</f>
        <v>Osage Tribal Council, OK</v>
      </c>
      <c r="B63" s="16">
        <v>112575</v>
      </c>
      <c r="C63" s="16">
        <v>112575</v>
      </c>
      <c r="D63" s="18">
        <f t="shared" si="1"/>
        <v>225150</v>
      </c>
    </row>
    <row r="64" spans="1:4" ht="12" customHeight="1">
      <c r="A64" s="10" t="str">
        <f>Preg!A64</f>
        <v>Otoe-Missouria Tribe, OK</v>
      </c>
      <c r="B64" s="16">
        <v>21756</v>
      </c>
      <c r="C64" s="16">
        <v>21455</v>
      </c>
      <c r="D64" s="18">
        <f t="shared" si="1"/>
        <v>43211</v>
      </c>
    </row>
    <row r="65" spans="1:4" ht="12" customHeight="1">
      <c r="A65" s="10" t="str">
        <f>Preg!A65</f>
        <v>Wichita, Caddo &amp; Delaware (WCD), OK</v>
      </c>
      <c r="B65" s="16">
        <v>139555</v>
      </c>
      <c r="C65" s="16">
        <v>145000</v>
      </c>
      <c r="D65" s="18">
        <f t="shared" si="1"/>
        <v>284555</v>
      </c>
    </row>
    <row r="66" spans="1:4" s="23" customFormat="1" ht="24.75" customHeight="1">
      <c r="A66" s="19" t="str">
        <f>Preg!A66</f>
        <v>Southwest Region</v>
      </c>
      <c r="B66" s="20">
        <v>54234547</v>
      </c>
      <c r="C66" s="20">
        <v>53442900</v>
      </c>
      <c r="D66" s="21">
        <f t="shared" si="1"/>
        <v>107677447</v>
      </c>
    </row>
    <row r="67" spans="1:4" ht="12" customHeight="1">
      <c r="A67" s="10" t="str">
        <f>Preg!A67</f>
        <v>Colorado</v>
      </c>
      <c r="B67" s="18">
        <v>3949614</v>
      </c>
      <c r="C67" s="16">
        <v>3968156</v>
      </c>
      <c r="D67" s="18">
        <f t="shared" si="1"/>
        <v>7917770</v>
      </c>
    </row>
    <row r="68" spans="1:4" ht="12" customHeight="1">
      <c r="A68" s="10" t="str">
        <f>Preg!A68</f>
        <v>Iowa</v>
      </c>
      <c r="B68" s="18">
        <v>3013742</v>
      </c>
      <c r="C68" s="16">
        <v>2969284</v>
      </c>
      <c r="D68" s="18">
        <f t="shared" si="1"/>
        <v>5983026</v>
      </c>
    </row>
    <row r="69" spans="1:4" ht="12" customHeight="1">
      <c r="A69" s="10" t="str">
        <f>Preg!A69</f>
        <v>Kansas</v>
      </c>
      <c r="B69" s="18">
        <v>2883648</v>
      </c>
      <c r="C69" s="16">
        <v>2811127</v>
      </c>
      <c r="D69" s="18">
        <f t="shared" si="1"/>
        <v>5694775</v>
      </c>
    </row>
    <row r="70" spans="1:4" ht="12" customHeight="1">
      <c r="A70" s="10" t="str">
        <f>Preg!A70</f>
        <v>Missouri</v>
      </c>
      <c r="B70" s="18">
        <v>6146103</v>
      </c>
      <c r="C70" s="16">
        <v>5478953</v>
      </c>
      <c r="D70" s="18">
        <f aca="true" t="shared" si="2" ref="D70:D101">IF(SUM(B70:C70)&gt;0,SUM(B70:C70)," ")</f>
        <v>11625056</v>
      </c>
    </row>
    <row r="71" spans="1:4" ht="12" customHeight="1">
      <c r="A71" s="10" t="str">
        <f>Preg!A71</f>
        <v>Montana</v>
      </c>
      <c r="B71" s="18">
        <v>824079</v>
      </c>
      <c r="C71" s="16">
        <v>839845</v>
      </c>
      <c r="D71" s="18">
        <f t="shared" si="2"/>
        <v>1663924</v>
      </c>
    </row>
    <row r="72" spans="1:4" ht="12" customHeight="1">
      <c r="A72" s="10" t="str">
        <f>Preg!A72</f>
        <v>Nebraska</v>
      </c>
      <c r="B72" s="18">
        <v>1839003</v>
      </c>
      <c r="C72" s="16">
        <v>1765903</v>
      </c>
      <c r="D72" s="18">
        <f t="shared" si="2"/>
        <v>3604906</v>
      </c>
    </row>
    <row r="73" spans="1:4" ht="12" customHeight="1">
      <c r="A73" s="10" t="str">
        <f>Preg!A73</f>
        <v>North Dakota</v>
      </c>
      <c r="B73" s="18">
        <v>619788</v>
      </c>
      <c r="C73" s="16">
        <v>619788</v>
      </c>
      <c r="D73" s="18">
        <f t="shared" si="2"/>
        <v>1239576</v>
      </c>
    </row>
    <row r="74" spans="1:4" ht="12" customHeight="1">
      <c r="A74" s="10" t="str">
        <f>Preg!A74</f>
        <v>South Dakota</v>
      </c>
      <c r="B74" s="18">
        <v>756676</v>
      </c>
      <c r="C74" s="16">
        <v>623079</v>
      </c>
      <c r="D74" s="18">
        <f t="shared" si="2"/>
        <v>1379755</v>
      </c>
    </row>
    <row r="75" spans="1:4" ht="12" customHeight="1">
      <c r="A75" s="10" t="str">
        <f>Preg!A75</f>
        <v>Utah</v>
      </c>
      <c r="B75" s="18">
        <v>2521453</v>
      </c>
      <c r="C75" s="16">
        <v>2584106</v>
      </c>
      <c r="D75" s="18">
        <f t="shared" si="2"/>
        <v>5105559</v>
      </c>
    </row>
    <row r="76" spans="1:4" ht="12" customHeight="1">
      <c r="A76" s="10" t="str">
        <f>Preg!A76</f>
        <v>Wyoming</v>
      </c>
      <c r="B76" s="18">
        <v>375790</v>
      </c>
      <c r="C76" s="16">
        <v>341684</v>
      </c>
      <c r="D76" s="18">
        <f t="shared" si="2"/>
        <v>717474</v>
      </c>
    </row>
    <row r="77" spans="1:4" ht="12" customHeight="1">
      <c r="A77" s="10" t="str">
        <f>Preg!A77</f>
        <v>Ute Mountain Ute Tribe, CO</v>
      </c>
      <c r="B77" s="18">
        <v>8564</v>
      </c>
      <c r="C77" s="16">
        <v>8500</v>
      </c>
      <c r="D77" s="18">
        <f t="shared" si="2"/>
        <v>17064</v>
      </c>
    </row>
    <row r="78" spans="1:4" ht="12" customHeight="1">
      <c r="A78" s="10" t="str">
        <f>Preg!A78</f>
        <v>Omaha Sioux, NE</v>
      </c>
      <c r="B78" s="18">
        <v>23530</v>
      </c>
      <c r="C78" s="16">
        <v>23530</v>
      </c>
      <c r="D78" s="18">
        <f t="shared" si="2"/>
        <v>47060</v>
      </c>
    </row>
    <row r="79" spans="1:4" ht="12" customHeight="1">
      <c r="A79" s="10" t="str">
        <f>Preg!A79</f>
        <v>Santee Sioux, NE</v>
      </c>
      <c r="B79" s="18">
        <v>9780</v>
      </c>
      <c r="C79" s="16">
        <v>9087</v>
      </c>
      <c r="D79" s="18">
        <f t="shared" si="2"/>
        <v>18867</v>
      </c>
    </row>
    <row r="80" spans="1:4" ht="12" customHeight="1">
      <c r="A80" s="10" t="str">
        <f>Preg!A80</f>
        <v>Winnebago Tribe, NE</v>
      </c>
      <c r="B80" s="18">
        <v>16000</v>
      </c>
      <c r="C80" s="16">
        <v>16000</v>
      </c>
      <c r="D80" s="18">
        <f t="shared" si="2"/>
        <v>32000</v>
      </c>
    </row>
    <row r="81" spans="1:4" ht="12" customHeight="1">
      <c r="A81" s="10" t="str">
        <f>Preg!A81</f>
        <v>Standing Rock Sioux Tribe, ND</v>
      </c>
      <c r="B81" s="18">
        <v>60360</v>
      </c>
      <c r="C81" s="16">
        <v>40547</v>
      </c>
      <c r="D81" s="18">
        <f t="shared" si="2"/>
        <v>100907</v>
      </c>
    </row>
    <row r="82" spans="1:4" ht="12" customHeight="1">
      <c r="A82" s="10" t="str">
        <f>Preg!A82</f>
        <v>Three Affiliated Tribes, ND</v>
      </c>
      <c r="B82" s="18">
        <v>28038</v>
      </c>
      <c r="C82" s="16">
        <v>29827</v>
      </c>
      <c r="D82" s="18">
        <f t="shared" si="2"/>
        <v>57865</v>
      </c>
    </row>
    <row r="83" spans="1:4" ht="12" customHeight="1">
      <c r="A83" s="10" t="str">
        <f>Preg!A83</f>
        <v>Cheyenne River Sioux, SD</v>
      </c>
      <c r="B83" s="18">
        <v>49352</v>
      </c>
      <c r="C83" s="16">
        <v>48446</v>
      </c>
      <c r="D83" s="18">
        <f t="shared" si="2"/>
        <v>97798</v>
      </c>
    </row>
    <row r="84" spans="1:4" ht="12" customHeight="1">
      <c r="A84" s="10" t="str">
        <f>Preg!A84</f>
        <v>Rosebud Sioux, SD</v>
      </c>
      <c r="B84" s="18">
        <v>81480</v>
      </c>
      <c r="C84" s="16">
        <v>81500</v>
      </c>
      <c r="D84" s="18">
        <f t="shared" si="2"/>
        <v>162980</v>
      </c>
    </row>
    <row r="85" spans="1:4" ht="12" customHeight="1">
      <c r="A85" s="10" t="str">
        <f>Preg!A85</f>
        <v>Northern Arapahoe, WY</v>
      </c>
      <c r="B85" s="18">
        <v>32256</v>
      </c>
      <c r="C85" s="16">
        <v>34304</v>
      </c>
      <c r="D85" s="18">
        <f t="shared" si="2"/>
        <v>66560</v>
      </c>
    </row>
    <row r="86" spans="1:4" ht="12" customHeight="1">
      <c r="A86" s="10" t="str">
        <f>Preg!A86</f>
        <v>Shoshone Tribe, WY</v>
      </c>
      <c r="B86" s="18">
        <v>12761</v>
      </c>
      <c r="C86" s="16">
        <v>12257</v>
      </c>
      <c r="D86" s="18">
        <f t="shared" si="2"/>
        <v>25018</v>
      </c>
    </row>
    <row r="87" spans="1:4" s="23" customFormat="1" ht="24.75" customHeight="1">
      <c r="A87" s="19" t="str">
        <f>Preg!A87</f>
        <v>Mountain Plains</v>
      </c>
      <c r="B87" s="20">
        <v>23252017</v>
      </c>
      <c r="C87" s="20">
        <v>22305923</v>
      </c>
      <c r="D87" s="21">
        <f t="shared" si="2"/>
        <v>45557940</v>
      </c>
    </row>
    <row r="88" spans="1:4" ht="12" customHeight="1">
      <c r="A88" s="11" t="str">
        <f>Preg!A88</f>
        <v>Alaska</v>
      </c>
      <c r="B88" s="18">
        <v>1460081</v>
      </c>
      <c r="C88" s="16">
        <v>1426439</v>
      </c>
      <c r="D88" s="18">
        <f t="shared" si="2"/>
        <v>2886520</v>
      </c>
    </row>
    <row r="89" spans="1:4" ht="12" customHeight="1">
      <c r="A89" s="11" t="str">
        <f>Preg!A89</f>
        <v>American Samoa</v>
      </c>
      <c r="B89" s="18">
        <v>501303</v>
      </c>
      <c r="C89" s="16">
        <v>488881</v>
      </c>
      <c r="D89" s="18">
        <f t="shared" si="2"/>
        <v>990184</v>
      </c>
    </row>
    <row r="90" spans="1:4" ht="12" customHeight="1">
      <c r="A90" s="11" t="str">
        <f>Preg!A90</f>
        <v>Arizona</v>
      </c>
      <c r="B90" s="18">
        <v>7467807</v>
      </c>
      <c r="C90" s="16">
        <v>6728940</v>
      </c>
      <c r="D90" s="18">
        <f t="shared" si="2"/>
        <v>14196747</v>
      </c>
    </row>
    <row r="91" spans="1:4" ht="12" customHeight="1">
      <c r="A91" s="11" t="str">
        <f>Preg!A91</f>
        <v>California</v>
      </c>
      <c r="B91" s="18">
        <v>65945113</v>
      </c>
      <c r="C91" s="16">
        <v>64575124</v>
      </c>
      <c r="D91" s="18">
        <f t="shared" si="2"/>
        <v>130520237</v>
      </c>
    </row>
    <row r="92" spans="1:4" ht="12" customHeight="1">
      <c r="A92" s="11" t="str">
        <f>Preg!A92</f>
        <v>Guam</v>
      </c>
      <c r="B92" s="18">
        <v>522442</v>
      </c>
      <c r="C92" s="16">
        <v>493303</v>
      </c>
      <c r="D92" s="18">
        <f t="shared" si="2"/>
        <v>1015745</v>
      </c>
    </row>
    <row r="93" spans="1:4" ht="12" customHeight="1">
      <c r="A93" s="11" t="str">
        <f>Preg!A93</f>
        <v>Hawaii</v>
      </c>
      <c r="B93" s="18">
        <v>2091487</v>
      </c>
      <c r="C93" s="16">
        <v>2047679</v>
      </c>
      <c r="D93" s="18">
        <f t="shared" si="2"/>
        <v>4139166</v>
      </c>
    </row>
    <row r="94" spans="1:4" ht="12" customHeight="1">
      <c r="A94" s="11" t="str">
        <f>Preg!A94</f>
        <v>Idaho</v>
      </c>
      <c r="B94" s="18">
        <v>1820608</v>
      </c>
      <c r="C94" s="16">
        <v>1775365</v>
      </c>
      <c r="D94" s="18">
        <f t="shared" si="2"/>
        <v>3595973</v>
      </c>
    </row>
    <row r="95" spans="1:4" ht="12" customHeight="1">
      <c r="A95" s="11" t="str">
        <f>Preg!A95</f>
        <v>Nevada</v>
      </c>
      <c r="B95" s="18">
        <v>2296661</v>
      </c>
      <c r="C95" s="16">
        <v>2287298</v>
      </c>
      <c r="D95" s="18">
        <f t="shared" si="2"/>
        <v>4583959</v>
      </c>
    </row>
    <row r="96" spans="1:4" ht="12" customHeight="1">
      <c r="A96" s="11" t="str">
        <f>Preg!A96</f>
        <v>Oregon</v>
      </c>
      <c r="B96" s="18">
        <v>4649013</v>
      </c>
      <c r="C96" s="16">
        <v>4132730</v>
      </c>
      <c r="D96" s="18">
        <f t="shared" si="2"/>
        <v>8781743</v>
      </c>
    </row>
    <row r="97" spans="1:4" ht="12" customHeight="1">
      <c r="A97" s="11" t="str">
        <f>Preg!A97</f>
        <v>Washington</v>
      </c>
      <c r="B97" s="18">
        <v>8240511</v>
      </c>
      <c r="C97" s="16">
        <v>9019592</v>
      </c>
      <c r="D97" s="18">
        <f t="shared" si="2"/>
        <v>17260103</v>
      </c>
    </row>
    <row r="98" spans="1:4" ht="12" customHeight="1">
      <c r="A98" s="11" t="str">
        <f>Preg!A98</f>
        <v>Northern Marianas</v>
      </c>
      <c r="B98" s="18">
        <v>145444</v>
      </c>
      <c r="C98" s="16">
        <v>229163</v>
      </c>
      <c r="D98" s="18">
        <f t="shared" si="2"/>
        <v>374607</v>
      </c>
    </row>
    <row r="99" spans="1:4" ht="12" customHeight="1">
      <c r="A99" s="11" t="str">
        <f>Preg!A99</f>
        <v>Inter-Tribal Council, AZ</v>
      </c>
      <c r="B99" s="18">
        <v>459273</v>
      </c>
      <c r="C99" s="16">
        <v>456961</v>
      </c>
      <c r="D99" s="18">
        <f t="shared" si="2"/>
        <v>916234</v>
      </c>
    </row>
    <row r="100" spans="1:4" ht="12" customHeight="1">
      <c r="A100" s="11" t="str">
        <f>Preg!A100</f>
        <v>Navajo Nation, AZ</v>
      </c>
      <c r="B100" s="18">
        <v>661861</v>
      </c>
      <c r="C100" s="16">
        <v>645076</v>
      </c>
      <c r="D100" s="18">
        <f t="shared" si="2"/>
        <v>1306937</v>
      </c>
    </row>
    <row r="101" spans="1:4" ht="12" customHeight="1">
      <c r="A101" s="11" t="str">
        <f>Preg!A101</f>
        <v>Inter-Tribal Council, NV</v>
      </c>
      <c r="B101" s="18">
        <v>65739</v>
      </c>
      <c r="C101" s="16">
        <v>60509</v>
      </c>
      <c r="D101" s="18">
        <f t="shared" si="2"/>
        <v>126248</v>
      </c>
    </row>
    <row r="102" spans="1:4" s="23" customFormat="1" ht="24.75" customHeight="1">
      <c r="A102" s="19" t="str">
        <f>Preg!A102</f>
        <v>Western Region</v>
      </c>
      <c r="B102" s="20">
        <v>96327343</v>
      </c>
      <c r="C102" s="20">
        <v>94367060</v>
      </c>
      <c r="D102" s="21">
        <f>IF(SUM(B102:C102)&gt;0,SUM(B102:C102)," ")</f>
        <v>190694403</v>
      </c>
    </row>
    <row r="103" spans="1:4" s="38" customFormat="1" ht="16.5" customHeight="1" thickBot="1">
      <c r="A103" s="35" t="str">
        <f>Preg!A103</f>
        <v>TOTAL</v>
      </c>
      <c r="B103" s="36">
        <v>407157514</v>
      </c>
      <c r="C103" s="37">
        <v>401128007</v>
      </c>
      <c r="D103" s="36">
        <f>IF(SUM(B103:C103)&gt;0,SUM(B103:C103)," ")</f>
        <v>808285521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January 28, 2009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130</v>
      </c>
    </row>
    <row r="6" spans="1:2" s="7" customFormat="1" ht="12" customHeight="1">
      <c r="A6" s="10" t="str">
        <f>Preg!A6</f>
        <v>Connecticut</v>
      </c>
      <c r="B6" s="16">
        <v>1648685</v>
      </c>
    </row>
    <row r="7" spans="1:2" s="7" customFormat="1" ht="12" customHeight="1">
      <c r="A7" s="10" t="str">
        <f>Preg!A7</f>
        <v>Maine</v>
      </c>
      <c r="B7" s="16">
        <v>600558</v>
      </c>
    </row>
    <row r="8" spans="1:2" s="7" customFormat="1" ht="12" customHeight="1">
      <c r="A8" s="10" t="str">
        <f>Preg!A8</f>
        <v>Massachusetts</v>
      </c>
      <c r="B8" s="16">
        <v>4672404</v>
      </c>
    </row>
    <row r="9" spans="1:2" s="7" customFormat="1" ht="12" customHeight="1">
      <c r="A9" s="10" t="str">
        <f>Preg!A9</f>
        <v>New Hampshire</v>
      </c>
      <c r="B9" s="16">
        <v>677506</v>
      </c>
    </row>
    <row r="10" spans="1:2" s="7" customFormat="1" ht="12" customHeight="1">
      <c r="A10" s="10" t="str">
        <f>Preg!A10</f>
        <v>New York</v>
      </c>
      <c r="B10" s="16">
        <v>16099067</v>
      </c>
    </row>
    <row r="11" spans="1:2" s="7" customFormat="1" ht="12" customHeight="1">
      <c r="A11" s="10" t="str">
        <f>Preg!A11</f>
        <v>Rhode Island</v>
      </c>
      <c r="B11" s="16">
        <v>707575</v>
      </c>
    </row>
    <row r="12" spans="1:2" s="7" customFormat="1" ht="12" customHeight="1">
      <c r="A12" s="10" t="str">
        <f>Preg!A12</f>
        <v>Vermont</v>
      </c>
      <c r="B12" s="16">
        <v>892259</v>
      </c>
    </row>
    <row r="13" spans="1:2" s="7" customFormat="1" ht="12" customHeight="1">
      <c r="A13" s="10" t="str">
        <f>Preg!A13</f>
        <v>Indian Township, ME</v>
      </c>
      <c r="B13" s="16">
        <v>4500</v>
      </c>
    </row>
    <row r="14" spans="1:2" s="7" customFormat="1" ht="12" customHeight="1">
      <c r="A14" s="10" t="str">
        <f>Preg!A14</f>
        <v>Pleasant Point, ME</v>
      </c>
      <c r="B14" s="16">
        <v>6609</v>
      </c>
    </row>
    <row r="15" spans="1:2" s="7" customFormat="1" ht="12" customHeight="1">
      <c r="A15" s="10" t="str">
        <f>Preg!A15</f>
        <v>Seneca Nation, NY</v>
      </c>
      <c r="B15" s="16">
        <v>7263</v>
      </c>
    </row>
    <row r="16" spans="1:2" s="22" customFormat="1" ht="24.75" customHeight="1">
      <c r="A16" s="19" t="str">
        <f>Preg!A16</f>
        <v>Northeast Region</v>
      </c>
      <c r="B16" s="20">
        <v>25316426</v>
      </c>
    </row>
    <row r="17" spans="1:2" ht="12" customHeight="1">
      <c r="A17" s="10" t="str">
        <f>Preg!A17</f>
        <v>Delaware</v>
      </c>
      <c r="B17" s="6">
        <v>497674</v>
      </c>
    </row>
    <row r="18" spans="1:2" ht="12" customHeight="1">
      <c r="A18" s="10" t="str">
        <f>Preg!A18</f>
        <v>District of Columbia</v>
      </c>
      <c r="B18" s="6">
        <v>1083201</v>
      </c>
    </row>
    <row r="19" spans="1:2" ht="12" customHeight="1">
      <c r="A19" s="10" t="str">
        <f>Preg!A19</f>
        <v>Maryland</v>
      </c>
      <c r="B19" s="6">
        <v>3745354</v>
      </c>
    </row>
    <row r="20" spans="1:2" ht="12" customHeight="1">
      <c r="A20" s="10" t="str">
        <f>Preg!A20</f>
        <v>New Jersey</v>
      </c>
      <c r="B20" s="6">
        <v>4151384</v>
      </c>
    </row>
    <row r="21" spans="1:2" ht="12" customHeight="1">
      <c r="A21" s="10" t="str">
        <f>Preg!A21</f>
        <v>Pennsylvania</v>
      </c>
      <c r="B21" s="6">
        <v>8717594</v>
      </c>
    </row>
    <row r="22" spans="1:2" ht="12" customHeight="1">
      <c r="A22" s="10" t="str">
        <f>Preg!A22</f>
        <v>Puerto Rico</v>
      </c>
      <c r="B22" s="6">
        <v>4722116</v>
      </c>
    </row>
    <row r="23" spans="1:2" ht="12" customHeight="1">
      <c r="A23" s="10" t="str">
        <f>Preg!A23</f>
        <v>Virginia</v>
      </c>
      <c r="B23" s="6">
        <v>4946038</v>
      </c>
    </row>
    <row r="24" spans="1:2" ht="12" customHeight="1">
      <c r="A24" s="10" t="str">
        <f>Preg!A24</f>
        <v>Virgin Islands</v>
      </c>
      <c r="B24" s="6">
        <v>157920</v>
      </c>
    </row>
    <row r="25" spans="1:2" ht="12" customHeight="1">
      <c r="A25" s="10" t="str">
        <f>Preg!A25</f>
        <v>West Virginia</v>
      </c>
      <c r="B25" s="6">
        <v>5996797</v>
      </c>
    </row>
    <row r="26" spans="1:2" s="23" customFormat="1" ht="24.75" customHeight="1">
      <c r="A26" s="19" t="str">
        <f>Preg!A26</f>
        <v>Mid-Atlantic Region</v>
      </c>
      <c r="B26" s="20">
        <v>34018078</v>
      </c>
    </row>
    <row r="27" spans="1:2" ht="12" customHeight="1">
      <c r="A27" s="10" t="str">
        <f>Preg!A27</f>
        <v>Alabama</v>
      </c>
      <c r="B27" s="6">
        <v>5285007</v>
      </c>
    </row>
    <row r="28" spans="1:2" ht="12" customHeight="1">
      <c r="A28" s="10" t="str">
        <f>Preg!A28</f>
        <v>Florida</v>
      </c>
      <c r="B28" s="6">
        <v>11718076</v>
      </c>
    </row>
    <row r="29" spans="1:2" ht="12" customHeight="1">
      <c r="A29" s="10" t="str">
        <f>Preg!A29</f>
        <v>Georgia</v>
      </c>
      <c r="B29" s="6">
        <v>8350304</v>
      </c>
    </row>
    <row r="30" spans="1:2" ht="12" customHeight="1">
      <c r="A30" s="10" t="str">
        <f>Preg!A30</f>
        <v>Kentucky</v>
      </c>
      <c r="B30" s="6">
        <v>3477595</v>
      </c>
    </row>
    <row r="31" spans="1:2" ht="12" customHeight="1">
      <c r="A31" s="10" t="str">
        <f>Preg!A31</f>
        <v>Mississippi</v>
      </c>
      <c r="B31" s="6">
        <v>2484427</v>
      </c>
    </row>
    <row r="32" spans="1:2" ht="12" customHeight="1">
      <c r="A32" s="10" t="str">
        <f>Preg!A32</f>
        <v>North Carolina</v>
      </c>
      <c r="B32" s="6">
        <v>9456562</v>
      </c>
    </row>
    <row r="33" spans="1:2" ht="12" customHeight="1">
      <c r="A33" s="10" t="str">
        <f>Preg!A33</f>
        <v>South Carolina</v>
      </c>
      <c r="B33" s="6">
        <v>3561297</v>
      </c>
    </row>
    <row r="34" spans="1:2" ht="12" customHeight="1">
      <c r="A34" s="10" t="str">
        <f>Preg!A34</f>
        <v>Tennessee</v>
      </c>
      <c r="B34" s="6">
        <v>3189682</v>
      </c>
    </row>
    <row r="35" spans="1:2" ht="12" customHeight="1">
      <c r="A35" s="10" t="str">
        <f>Preg!A35</f>
        <v>Choctaw Indians, MS</v>
      </c>
      <c r="B35" s="6">
        <v>40512</v>
      </c>
    </row>
    <row r="36" spans="1:2" ht="12" customHeight="1">
      <c r="A36" s="10" t="str">
        <f>Preg!A36</f>
        <v>Eastern Cherokee, NC</v>
      </c>
      <c r="B36" s="6">
        <v>28489</v>
      </c>
    </row>
    <row r="37" spans="1:2" s="23" customFormat="1" ht="24.75" customHeight="1">
      <c r="A37" s="19" t="str">
        <f>Preg!A37</f>
        <v>Southeast Region</v>
      </c>
      <c r="B37" s="20">
        <v>47591951</v>
      </c>
    </row>
    <row r="38" spans="1:2" ht="12" customHeight="1">
      <c r="A38" s="10" t="str">
        <f>Preg!A38</f>
        <v>Illinois</v>
      </c>
      <c r="B38" s="6">
        <v>15931994</v>
      </c>
    </row>
    <row r="39" spans="1:2" ht="12" customHeight="1">
      <c r="A39" s="10" t="str">
        <f>Preg!A39</f>
        <v>Indiana</v>
      </c>
      <c r="B39" s="6">
        <v>4499545</v>
      </c>
    </row>
    <row r="40" spans="1:2" ht="12" customHeight="1">
      <c r="A40" s="10" t="str">
        <f>Preg!A40</f>
        <v>Michigan</v>
      </c>
      <c r="B40" s="6">
        <v>5189905</v>
      </c>
    </row>
    <row r="41" spans="1:2" ht="12" customHeight="1">
      <c r="A41" s="10" t="str">
        <f>Preg!A41</f>
        <v>Minnesota</v>
      </c>
      <c r="B41" s="6">
        <v>3802342</v>
      </c>
    </row>
    <row r="42" spans="1:2" ht="12" customHeight="1">
      <c r="A42" s="10" t="str">
        <f>Preg!A42</f>
        <v>Ohio</v>
      </c>
      <c r="B42" s="6">
        <v>12847299</v>
      </c>
    </row>
    <row r="43" spans="1:2" ht="12" customHeight="1">
      <c r="A43" s="10" t="str">
        <f>Preg!A43</f>
        <v>Wisconsin</v>
      </c>
      <c r="B43" s="6">
        <v>3760808</v>
      </c>
    </row>
    <row r="44" spans="1:2" s="23" customFormat="1" ht="24.75" customHeight="1">
      <c r="A44" s="19" t="str">
        <f>Preg!A44</f>
        <v>Midwest Region</v>
      </c>
      <c r="B44" s="20">
        <v>46031893</v>
      </c>
    </row>
    <row r="45" spans="1:2" ht="12" customHeight="1">
      <c r="A45" s="10" t="str">
        <f>Preg!A45</f>
        <v>Arkansas</v>
      </c>
      <c r="B45" s="16">
        <v>2559923</v>
      </c>
    </row>
    <row r="46" spans="1:2" ht="12" customHeight="1">
      <c r="A46" s="10" t="str">
        <f>Preg!A46</f>
        <v>Louisiana</v>
      </c>
      <c r="B46" s="16">
        <v>4497801</v>
      </c>
    </row>
    <row r="47" spans="1:2" ht="12" customHeight="1">
      <c r="A47" s="10" t="str">
        <f>Preg!A47</f>
        <v>New Mexico</v>
      </c>
      <c r="B47" s="16">
        <v>3294796</v>
      </c>
    </row>
    <row r="48" spans="1:2" ht="12" customHeight="1">
      <c r="A48" s="10" t="str">
        <f>Preg!A48</f>
        <v>Oklahoma</v>
      </c>
      <c r="B48" s="16">
        <v>3474635</v>
      </c>
    </row>
    <row r="49" spans="1:2" ht="12" customHeight="1">
      <c r="A49" s="10" t="str">
        <f>Preg!A49</f>
        <v>Texas</v>
      </c>
      <c r="B49" s="16">
        <v>42094898</v>
      </c>
    </row>
    <row r="50" spans="1:2" ht="12" customHeight="1">
      <c r="A50" s="10" t="str">
        <f>Preg!A50</f>
        <v>Acoma, Canoncito &amp; Laguna, NM</v>
      </c>
      <c r="B50" s="16">
        <v>25577</v>
      </c>
    </row>
    <row r="51" spans="1:2" ht="12" customHeight="1">
      <c r="A51" s="10" t="str">
        <f>Preg!A51</f>
        <v>Eight Northern Pueblos, NM</v>
      </c>
      <c r="B51" s="16">
        <v>19751</v>
      </c>
    </row>
    <row r="52" spans="1:2" ht="12" customHeight="1">
      <c r="A52" s="10" t="str">
        <f>Preg!A52</f>
        <v>Five Sandoval Pueblos, NM</v>
      </c>
      <c r="B52" s="16">
        <v>47580</v>
      </c>
    </row>
    <row r="53" spans="1:2" ht="12" customHeight="1">
      <c r="A53" s="10" t="str">
        <f>Preg!A53</f>
        <v>Isleta Pueblo, NM</v>
      </c>
      <c r="B53" s="16">
        <v>38831</v>
      </c>
    </row>
    <row r="54" spans="1:2" ht="12" customHeight="1">
      <c r="A54" s="10" t="str">
        <f>Preg!A54</f>
        <v>San Felipe Pueblo, NM</v>
      </c>
      <c r="B54" s="16">
        <v>15895</v>
      </c>
    </row>
    <row r="55" spans="1:2" ht="12" customHeight="1">
      <c r="A55" s="10" t="str">
        <f>Preg!A55</f>
        <v>Santo Domingo Tribe, NM</v>
      </c>
      <c r="B55" s="16">
        <v>14926</v>
      </c>
    </row>
    <row r="56" spans="1:2" ht="12" customHeight="1">
      <c r="A56" s="10" t="str">
        <f>Preg!A56</f>
        <v>Zuni Pueblo, NM</v>
      </c>
      <c r="B56" s="16">
        <v>34699</v>
      </c>
    </row>
    <row r="57" spans="1:2" ht="12" customHeight="1">
      <c r="A57" s="10" t="str">
        <f>Preg!A57</f>
        <v>Cherokee Nation, OK</v>
      </c>
      <c r="B57" s="16">
        <v>459924</v>
      </c>
    </row>
    <row r="58" spans="1:2" ht="12" customHeight="1">
      <c r="A58" s="10" t="str">
        <f>Preg!A58</f>
        <v>Chickasaw Nation, OK</v>
      </c>
      <c r="B58" s="16">
        <v>260154</v>
      </c>
    </row>
    <row r="59" spans="1:2" ht="12" customHeight="1">
      <c r="A59" s="10" t="str">
        <f>Preg!A59</f>
        <v>Choctaw Nation, OK</v>
      </c>
      <c r="B59" s="16">
        <v>144653</v>
      </c>
    </row>
    <row r="60" spans="1:2" ht="12" customHeight="1">
      <c r="A60" s="10" t="str">
        <f>Preg!A60</f>
        <v>Citizen Potawatomi Nation, OK</v>
      </c>
      <c r="B60" s="16">
        <v>66590</v>
      </c>
    </row>
    <row r="61" spans="1:2" ht="12" customHeight="1">
      <c r="A61" s="10" t="str">
        <f>Preg!A61</f>
        <v>Inter-Tribal Council, OK</v>
      </c>
      <c r="B61" s="16">
        <v>32706</v>
      </c>
    </row>
    <row r="62" spans="1:2" ht="12" customHeight="1">
      <c r="A62" s="10" t="str">
        <f>Preg!A62</f>
        <v>Muscogee Creek Nation, OK</v>
      </c>
      <c r="B62" s="16">
        <v>144022</v>
      </c>
    </row>
    <row r="63" spans="1:2" ht="12" customHeight="1">
      <c r="A63" s="10" t="str">
        <f>Preg!A63</f>
        <v>Osage Tribal Council, OK</v>
      </c>
      <c r="B63" s="16">
        <v>66737</v>
      </c>
    </row>
    <row r="64" spans="1:2" ht="12" customHeight="1">
      <c r="A64" s="10" t="str">
        <f>Preg!A64</f>
        <v>Otoe-Missouria Tribe, OK</v>
      </c>
      <c r="B64" s="16">
        <v>40910</v>
      </c>
    </row>
    <row r="65" spans="1:2" ht="12" customHeight="1">
      <c r="A65" s="10" t="str">
        <f>Preg!A65</f>
        <v>Wichita, Caddo &amp; Delaware (WCD), OK</v>
      </c>
      <c r="B65" s="16">
        <v>128738</v>
      </c>
    </row>
    <row r="66" spans="1:2" s="23" customFormat="1" ht="24.75" customHeight="1">
      <c r="A66" s="19" t="str">
        <f>Preg!A66</f>
        <v>Southwest Region</v>
      </c>
      <c r="B66" s="20">
        <v>57463746</v>
      </c>
    </row>
    <row r="67" spans="1:2" ht="12" customHeight="1">
      <c r="A67" s="10" t="str">
        <f>Preg!A67</f>
        <v>Colorado</v>
      </c>
      <c r="B67" s="18">
        <v>3349083</v>
      </c>
    </row>
    <row r="68" spans="1:2" ht="12" customHeight="1">
      <c r="A68" s="10" t="str">
        <f>Preg!A68</f>
        <v>Iowa</v>
      </c>
      <c r="B68" s="18">
        <v>1283357</v>
      </c>
    </row>
    <row r="69" spans="1:2" ht="12" customHeight="1">
      <c r="A69" s="10" t="str">
        <f>Preg!A69</f>
        <v>Kansas</v>
      </c>
      <c r="B69" s="18">
        <v>2008605</v>
      </c>
    </row>
    <row r="70" spans="1:2" ht="12" customHeight="1">
      <c r="A70" s="10" t="str">
        <f>Preg!A70</f>
        <v>Missouri</v>
      </c>
      <c r="B70" s="18">
        <v>2300928</v>
      </c>
    </row>
    <row r="71" spans="1:2" ht="12" customHeight="1">
      <c r="A71" s="10" t="str">
        <f>Preg!A71</f>
        <v>Montana</v>
      </c>
      <c r="B71" s="18">
        <v>295245</v>
      </c>
    </row>
    <row r="72" spans="1:2" ht="12" customHeight="1">
      <c r="A72" s="10" t="str">
        <f>Preg!A72</f>
        <v>Nebraska</v>
      </c>
      <c r="B72" s="18">
        <v>1443954</v>
      </c>
    </row>
    <row r="73" spans="1:2" ht="12" customHeight="1">
      <c r="A73" s="10" t="str">
        <f>Preg!A73</f>
        <v>North Dakota</v>
      </c>
      <c r="B73" s="18">
        <v>509250</v>
      </c>
    </row>
    <row r="74" spans="1:2" ht="12" customHeight="1">
      <c r="A74" s="10" t="str">
        <f>Preg!A74</f>
        <v>South Dakota</v>
      </c>
      <c r="B74" s="18">
        <v>697829</v>
      </c>
    </row>
    <row r="75" spans="1:2" ht="12" customHeight="1">
      <c r="A75" s="10" t="str">
        <f>Preg!A75</f>
        <v>Utah</v>
      </c>
      <c r="B75" s="18">
        <v>430345</v>
      </c>
    </row>
    <row r="76" spans="1:2" ht="12" customHeight="1">
      <c r="A76" s="10" t="str">
        <f>Preg!A76</f>
        <v>Wyoming</v>
      </c>
      <c r="B76" s="18">
        <v>601554</v>
      </c>
    </row>
    <row r="77" spans="1:2" ht="12" customHeight="1">
      <c r="A77" s="10" t="str">
        <f>Preg!A77</f>
        <v>Ute Mountain Ute Tribe, CO</v>
      </c>
      <c r="B77" s="18">
        <v>25364</v>
      </c>
    </row>
    <row r="78" spans="1:2" ht="12" customHeight="1">
      <c r="A78" s="10" t="str">
        <f>Preg!A78</f>
        <v>Omaha Sioux, NE</v>
      </c>
      <c r="B78" s="18">
        <v>57177</v>
      </c>
    </row>
    <row r="79" spans="1:2" ht="12" customHeight="1">
      <c r="A79" s="10" t="str">
        <f>Preg!A79</f>
        <v>Santee Sioux, NE</v>
      </c>
      <c r="B79" s="18">
        <v>16369</v>
      </c>
    </row>
    <row r="80" spans="1:2" ht="12" customHeight="1">
      <c r="A80" s="10" t="str">
        <f>Preg!A80</f>
        <v>Winnebago Tribe, NE</v>
      </c>
      <c r="B80" s="18">
        <v>14663</v>
      </c>
    </row>
    <row r="81" spans="1:2" ht="12" customHeight="1">
      <c r="A81" s="10" t="str">
        <f>Preg!A81</f>
        <v>Standing Rock Sioux Tribe, ND</v>
      </c>
      <c r="B81" s="18">
        <v>74638</v>
      </c>
    </row>
    <row r="82" spans="1:2" ht="12" customHeight="1">
      <c r="A82" s="10" t="str">
        <f>Preg!A82</f>
        <v>Three Affiliated Tribes, ND</v>
      </c>
      <c r="B82" s="18">
        <v>50921</v>
      </c>
    </row>
    <row r="83" spans="1:2" ht="12" customHeight="1">
      <c r="A83" s="10" t="str">
        <f>Preg!A83</f>
        <v>Cheyenne River Sioux, SD</v>
      </c>
      <c r="B83" s="18">
        <v>46082</v>
      </c>
    </row>
    <row r="84" spans="1:2" ht="12" customHeight="1">
      <c r="A84" s="10" t="str">
        <f>Preg!A84</f>
        <v>Rosebud Sioux, SD</v>
      </c>
      <c r="B84" s="18">
        <v>72313</v>
      </c>
    </row>
    <row r="85" spans="1:2" ht="12" customHeight="1">
      <c r="A85" s="10" t="str">
        <f>Preg!A85</f>
        <v>Northern Arapahoe, WY</v>
      </c>
      <c r="B85" s="18">
        <v>57601</v>
      </c>
    </row>
    <row r="86" spans="1:2" ht="12" customHeight="1">
      <c r="A86" s="10" t="str">
        <f>Preg!A86</f>
        <v>Shoshone Tribe, WY</v>
      </c>
      <c r="B86" s="18">
        <v>20592</v>
      </c>
    </row>
    <row r="87" spans="1:2" s="23" customFormat="1" ht="24.75" customHeight="1">
      <c r="A87" s="19" t="str">
        <f>Preg!A87</f>
        <v>Mountain Plains</v>
      </c>
      <c r="B87" s="20">
        <v>13355870</v>
      </c>
    </row>
    <row r="88" spans="1:2" ht="12" customHeight="1">
      <c r="A88" s="11" t="str">
        <f>Preg!A88</f>
        <v>Alaska</v>
      </c>
      <c r="B88" s="18">
        <v>1103850</v>
      </c>
    </row>
    <row r="89" spans="1:2" ht="12" customHeight="1">
      <c r="A89" s="11" t="str">
        <f>Preg!A89</f>
        <v>American Samoa</v>
      </c>
      <c r="B89" s="18">
        <v>218154</v>
      </c>
    </row>
    <row r="90" spans="1:2" ht="12" customHeight="1">
      <c r="A90" s="11" t="str">
        <f>Preg!A90</f>
        <v>Arizona</v>
      </c>
      <c r="B90" s="18">
        <v>6462771</v>
      </c>
    </row>
    <row r="91" spans="1:2" ht="12" customHeight="1">
      <c r="A91" s="11" t="str">
        <f>Preg!A91</f>
        <v>California</v>
      </c>
      <c r="B91" s="18">
        <v>53072947</v>
      </c>
    </row>
    <row r="92" spans="1:2" ht="12" customHeight="1">
      <c r="A92" s="11" t="str">
        <f>Preg!A92</f>
        <v>Guam</v>
      </c>
      <c r="B92" s="18">
        <v>548092</v>
      </c>
    </row>
    <row r="93" spans="1:2" ht="12" customHeight="1">
      <c r="A93" s="11" t="str">
        <f>Preg!A93</f>
        <v>Hawaii</v>
      </c>
      <c r="B93" s="18">
        <v>1662182</v>
      </c>
    </row>
    <row r="94" spans="1:2" ht="12" customHeight="1">
      <c r="A94" s="11" t="str">
        <f>Preg!A94</f>
        <v>Idaho</v>
      </c>
      <c r="B94" s="18">
        <v>907072</v>
      </c>
    </row>
    <row r="95" spans="1:2" ht="12" customHeight="1">
      <c r="A95" s="11" t="str">
        <f>Preg!A95</f>
        <v>Nevada</v>
      </c>
      <c r="B95" s="18">
        <v>1665964</v>
      </c>
    </row>
    <row r="96" spans="1:2" ht="12" customHeight="1">
      <c r="A96" s="11" t="str">
        <f>Preg!A96</f>
        <v>Oregon</v>
      </c>
      <c r="B96" s="18">
        <v>2585458</v>
      </c>
    </row>
    <row r="97" spans="1:2" ht="12" customHeight="1">
      <c r="A97" s="11" t="str">
        <f>Preg!A97</f>
        <v>Washington</v>
      </c>
      <c r="B97" s="18">
        <v>1849049</v>
      </c>
    </row>
    <row r="98" spans="1:2" ht="12" customHeight="1">
      <c r="A98" s="11" t="str">
        <f>Preg!A98</f>
        <v>Northern Marianas</v>
      </c>
      <c r="B98" s="18">
        <v>102792</v>
      </c>
    </row>
    <row r="99" spans="1:2" ht="12" customHeight="1">
      <c r="A99" s="11" t="str">
        <f>Preg!A99</f>
        <v>Inter-Tribal Council, AZ</v>
      </c>
      <c r="B99" s="18">
        <v>571355</v>
      </c>
    </row>
    <row r="100" spans="1:2" ht="12" customHeight="1">
      <c r="A100" s="11" t="str">
        <f>Preg!A100</f>
        <v>Navajo Nation, AZ</v>
      </c>
      <c r="B100" s="18">
        <v>493339</v>
      </c>
    </row>
    <row r="101" spans="1:2" ht="12" customHeight="1">
      <c r="A101" s="11" t="str">
        <f>Preg!A101</f>
        <v>Inter-Tribal Council, NV</v>
      </c>
      <c r="B101" s="18">
        <v>66237</v>
      </c>
    </row>
    <row r="102" spans="1:2" s="23" customFormat="1" ht="24.75" customHeight="1">
      <c r="A102" s="19" t="str">
        <f>Preg!A102</f>
        <v>Western Region</v>
      </c>
      <c r="B102" s="20">
        <v>71309262</v>
      </c>
    </row>
    <row r="103" spans="1:2" s="31" customFormat="1" ht="16.5" customHeight="1" thickBot="1">
      <c r="A103" s="28" t="str">
        <f>Preg!A103</f>
        <v>TOTAL</v>
      </c>
      <c r="B103" s="29">
        <v>295087226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4" ht="12" customHeight="1">
      <c r="A1" s="14" t="s">
        <v>2</v>
      </c>
      <c r="B1" s="2"/>
      <c r="C1" s="2"/>
      <c r="D1" s="2"/>
    </row>
    <row r="2" spans="1:4" ht="12" customHeight="1">
      <c r="A2" s="14" t="s">
        <v>31</v>
      </c>
      <c r="B2" s="2"/>
      <c r="C2" s="2"/>
      <c r="D2" s="2"/>
    </row>
    <row r="3" spans="1:4" ht="12" customHeight="1">
      <c r="A3" s="1" t="s">
        <v>132</v>
      </c>
      <c r="B3" s="2"/>
      <c r="C3" s="2"/>
      <c r="D3" s="2"/>
    </row>
    <row r="4" spans="1:4" ht="12" customHeight="1">
      <c r="A4" s="4"/>
      <c r="B4" s="4"/>
      <c r="C4" s="4"/>
      <c r="D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12</v>
      </c>
    </row>
    <row r="6" spans="1:4" ht="12" customHeight="1">
      <c r="A6" s="10" t="s">
        <v>32</v>
      </c>
      <c r="B6" s="18">
        <v>6785</v>
      </c>
      <c r="C6" s="16">
        <v>6386</v>
      </c>
      <c r="D6" s="18">
        <f aca="true" t="shared" si="0" ref="D6:D37">IF(SUM(B6:C6)&gt;0,AVERAGE(B6:C6)," ")</f>
        <v>6585.5</v>
      </c>
    </row>
    <row r="7" spans="1:4" ht="12" customHeight="1">
      <c r="A7" s="10" t="s">
        <v>33</v>
      </c>
      <c r="B7" s="18">
        <v>2507</v>
      </c>
      <c r="C7" s="16">
        <v>2518</v>
      </c>
      <c r="D7" s="18">
        <f t="shared" si="0"/>
        <v>2512.5</v>
      </c>
    </row>
    <row r="8" spans="1:4" ht="12" customHeight="1">
      <c r="A8" s="10" t="s">
        <v>34</v>
      </c>
      <c r="B8" s="18">
        <v>13532</v>
      </c>
      <c r="C8" s="16">
        <v>13398</v>
      </c>
      <c r="D8" s="18">
        <f t="shared" si="0"/>
        <v>13465</v>
      </c>
    </row>
    <row r="9" spans="1:4" ht="12" customHeight="1">
      <c r="A9" s="10" t="s">
        <v>35</v>
      </c>
      <c r="B9" s="18">
        <v>2097</v>
      </c>
      <c r="C9" s="16">
        <v>2015</v>
      </c>
      <c r="D9" s="18">
        <f t="shared" si="0"/>
        <v>2056</v>
      </c>
    </row>
    <row r="10" spans="1:4" ht="12" customHeight="1">
      <c r="A10" s="10" t="s">
        <v>36</v>
      </c>
      <c r="B10" s="18">
        <v>52160</v>
      </c>
      <c r="C10" s="16">
        <v>50197</v>
      </c>
      <c r="D10" s="18">
        <f t="shared" si="0"/>
        <v>51178.5</v>
      </c>
    </row>
    <row r="11" spans="1:4" ht="12" customHeight="1">
      <c r="A11" s="10" t="s">
        <v>37</v>
      </c>
      <c r="B11" s="18">
        <v>2865</v>
      </c>
      <c r="C11" s="16">
        <v>2754</v>
      </c>
      <c r="D11" s="18">
        <f t="shared" si="0"/>
        <v>2809.5</v>
      </c>
    </row>
    <row r="12" spans="1:4" ht="12" customHeight="1">
      <c r="A12" s="10" t="s">
        <v>38</v>
      </c>
      <c r="B12" s="18">
        <v>1317</v>
      </c>
      <c r="C12" s="16">
        <v>1362</v>
      </c>
      <c r="D12" s="18">
        <f t="shared" si="0"/>
        <v>1339.5</v>
      </c>
    </row>
    <row r="13" spans="1:4" ht="12" customHeight="1">
      <c r="A13" s="10" t="s">
        <v>39</v>
      </c>
      <c r="B13" s="18">
        <v>7</v>
      </c>
      <c r="C13" s="16">
        <v>7</v>
      </c>
      <c r="D13" s="18">
        <f t="shared" si="0"/>
        <v>7</v>
      </c>
    </row>
    <row r="14" spans="1:4" ht="12" customHeight="1">
      <c r="A14" s="10" t="s">
        <v>40</v>
      </c>
      <c r="B14" s="18">
        <v>9</v>
      </c>
      <c r="C14" s="16">
        <v>9</v>
      </c>
      <c r="D14" s="18">
        <f t="shared" si="0"/>
        <v>9</v>
      </c>
    </row>
    <row r="15" spans="1:4" ht="12" customHeight="1">
      <c r="A15" s="10" t="s">
        <v>41</v>
      </c>
      <c r="B15" s="18">
        <v>25</v>
      </c>
      <c r="C15" s="16">
        <v>24</v>
      </c>
      <c r="D15" s="18">
        <f t="shared" si="0"/>
        <v>24.5</v>
      </c>
    </row>
    <row r="16" spans="1:4" s="22" customFormat="1" ht="24.75" customHeight="1">
      <c r="A16" s="19" t="s">
        <v>42</v>
      </c>
      <c r="B16" s="21">
        <v>81304</v>
      </c>
      <c r="C16" s="20">
        <v>78670</v>
      </c>
      <c r="D16" s="21">
        <f t="shared" si="0"/>
        <v>79987</v>
      </c>
    </row>
    <row r="17" spans="1:4" ht="12" customHeight="1">
      <c r="A17" s="10" t="s">
        <v>43</v>
      </c>
      <c r="B17" s="6">
        <v>2376</v>
      </c>
      <c r="C17" s="6">
        <v>2312</v>
      </c>
      <c r="D17" s="18">
        <f t="shared" si="0"/>
        <v>2344</v>
      </c>
    </row>
    <row r="18" spans="1:4" ht="12" customHeight="1">
      <c r="A18" s="10" t="s">
        <v>44</v>
      </c>
      <c r="B18" s="6">
        <v>1744</v>
      </c>
      <c r="C18" s="6">
        <v>1660</v>
      </c>
      <c r="D18" s="18">
        <f t="shared" si="0"/>
        <v>1702</v>
      </c>
    </row>
    <row r="19" spans="1:4" ht="12" customHeight="1">
      <c r="A19" s="10" t="s">
        <v>45</v>
      </c>
      <c r="B19" s="6">
        <v>18161</v>
      </c>
      <c r="C19" s="6">
        <v>17548</v>
      </c>
      <c r="D19" s="18">
        <f t="shared" si="0"/>
        <v>17854.5</v>
      </c>
    </row>
    <row r="20" spans="1:4" ht="12" customHeight="1">
      <c r="A20" s="10" t="s">
        <v>46</v>
      </c>
      <c r="B20" s="6">
        <v>14837</v>
      </c>
      <c r="C20" s="6">
        <v>14246</v>
      </c>
      <c r="D20" s="18">
        <f t="shared" si="0"/>
        <v>14541.5</v>
      </c>
    </row>
    <row r="21" spans="1:4" ht="12" customHeight="1">
      <c r="A21" s="10" t="s">
        <v>47</v>
      </c>
      <c r="B21" s="6">
        <v>21720</v>
      </c>
      <c r="C21" s="6">
        <v>21285</v>
      </c>
      <c r="D21" s="18">
        <f t="shared" si="0"/>
        <v>21502.5</v>
      </c>
    </row>
    <row r="22" spans="1:4" ht="12" customHeight="1">
      <c r="A22" s="10" t="s">
        <v>48</v>
      </c>
      <c r="B22" s="6">
        <v>21702</v>
      </c>
      <c r="C22" s="6">
        <v>20713</v>
      </c>
      <c r="D22" s="18">
        <f t="shared" si="0"/>
        <v>21207.5</v>
      </c>
    </row>
    <row r="23" spans="1:4" ht="12" customHeight="1">
      <c r="A23" s="10" t="s">
        <v>49</v>
      </c>
      <c r="B23" s="6">
        <v>18918</v>
      </c>
      <c r="C23" s="6">
        <v>18248</v>
      </c>
      <c r="D23" s="18">
        <f t="shared" si="0"/>
        <v>18583</v>
      </c>
    </row>
    <row r="24" spans="1:4" ht="12" customHeight="1">
      <c r="A24" s="10" t="s">
        <v>50</v>
      </c>
      <c r="B24" s="6">
        <v>471</v>
      </c>
      <c r="C24" s="6">
        <v>422</v>
      </c>
      <c r="D24" s="18">
        <f t="shared" si="0"/>
        <v>446.5</v>
      </c>
    </row>
    <row r="25" spans="1:4" ht="12" customHeight="1">
      <c r="A25" s="10" t="s">
        <v>51</v>
      </c>
      <c r="B25" s="6">
        <v>6148</v>
      </c>
      <c r="C25" s="6">
        <v>5960</v>
      </c>
      <c r="D25" s="18">
        <f t="shared" si="0"/>
        <v>6054</v>
      </c>
    </row>
    <row r="26" spans="1:4" s="23" customFormat="1" ht="24.75" customHeight="1">
      <c r="A26" s="19" t="s">
        <v>52</v>
      </c>
      <c r="B26" s="20">
        <v>106077</v>
      </c>
      <c r="C26" s="20">
        <v>102394</v>
      </c>
      <c r="D26" s="21">
        <f t="shared" si="0"/>
        <v>104235.5</v>
      </c>
    </row>
    <row r="27" spans="1:4" ht="12" customHeight="1">
      <c r="A27" s="10" t="s">
        <v>53</v>
      </c>
      <c r="B27" s="6">
        <v>16233</v>
      </c>
      <c r="C27" s="6">
        <v>15578</v>
      </c>
      <c r="D27" s="18">
        <f t="shared" si="0"/>
        <v>15905.5</v>
      </c>
    </row>
    <row r="28" spans="1:4" ht="12" customHeight="1">
      <c r="A28" s="10" t="s">
        <v>54</v>
      </c>
      <c r="B28" s="6">
        <v>54079</v>
      </c>
      <c r="C28" s="6">
        <v>51604</v>
      </c>
      <c r="D28" s="18">
        <f t="shared" si="0"/>
        <v>52841.5</v>
      </c>
    </row>
    <row r="29" spans="1:4" ht="12" customHeight="1">
      <c r="A29" s="10" t="s">
        <v>55</v>
      </c>
      <c r="B29" s="6">
        <v>28938</v>
      </c>
      <c r="C29" s="6">
        <v>24852</v>
      </c>
      <c r="D29" s="18">
        <f t="shared" si="0"/>
        <v>26895</v>
      </c>
    </row>
    <row r="30" spans="1:4" ht="12" customHeight="1">
      <c r="A30" s="10" t="s">
        <v>56</v>
      </c>
      <c r="B30" s="6">
        <v>17565</v>
      </c>
      <c r="C30" s="6">
        <v>16611</v>
      </c>
      <c r="D30" s="18">
        <f t="shared" si="0"/>
        <v>17088</v>
      </c>
    </row>
    <row r="31" spans="1:4" ht="12" customHeight="1">
      <c r="A31" s="10" t="s">
        <v>57</v>
      </c>
      <c r="B31" s="6">
        <v>11878</v>
      </c>
      <c r="C31" s="6">
        <v>11130</v>
      </c>
      <c r="D31" s="18">
        <f t="shared" si="0"/>
        <v>11504</v>
      </c>
    </row>
    <row r="32" spans="1:4" ht="12" customHeight="1">
      <c r="A32" s="10" t="s">
        <v>58</v>
      </c>
      <c r="B32" s="6">
        <v>28560</v>
      </c>
      <c r="C32" s="6">
        <v>27565</v>
      </c>
      <c r="D32" s="18">
        <f t="shared" si="0"/>
        <v>28062.5</v>
      </c>
    </row>
    <row r="33" spans="1:4" ht="12" customHeight="1">
      <c r="A33" s="10" t="s">
        <v>59</v>
      </c>
      <c r="B33" s="6">
        <v>15422</v>
      </c>
      <c r="C33" s="6">
        <v>15019</v>
      </c>
      <c r="D33" s="18">
        <f t="shared" si="0"/>
        <v>15220.5</v>
      </c>
    </row>
    <row r="34" spans="1:4" ht="12" customHeight="1">
      <c r="A34" s="10" t="s">
        <v>60</v>
      </c>
      <c r="B34" s="6">
        <v>22404</v>
      </c>
      <c r="C34" s="6">
        <v>21391</v>
      </c>
      <c r="D34" s="18">
        <f t="shared" si="0"/>
        <v>21897.5</v>
      </c>
    </row>
    <row r="35" spans="1:4" ht="12" customHeight="1">
      <c r="A35" s="10" t="s">
        <v>61</v>
      </c>
      <c r="B35" s="6">
        <v>123</v>
      </c>
      <c r="C35" s="6">
        <v>114</v>
      </c>
      <c r="D35" s="18">
        <f t="shared" si="0"/>
        <v>118.5</v>
      </c>
    </row>
    <row r="36" spans="1:4" ht="12" customHeight="1">
      <c r="A36" s="10" t="s">
        <v>62</v>
      </c>
      <c r="B36" s="6">
        <v>68</v>
      </c>
      <c r="C36" s="6">
        <v>66</v>
      </c>
      <c r="D36" s="18">
        <f t="shared" si="0"/>
        <v>67</v>
      </c>
    </row>
    <row r="37" spans="1:4" s="23" customFormat="1" ht="24.75" customHeight="1">
      <c r="A37" s="19" t="s">
        <v>63</v>
      </c>
      <c r="B37" s="20">
        <v>195270</v>
      </c>
      <c r="C37" s="20">
        <v>183930</v>
      </c>
      <c r="D37" s="21">
        <f t="shared" si="0"/>
        <v>189600</v>
      </c>
    </row>
    <row r="38" spans="1:4" ht="12" customHeight="1">
      <c r="A38" s="10" t="s">
        <v>64</v>
      </c>
      <c r="B38" s="6">
        <v>38006</v>
      </c>
      <c r="C38" s="6">
        <v>36594</v>
      </c>
      <c r="D38" s="18">
        <f aca="true" t="shared" si="1" ref="D38:D69">IF(SUM(B38:C38)&gt;0,AVERAGE(B38:C38)," ")</f>
        <v>37300</v>
      </c>
    </row>
    <row r="39" spans="1:4" ht="12" customHeight="1">
      <c r="A39" s="10" t="s">
        <v>65</v>
      </c>
      <c r="B39" s="6">
        <v>16730</v>
      </c>
      <c r="C39" s="6">
        <v>16187</v>
      </c>
      <c r="D39" s="18">
        <f t="shared" si="1"/>
        <v>16458.5</v>
      </c>
    </row>
    <row r="40" spans="1:4" ht="12" customHeight="1">
      <c r="A40" s="10" t="s">
        <v>66</v>
      </c>
      <c r="B40" s="6">
        <v>24326</v>
      </c>
      <c r="C40" s="6">
        <v>24149</v>
      </c>
      <c r="D40" s="18">
        <f t="shared" si="1"/>
        <v>24237.5</v>
      </c>
    </row>
    <row r="41" spans="1:4" ht="12" customHeight="1">
      <c r="A41" s="10" t="s">
        <v>67</v>
      </c>
      <c r="B41" s="6">
        <v>13824</v>
      </c>
      <c r="C41" s="6">
        <v>13325</v>
      </c>
      <c r="D41" s="18">
        <f t="shared" si="1"/>
        <v>13574.5</v>
      </c>
    </row>
    <row r="42" spans="1:4" ht="12" customHeight="1">
      <c r="A42" s="10" t="s">
        <v>68</v>
      </c>
      <c r="B42" s="6">
        <v>32345</v>
      </c>
      <c r="C42" s="6">
        <v>30730</v>
      </c>
      <c r="D42" s="18">
        <f t="shared" si="1"/>
        <v>31537.5</v>
      </c>
    </row>
    <row r="43" spans="1:4" ht="12" customHeight="1">
      <c r="A43" s="10" t="s">
        <v>69</v>
      </c>
      <c r="B43" s="6">
        <v>13232</v>
      </c>
      <c r="C43" s="6">
        <v>12806</v>
      </c>
      <c r="D43" s="18">
        <f t="shared" si="1"/>
        <v>13019</v>
      </c>
    </row>
    <row r="44" spans="1:4" s="23" customFormat="1" ht="24.75" customHeight="1">
      <c r="A44" s="19" t="s">
        <v>70</v>
      </c>
      <c r="B44" s="20">
        <v>138463</v>
      </c>
      <c r="C44" s="20">
        <v>133791</v>
      </c>
      <c r="D44" s="21">
        <f t="shared" si="1"/>
        <v>136127</v>
      </c>
    </row>
    <row r="45" spans="1:4" ht="12" customHeight="1">
      <c r="A45" s="10" t="s">
        <v>71</v>
      </c>
      <c r="B45" s="16">
        <v>12915</v>
      </c>
      <c r="C45" s="16">
        <v>12104</v>
      </c>
      <c r="D45" s="18">
        <f t="shared" si="1"/>
        <v>12509.5</v>
      </c>
    </row>
    <row r="46" spans="1:4" ht="12" customHeight="1">
      <c r="A46" s="10" t="s">
        <v>72</v>
      </c>
      <c r="B46" s="16">
        <v>17571</v>
      </c>
      <c r="C46" s="16">
        <v>16548</v>
      </c>
      <c r="D46" s="18">
        <f t="shared" si="1"/>
        <v>17059.5</v>
      </c>
    </row>
    <row r="47" spans="1:4" ht="12" customHeight="1">
      <c r="A47" s="10" t="s">
        <v>73</v>
      </c>
      <c r="B47" s="16">
        <v>7039</v>
      </c>
      <c r="C47" s="16">
        <v>6654</v>
      </c>
      <c r="D47" s="18">
        <f t="shared" si="1"/>
        <v>6846.5</v>
      </c>
    </row>
    <row r="48" spans="1:4" ht="12" customHeight="1">
      <c r="A48" s="10" t="s">
        <v>74</v>
      </c>
      <c r="B48" s="16">
        <v>12764</v>
      </c>
      <c r="C48" s="16">
        <v>12569</v>
      </c>
      <c r="D48" s="18">
        <f t="shared" si="1"/>
        <v>12666.5</v>
      </c>
    </row>
    <row r="49" spans="1:4" ht="12" customHeight="1">
      <c r="A49" s="10" t="s">
        <v>75</v>
      </c>
      <c r="B49" s="16">
        <v>102816</v>
      </c>
      <c r="C49" s="16">
        <v>98613</v>
      </c>
      <c r="D49" s="18">
        <f t="shared" si="1"/>
        <v>100714.5</v>
      </c>
    </row>
    <row r="50" spans="1:4" ht="12" customHeight="1">
      <c r="A50" s="10" t="s">
        <v>76</v>
      </c>
      <c r="B50" s="16">
        <v>44</v>
      </c>
      <c r="C50" s="16">
        <v>50</v>
      </c>
      <c r="D50" s="18">
        <f t="shared" si="1"/>
        <v>47</v>
      </c>
    </row>
    <row r="51" spans="1:4" ht="12" customHeight="1">
      <c r="A51" s="10" t="s">
        <v>77</v>
      </c>
      <c r="B51" s="16">
        <v>20</v>
      </c>
      <c r="C51" s="16">
        <v>18</v>
      </c>
      <c r="D51" s="18">
        <f t="shared" si="1"/>
        <v>19</v>
      </c>
    </row>
    <row r="52" spans="1:4" ht="12" customHeight="1">
      <c r="A52" s="10" t="s">
        <v>78</v>
      </c>
      <c r="B52" s="16">
        <v>30</v>
      </c>
      <c r="C52" s="16">
        <v>26</v>
      </c>
      <c r="D52" s="18">
        <f t="shared" si="1"/>
        <v>28</v>
      </c>
    </row>
    <row r="53" spans="1:4" ht="12" customHeight="1">
      <c r="A53" s="10" t="s">
        <v>79</v>
      </c>
      <c r="B53" s="16">
        <v>59</v>
      </c>
      <c r="C53" s="16">
        <v>56</v>
      </c>
      <c r="D53" s="18">
        <f t="shared" si="1"/>
        <v>57.5</v>
      </c>
    </row>
    <row r="54" spans="1:4" ht="12" customHeight="1">
      <c r="A54" s="10" t="s">
        <v>80</v>
      </c>
      <c r="B54" s="16">
        <v>29</v>
      </c>
      <c r="C54" s="16">
        <v>28</v>
      </c>
      <c r="D54" s="18">
        <f t="shared" si="1"/>
        <v>28.5</v>
      </c>
    </row>
    <row r="55" spans="1:4" ht="12" customHeight="1">
      <c r="A55" s="10" t="s">
        <v>81</v>
      </c>
      <c r="B55" s="16">
        <v>14</v>
      </c>
      <c r="C55" s="16">
        <v>16</v>
      </c>
      <c r="D55" s="18">
        <f t="shared" si="1"/>
        <v>15</v>
      </c>
    </row>
    <row r="56" spans="1:4" ht="12" customHeight="1">
      <c r="A56" s="10" t="s">
        <v>82</v>
      </c>
      <c r="B56" s="16">
        <v>78</v>
      </c>
      <c r="C56" s="16">
        <v>62</v>
      </c>
      <c r="D56" s="18">
        <f t="shared" si="1"/>
        <v>70</v>
      </c>
    </row>
    <row r="57" spans="1:4" ht="12" customHeight="1">
      <c r="A57" s="10" t="s">
        <v>83</v>
      </c>
      <c r="B57" s="16">
        <v>836</v>
      </c>
      <c r="C57" s="16">
        <v>805</v>
      </c>
      <c r="D57" s="18">
        <f t="shared" si="1"/>
        <v>820.5</v>
      </c>
    </row>
    <row r="58" spans="1:4" ht="12" customHeight="1">
      <c r="A58" s="10" t="s">
        <v>84</v>
      </c>
      <c r="B58" s="16">
        <v>386</v>
      </c>
      <c r="C58" s="16">
        <v>350</v>
      </c>
      <c r="D58" s="18">
        <f t="shared" si="1"/>
        <v>368</v>
      </c>
    </row>
    <row r="59" spans="1:4" ht="12" customHeight="1">
      <c r="A59" s="10" t="s">
        <v>85</v>
      </c>
      <c r="B59" s="16">
        <v>347</v>
      </c>
      <c r="C59" s="16">
        <v>351</v>
      </c>
      <c r="D59" s="18">
        <f t="shared" si="1"/>
        <v>349</v>
      </c>
    </row>
    <row r="60" spans="1:4" ht="12" customHeight="1">
      <c r="A60" s="10" t="s">
        <v>86</v>
      </c>
      <c r="B60" s="16">
        <v>117</v>
      </c>
      <c r="C60" s="16">
        <v>109</v>
      </c>
      <c r="D60" s="18">
        <f t="shared" si="1"/>
        <v>113</v>
      </c>
    </row>
    <row r="61" spans="1:4" ht="12" customHeight="1">
      <c r="A61" s="10" t="s">
        <v>87</v>
      </c>
      <c r="B61" s="16">
        <v>60</v>
      </c>
      <c r="C61" s="16">
        <v>55</v>
      </c>
      <c r="D61" s="18">
        <f t="shared" si="1"/>
        <v>57.5</v>
      </c>
    </row>
    <row r="62" spans="1:4" ht="12" customHeight="1">
      <c r="A62" s="10" t="s">
        <v>88</v>
      </c>
      <c r="B62" s="16">
        <v>240</v>
      </c>
      <c r="C62" s="16">
        <v>228</v>
      </c>
      <c r="D62" s="18">
        <f t="shared" si="1"/>
        <v>234</v>
      </c>
    </row>
    <row r="63" spans="1:4" ht="12" customHeight="1">
      <c r="A63" s="10" t="s">
        <v>89</v>
      </c>
      <c r="B63" s="16">
        <v>100</v>
      </c>
      <c r="C63" s="16">
        <v>105</v>
      </c>
      <c r="D63" s="18">
        <f t="shared" si="1"/>
        <v>102.5</v>
      </c>
    </row>
    <row r="64" spans="1:4" ht="12" customHeight="1">
      <c r="A64" s="10" t="s">
        <v>90</v>
      </c>
      <c r="B64" s="16">
        <v>66</v>
      </c>
      <c r="C64" s="16">
        <v>65</v>
      </c>
      <c r="D64" s="18">
        <f t="shared" si="1"/>
        <v>65.5</v>
      </c>
    </row>
    <row r="65" spans="1:4" ht="12" customHeight="1">
      <c r="A65" s="10" t="s">
        <v>91</v>
      </c>
      <c r="B65" s="16">
        <v>296</v>
      </c>
      <c r="C65" s="16">
        <v>277</v>
      </c>
      <c r="D65" s="18">
        <f t="shared" si="1"/>
        <v>286.5</v>
      </c>
    </row>
    <row r="66" spans="1:4" s="23" customFormat="1" ht="24.75" customHeight="1">
      <c r="A66" s="19" t="s">
        <v>92</v>
      </c>
      <c r="B66" s="20">
        <v>155827</v>
      </c>
      <c r="C66" s="20">
        <v>149089</v>
      </c>
      <c r="D66" s="21">
        <f t="shared" si="1"/>
        <v>152458</v>
      </c>
    </row>
    <row r="67" spans="1:4" ht="12" customHeight="1">
      <c r="A67" s="10" t="s">
        <v>93</v>
      </c>
      <c r="B67" s="18">
        <v>10845</v>
      </c>
      <c r="C67" s="16">
        <v>10576</v>
      </c>
      <c r="D67" s="18">
        <f t="shared" si="1"/>
        <v>10710.5</v>
      </c>
    </row>
    <row r="68" spans="1:4" ht="12" customHeight="1">
      <c r="A68" s="10" t="s">
        <v>94</v>
      </c>
      <c r="B68" s="18">
        <v>6889</v>
      </c>
      <c r="C68" s="16">
        <v>6932</v>
      </c>
      <c r="D68" s="18">
        <f t="shared" si="1"/>
        <v>6910.5</v>
      </c>
    </row>
    <row r="69" spans="1:4" ht="12" customHeight="1">
      <c r="A69" s="10" t="s">
        <v>95</v>
      </c>
      <c r="B69" s="18">
        <v>8505</v>
      </c>
      <c r="C69" s="16">
        <v>8090</v>
      </c>
      <c r="D69" s="18">
        <f t="shared" si="1"/>
        <v>8297.5</v>
      </c>
    </row>
    <row r="70" spans="1:4" ht="12" customHeight="1">
      <c r="A70" s="10" t="s">
        <v>96</v>
      </c>
      <c r="B70" s="18">
        <v>15582</v>
      </c>
      <c r="C70" s="16">
        <v>14753</v>
      </c>
      <c r="D70" s="18">
        <f aca="true" t="shared" si="2" ref="D70:D101">IF(SUM(B70:C70)&gt;0,AVERAGE(B70:C70)," ")</f>
        <v>15167.5</v>
      </c>
    </row>
    <row r="71" spans="1:4" ht="12" customHeight="1">
      <c r="A71" s="10" t="s">
        <v>97</v>
      </c>
      <c r="B71" s="18">
        <v>2165</v>
      </c>
      <c r="C71" s="16">
        <v>2170</v>
      </c>
      <c r="D71" s="18">
        <f t="shared" si="2"/>
        <v>2167.5</v>
      </c>
    </row>
    <row r="72" spans="1:4" ht="12" customHeight="1">
      <c r="A72" s="10" t="s">
        <v>98</v>
      </c>
      <c r="B72" s="18">
        <v>4667</v>
      </c>
      <c r="C72" s="16">
        <v>4315</v>
      </c>
      <c r="D72" s="18">
        <f t="shared" si="2"/>
        <v>4491</v>
      </c>
    </row>
    <row r="73" spans="1:4" ht="12" customHeight="1">
      <c r="A73" s="10" t="s">
        <v>99</v>
      </c>
      <c r="B73" s="18">
        <v>1465</v>
      </c>
      <c r="C73" s="16">
        <v>1337</v>
      </c>
      <c r="D73" s="18">
        <f t="shared" si="2"/>
        <v>1401</v>
      </c>
    </row>
    <row r="74" spans="1:4" ht="12" customHeight="1">
      <c r="A74" s="10" t="s">
        <v>100</v>
      </c>
      <c r="B74" s="18">
        <v>2042</v>
      </c>
      <c r="C74" s="16">
        <v>1930</v>
      </c>
      <c r="D74" s="18">
        <f t="shared" si="2"/>
        <v>1986</v>
      </c>
    </row>
    <row r="75" spans="1:4" ht="12" customHeight="1">
      <c r="A75" s="10" t="s">
        <v>101</v>
      </c>
      <c r="B75" s="18">
        <v>5404</v>
      </c>
      <c r="C75" s="16">
        <v>5448</v>
      </c>
      <c r="D75" s="18">
        <f t="shared" si="2"/>
        <v>5426</v>
      </c>
    </row>
    <row r="76" spans="1:4" ht="12" customHeight="1">
      <c r="A76" s="10" t="s">
        <v>102</v>
      </c>
      <c r="B76" s="18">
        <v>1451</v>
      </c>
      <c r="C76" s="16">
        <v>1310</v>
      </c>
      <c r="D76" s="18">
        <f t="shared" si="2"/>
        <v>1380.5</v>
      </c>
    </row>
    <row r="77" spans="1:4" ht="12" customHeight="1">
      <c r="A77" s="10" t="s">
        <v>103</v>
      </c>
      <c r="B77" s="18">
        <v>26</v>
      </c>
      <c r="C77" s="16">
        <v>25</v>
      </c>
      <c r="D77" s="18">
        <f t="shared" si="2"/>
        <v>25.5</v>
      </c>
    </row>
    <row r="78" spans="1:4" ht="12" customHeight="1">
      <c r="A78" s="10" t="s">
        <v>104</v>
      </c>
      <c r="B78" s="18">
        <v>40</v>
      </c>
      <c r="C78" s="16">
        <v>35</v>
      </c>
      <c r="D78" s="18">
        <f t="shared" si="2"/>
        <v>37.5</v>
      </c>
    </row>
    <row r="79" spans="1:4" ht="12" customHeight="1">
      <c r="A79" s="10" t="s">
        <v>105</v>
      </c>
      <c r="B79" s="18">
        <v>15</v>
      </c>
      <c r="C79" s="16">
        <v>13</v>
      </c>
      <c r="D79" s="18">
        <f t="shared" si="2"/>
        <v>14</v>
      </c>
    </row>
    <row r="80" spans="1:4" ht="12" customHeight="1">
      <c r="A80" s="10" t="s">
        <v>106</v>
      </c>
      <c r="B80" s="18">
        <v>21</v>
      </c>
      <c r="C80" s="16">
        <v>23</v>
      </c>
      <c r="D80" s="18">
        <f t="shared" si="2"/>
        <v>22</v>
      </c>
    </row>
    <row r="81" spans="1:4" ht="12" customHeight="1">
      <c r="A81" s="10" t="s">
        <v>107</v>
      </c>
      <c r="B81" s="18">
        <v>58</v>
      </c>
      <c r="C81" s="16">
        <v>75</v>
      </c>
      <c r="D81" s="18">
        <f t="shared" si="2"/>
        <v>66.5</v>
      </c>
    </row>
    <row r="82" spans="1:4" ht="12" customHeight="1">
      <c r="A82" s="10" t="s">
        <v>108</v>
      </c>
      <c r="B82" s="18">
        <v>48</v>
      </c>
      <c r="C82" s="16">
        <v>43</v>
      </c>
      <c r="D82" s="18">
        <f t="shared" si="2"/>
        <v>45.5</v>
      </c>
    </row>
    <row r="83" spans="1:4" ht="12" customHeight="1">
      <c r="A83" s="10" t="s">
        <v>109</v>
      </c>
      <c r="B83" s="18">
        <v>77</v>
      </c>
      <c r="C83" s="16">
        <v>73</v>
      </c>
      <c r="D83" s="18">
        <f t="shared" si="2"/>
        <v>75</v>
      </c>
    </row>
    <row r="84" spans="1:4" ht="12" customHeight="1">
      <c r="A84" s="10" t="s">
        <v>110</v>
      </c>
      <c r="B84" s="18">
        <v>144</v>
      </c>
      <c r="C84" s="16">
        <v>138</v>
      </c>
      <c r="D84" s="18">
        <f t="shared" si="2"/>
        <v>141</v>
      </c>
    </row>
    <row r="85" spans="1:4" ht="12" customHeight="1">
      <c r="A85" s="10" t="s">
        <v>111</v>
      </c>
      <c r="B85" s="18">
        <v>61</v>
      </c>
      <c r="C85" s="16">
        <v>56</v>
      </c>
      <c r="D85" s="18">
        <f t="shared" si="2"/>
        <v>58.5</v>
      </c>
    </row>
    <row r="86" spans="1:4" ht="12" customHeight="1">
      <c r="A86" s="10" t="s">
        <v>112</v>
      </c>
      <c r="B86" s="18">
        <v>8</v>
      </c>
      <c r="C86" s="16">
        <v>8</v>
      </c>
      <c r="D86" s="18">
        <f t="shared" si="2"/>
        <v>8</v>
      </c>
    </row>
    <row r="87" spans="1:4" s="23" customFormat="1" ht="24.75" customHeight="1">
      <c r="A87" s="19" t="s">
        <v>113</v>
      </c>
      <c r="B87" s="20">
        <v>59513</v>
      </c>
      <c r="C87" s="20">
        <v>57350</v>
      </c>
      <c r="D87" s="21">
        <f t="shared" si="2"/>
        <v>58431.5</v>
      </c>
    </row>
    <row r="88" spans="1:4" ht="12" customHeight="1">
      <c r="A88" s="11" t="s">
        <v>114</v>
      </c>
      <c r="B88" s="18">
        <v>2638</v>
      </c>
      <c r="C88" s="16">
        <v>2490</v>
      </c>
      <c r="D88" s="18">
        <f t="shared" si="2"/>
        <v>2564</v>
      </c>
    </row>
    <row r="89" spans="1:4" ht="12" customHeight="1">
      <c r="A89" s="11" t="s">
        <v>115</v>
      </c>
      <c r="B89" s="18">
        <v>465</v>
      </c>
      <c r="C89" s="16">
        <v>489</v>
      </c>
      <c r="D89" s="18">
        <f t="shared" si="2"/>
        <v>477</v>
      </c>
    </row>
    <row r="90" spans="1:4" ht="12" customHeight="1">
      <c r="A90" s="11" t="s">
        <v>116</v>
      </c>
      <c r="B90" s="18">
        <v>18954</v>
      </c>
      <c r="C90" s="16">
        <v>17892</v>
      </c>
      <c r="D90" s="18">
        <f t="shared" si="2"/>
        <v>18423</v>
      </c>
    </row>
    <row r="91" spans="1:4" ht="12" customHeight="1">
      <c r="A91" s="11" t="s">
        <v>117</v>
      </c>
      <c r="B91" s="18">
        <v>140357</v>
      </c>
      <c r="C91" s="16">
        <v>131113</v>
      </c>
      <c r="D91" s="18">
        <f t="shared" si="2"/>
        <v>135735</v>
      </c>
    </row>
    <row r="92" spans="1:4" ht="12" customHeight="1">
      <c r="A92" s="11" t="s">
        <v>118</v>
      </c>
      <c r="B92" s="18">
        <v>679</v>
      </c>
      <c r="C92" s="16">
        <v>625</v>
      </c>
      <c r="D92" s="18">
        <f t="shared" si="2"/>
        <v>652</v>
      </c>
    </row>
    <row r="93" spans="1:4" ht="12" customHeight="1">
      <c r="A93" s="11" t="s">
        <v>119</v>
      </c>
      <c r="B93" s="18">
        <v>3591</v>
      </c>
      <c r="C93" s="16">
        <v>3364</v>
      </c>
      <c r="D93" s="18">
        <f t="shared" si="2"/>
        <v>3477.5</v>
      </c>
    </row>
    <row r="94" spans="1:4" ht="12" customHeight="1">
      <c r="A94" s="11" t="s">
        <v>120</v>
      </c>
      <c r="B94" s="18">
        <v>4498</v>
      </c>
      <c r="C94" s="16">
        <v>4157</v>
      </c>
      <c r="D94" s="18">
        <f t="shared" si="2"/>
        <v>4327.5</v>
      </c>
    </row>
    <row r="95" spans="1:4" ht="12" customHeight="1">
      <c r="A95" s="11" t="s">
        <v>121</v>
      </c>
      <c r="B95" s="18">
        <v>6367</v>
      </c>
      <c r="C95" s="16">
        <v>6123</v>
      </c>
      <c r="D95" s="18">
        <f t="shared" si="2"/>
        <v>6245</v>
      </c>
    </row>
    <row r="96" spans="1:4" ht="12" customHeight="1">
      <c r="A96" s="11" t="s">
        <v>122</v>
      </c>
      <c r="B96" s="18">
        <v>12211</v>
      </c>
      <c r="C96" s="16">
        <v>12014</v>
      </c>
      <c r="D96" s="18">
        <f t="shared" si="2"/>
        <v>12112.5</v>
      </c>
    </row>
    <row r="97" spans="1:4" ht="12" customHeight="1">
      <c r="A97" s="11" t="s">
        <v>123</v>
      </c>
      <c r="B97" s="18">
        <v>23747</v>
      </c>
      <c r="C97" s="16">
        <v>22831</v>
      </c>
      <c r="D97" s="18">
        <f t="shared" si="2"/>
        <v>23289</v>
      </c>
    </row>
    <row r="98" spans="1:4" ht="12" customHeight="1">
      <c r="A98" s="11" t="s">
        <v>124</v>
      </c>
      <c r="B98" s="18">
        <v>221</v>
      </c>
      <c r="C98" s="16">
        <v>359</v>
      </c>
      <c r="D98" s="18">
        <f t="shared" si="2"/>
        <v>290</v>
      </c>
    </row>
    <row r="99" spans="1:4" ht="12" customHeight="1">
      <c r="A99" s="11" t="s">
        <v>125</v>
      </c>
      <c r="B99" s="18">
        <v>1117</v>
      </c>
      <c r="C99" s="16">
        <v>1023</v>
      </c>
      <c r="D99" s="18">
        <f t="shared" si="2"/>
        <v>1070</v>
      </c>
    </row>
    <row r="100" spans="1:4" ht="12" customHeight="1">
      <c r="A100" s="11" t="s">
        <v>126</v>
      </c>
      <c r="B100" s="18">
        <v>1139</v>
      </c>
      <c r="C100" s="16">
        <v>1031</v>
      </c>
      <c r="D100" s="18">
        <f t="shared" si="2"/>
        <v>1085</v>
      </c>
    </row>
    <row r="101" spans="1:4" ht="12" customHeight="1">
      <c r="A101" s="11" t="s">
        <v>127</v>
      </c>
      <c r="B101" s="18">
        <v>156</v>
      </c>
      <c r="C101" s="16">
        <v>144</v>
      </c>
      <c r="D101" s="18">
        <f t="shared" si="2"/>
        <v>150</v>
      </c>
    </row>
    <row r="102" spans="1:4" s="23" customFormat="1" ht="24.75" customHeight="1">
      <c r="A102" s="19" t="s">
        <v>128</v>
      </c>
      <c r="B102" s="20">
        <v>216140</v>
      </c>
      <c r="C102" s="20">
        <v>203655</v>
      </c>
      <c r="D102" s="21">
        <f>IF(SUM(B102:C102)&gt;0,AVERAGE(B102:C102)," ")</f>
        <v>209897.5</v>
      </c>
    </row>
    <row r="103" spans="1:4" s="31" customFormat="1" ht="16.5" customHeight="1" thickBot="1">
      <c r="A103" s="28" t="s">
        <v>129</v>
      </c>
      <c r="B103" s="29">
        <v>952594</v>
      </c>
      <c r="C103" s="30">
        <v>908879</v>
      </c>
      <c r="D103" s="29">
        <f>IF(SUM(B103:C103)&gt;0,AVERAGE(B103:C103)," ")</f>
        <v>930736.5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  <row r="107" ht="12">
      <c r="B107" s="26"/>
    </row>
    <row r="114" ht="12.75" customHeight="1"/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3" ht="12" customHeight="1">
      <c r="A1" s="14" t="s">
        <v>11</v>
      </c>
      <c r="B1" s="2"/>
      <c r="C1" s="2"/>
    </row>
    <row r="2" spans="1:3" ht="12" customHeight="1">
      <c r="A2" s="14" t="str">
        <f>Preg!A2</f>
        <v>FISCAL YEAR 2009</v>
      </c>
      <c r="B2" s="2"/>
      <c r="C2" s="2"/>
    </row>
    <row r="3" spans="1:3" ht="12" customHeight="1">
      <c r="A3" s="1" t="str">
        <f>Preg!A3</f>
        <v>Data as of January 28, 2009</v>
      </c>
      <c r="B3" s="2"/>
      <c r="C3" s="2"/>
    </row>
    <row r="4" spans="1:3" ht="12" customHeight="1">
      <c r="A4" s="4"/>
      <c r="B4" s="4"/>
      <c r="C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12</v>
      </c>
    </row>
    <row r="6" spans="1:4" ht="12" customHeight="1">
      <c r="A6" s="10" t="str">
        <f>Preg!A6</f>
        <v>Connecticut</v>
      </c>
      <c r="B6" s="18">
        <v>3004</v>
      </c>
      <c r="C6" s="16">
        <v>2977</v>
      </c>
      <c r="D6" s="18">
        <f aca="true" t="shared" si="0" ref="D6:D37">IF(SUM(B6:C6)&gt;0,AVERAGE(B6:C6)," ")</f>
        <v>2990.5</v>
      </c>
    </row>
    <row r="7" spans="1:4" ht="12" customHeight="1">
      <c r="A7" s="10" t="str">
        <f>Preg!A7</f>
        <v>Maine</v>
      </c>
      <c r="B7" s="18">
        <v>1452</v>
      </c>
      <c r="C7" s="16">
        <v>1448</v>
      </c>
      <c r="D7" s="18">
        <f t="shared" si="0"/>
        <v>1450</v>
      </c>
    </row>
    <row r="8" spans="1:4" ht="12" customHeight="1">
      <c r="A8" s="10" t="str">
        <f>Preg!A8</f>
        <v>Massachusetts</v>
      </c>
      <c r="B8" s="18">
        <v>10507</v>
      </c>
      <c r="C8" s="16">
        <v>10403</v>
      </c>
      <c r="D8" s="18">
        <f t="shared" si="0"/>
        <v>10455</v>
      </c>
    </row>
    <row r="9" spans="1:4" ht="12" customHeight="1">
      <c r="A9" s="10" t="str">
        <f>Preg!A9</f>
        <v>New Hampshire</v>
      </c>
      <c r="B9" s="18">
        <v>1033</v>
      </c>
      <c r="C9" s="16">
        <v>1001</v>
      </c>
      <c r="D9" s="18">
        <f t="shared" si="0"/>
        <v>1017</v>
      </c>
    </row>
    <row r="10" spans="1:4" ht="12" customHeight="1">
      <c r="A10" s="10" t="str">
        <f>Preg!A10</f>
        <v>New York</v>
      </c>
      <c r="B10" s="18">
        <v>53138</v>
      </c>
      <c r="C10" s="16">
        <v>52375</v>
      </c>
      <c r="D10" s="18">
        <f t="shared" si="0"/>
        <v>52756.5</v>
      </c>
    </row>
    <row r="11" spans="1:4" ht="12" customHeight="1">
      <c r="A11" s="10" t="str">
        <f>Preg!A11</f>
        <v>Rhode Island</v>
      </c>
      <c r="B11" s="18">
        <v>1228</v>
      </c>
      <c r="C11" s="16">
        <v>1210</v>
      </c>
      <c r="D11" s="18">
        <f t="shared" si="0"/>
        <v>1219</v>
      </c>
    </row>
    <row r="12" spans="1:4" ht="12" customHeight="1">
      <c r="A12" s="10" t="str">
        <f>Preg!A12</f>
        <v>Vermont</v>
      </c>
      <c r="B12" s="18">
        <v>1319</v>
      </c>
      <c r="C12" s="16">
        <v>1317</v>
      </c>
      <c r="D12" s="18">
        <f t="shared" si="0"/>
        <v>1318</v>
      </c>
    </row>
    <row r="13" spans="1:4" ht="12" customHeight="1">
      <c r="A13" s="10" t="str">
        <f>Preg!A13</f>
        <v>Indian Township, ME</v>
      </c>
      <c r="B13" s="18">
        <v>1</v>
      </c>
      <c r="C13" s="16">
        <v>1</v>
      </c>
      <c r="D13" s="18">
        <f t="shared" si="0"/>
        <v>1</v>
      </c>
    </row>
    <row r="14" spans="1:4" ht="12" customHeight="1">
      <c r="A14" s="10" t="str">
        <f>Preg!A14</f>
        <v>Pleasant Point, ME</v>
      </c>
      <c r="B14" s="18">
        <v>3</v>
      </c>
      <c r="C14" s="16">
        <v>1</v>
      </c>
      <c r="D14" s="18">
        <f t="shared" si="0"/>
        <v>2</v>
      </c>
    </row>
    <row r="15" spans="1:4" ht="12" customHeight="1">
      <c r="A15" s="10" t="str">
        <f>Preg!A15</f>
        <v>Seneca Nation, NY</v>
      </c>
      <c r="B15" s="18">
        <v>3</v>
      </c>
      <c r="C15" s="16">
        <v>2</v>
      </c>
      <c r="D15" s="18">
        <f t="shared" si="0"/>
        <v>2.5</v>
      </c>
    </row>
    <row r="16" spans="1:4" s="22" customFormat="1" ht="24.75" customHeight="1">
      <c r="A16" s="19" t="str">
        <f>Preg!A16</f>
        <v>Northeast Region</v>
      </c>
      <c r="B16" s="21">
        <v>71688</v>
      </c>
      <c r="C16" s="20">
        <v>70735</v>
      </c>
      <c r="D16" s="21">
        <f t="shared" si="0"/>
        <v>71211.5</v>
      </c>
    </row>
    <row r="17" spans="1:4" ht="12" customHeight="1">
      <c r="A17" s="10" t="str">
        <f>Preg!A17</f>
        <v>Delaware</v>
      </c>
      <c r="B17" s="6">
        <v>926</v>
      </c>
      <c r="C17" s="6">
        <v>912</v>
      </c>
      <c r="D17" s="18">
        <f t="shared" si="0"/>
        <v>919</v>
      </c>
    </row>
    <row r="18" spans="1:4" ht="12" customHeight="1">
      <c r="A18" s="10" t="str">
        <f>Preg!A18</f>
        <v>District of Columbia</v>
      </c>
      <c r="B18" s="6">
        <v>1531</v>
      </c>
      <c r="C18" s="6">
        <v>1490</v>
      </c>
      <c r="D18" s="18">
        <f t="shared" si="0"/>
        <v>1510.5</v>
      </c>
    </row>
    <row r="19" spans="1:4" ht="12" customHeight="1">
      <c r="A19" s="10" t="str">
        <f>Preg!A19</f>
        <v>Maryland</v>
      </c>
      <c r="B19" s="6">
        <v>10034</v>
      </c>
      <c r="C19" s="6">
        <v>10201</v>
      </c>
      <c r="D19" s="18">
        <f t="shared" si="0"/>
        <v>10117.5</v>
      </c>
    </row>
    <row r="20" spans="1:4" ht="12" customHeight="1">
      <c r="A20" s="10" t="str">
        <f>Preg!A20</f>
        <v>New Jersey</v>
      </c>
      <c r="B20" s="6">
        <v>14261</v>
      </c>
      <c r="C20" s="6">
        <v>13736</v>
      </c>
      <c r="D20" s="18">
        <f t="shared" si="0"/>
        <v>13998.5</v>
      </c>
    </row>
    <row r="21" spans="1:4" ht="12" customHeight="1">
      <c r="A21" s="10" t="str">
        <f>Preg!A21</f>
        <v>Pennsylvania</v>
      </c>
      <c r="B21" s="6">
        <v>7885</v>
      </c>
      <c r="C21" s="6">
        <v>7814</v>
      </c>
      <c r="D21" s="18">
        <f t="shared" si="0"/>
        <v>7849.5</v>
      </c>
    </row>
    <row r="22" spans="1:4" ht="12" customHeight="1">
      <c r="A22" s="10" t="str">
        <f>Preg!A22</f>
        <v>Puerto Rico</v>
      </c>
      <c r="B22" s="6">
        <v>7159</v>
      </c>
      <c r="C22" s="6">
        <v>6848</v>
      </c>
      <c r="D22" s="18">
        <f t="shared" si="0"/>
        <v>7003.5</v>
      </c>
    </row>
    <row r="23" spans="1:4" ht="12" customHeight="1">
      <c r="A23" s="10" t="str">
        <f>Preg!A23</f>
        <v>Virginia</v>
      </c>
      <c r="B23" s="6">
        <v>10415</v>
      </c>
      <c r="C23" s="6">
        <v>10264</v>
      </c>
      <c r="D23" s="18">
        <f t="shared" si="0"/>
        <v>10339.5</v>
      </c>
    </row>
    <row r="24" spans="1:4" ht="12" customHeight="1">
      <c r="A24" s="10" t="str">
        <f>Preg!A24</f>
        <v>Virgin Islands</v>
      </c>
      <c r="B24" s="6">
        <v>810</v>
      </c>
      <c r="C24" s="6">
        <v>807</v>
      </c>
      <c r="D24" s="18">
        <f t="shared" si="0"/>
        <v>808.5</v>
      </c>
    </row>
    <row r="25" spans="1:4" ht="12" customHeight="1">
      <c r="A25" s="10" t="str">
        <f>Preg!A25</f>
        <v>West Virginia</v>
      </c>
      <c r="B25" s="6">
        <v>1911</v>
      </c>
      <c r="C25" s="6">
        <v>1888</v>
      </c>
      <c r="D25" s="18">
        <f t="shared" si="0"/>
        <v>1899.5</v>
      </c>
    </row>
    <row r="26" spans="1:4" s="23" customFormat="1" ht="24.75" customHeight="1">
      <c r="A26" s="19" t="str">
        <f>Preg!A26</f>
        <v>Mid-Atlantic Region</v>
      </c>
      <c r="B26" s="20">
        <v>54932</v>
      </c>
      <c r="C26" s="20">
        <v>53960</v>
      </c>
      <c r="D26" s="21">
        <f t="shared" si="0"/>
        <v>54446</v>
      </c>
    </row>
    <row r="27" spans="1:4" ht="12" customHeight="1">
      <c r="A27" s="10" t="str">
        <f>Preg!A27</f>
        <v>Alabama</v>
      </c>
      <c r="B27" s="6">
        <v>4579</v>
      </c>
      <c r="C27" s="6">
        <v>4480</v>
      </c>
      <c r="D27" s="18">
        <f t="shared" si="0"/>
        <v>4529.5</v>
      </c>
    </row>
    <row r="28" spans="1:4" ht="12" customHeight="1">
      <c r="A28" s="10" t="str">
        <f>Preg!A28</f>
        <v>Florida</v>
      </c>
      <c r="B28" s="6">
        <v>42691</v>
      </c>
      <c r="C28" s="6">
        <v>42158</v>
      </c>
      <c r="D28" s="18">
        <f t="shared" si="0"/>
        <v>42424.5</v>
      </c>
    </row>
    <row r="29" spans="1:4" ht="12" customHeight="1">
      <c r="A29" s="10" t="str">
        <f>Preg!A29</f>
        <v>Georgia</v>
      </c>
      <c r="B29" s="6">
        <v>21820</v>
      </c>
      <c r="C29" s="6">
        <v>20161</v>
      </c>
      <c r="D29" s="18">
        <f t="shared" si="0"/>
        <v>20990.5</v>
      </c>
    </row>
    <row r="30" spans="1:4" ht="12" customHeight="1">
      <c r="A30" s="10" t="str">
        <f>Preg!A30</f>
        <v>Kentucky</v>
      </c>
      <c r="B30" s="6">
        <v>3883</v>
      </c>
      <c r="C30" s="6">
        <v>3886</v>
      </c>
      <c r="D30" s="18">
        <f t="shared" si="0"/>
        <v>3884.5</v>
      </c>
    </row>
    <row r="31" spans="1:4" ht="12" customHeight="1">
      <c r="A31" s="10" t="str">
        <f>Preg!A31</f>
        <v>Mississippi</v>
      </c>
      <c r="B31" s="6">
        <v>4011</v>
      </c>
      <c r="C31" s="6">
        <v>3571</v>
      </c>
      <c r="D31" s="18">
        <f t="shared" si="0"/>
        <v>3791</v>
      </c>
    </row>
    <row r="32" spans="1:4" ht="12" customHeight="1">
      <c r="A32" s="10" t="str">
        <f>Preg!A32</f>
        <v>North Carolina</v>
      </c>
      <c r="B32" s="6">
        <v>17062</v>
      </c>
      <c r="C32" s="6">
        <v>16928</v>
      </c>
      <c r="D32" s="18">
        <f t="shared" si="0"/>
        <v>16995</v>
      </c>
    </row>
    <row r="33" spans="1:4" ht="12" customHeight="1">
      <c r="A33" s="10" t="str">
        <f>Preg!A33</f>
        <v>South Carolina</v>
      </c>
      <c r="B33" s="6">
        <v>4097</v>
      </c>
      <c r="C33" s="6">
        <v>3990</v>
      </c>
      <c r="D33" s="18">
        <f t="shared" si="0"/>
        <v>4043.5</v>
      </c>
    </row>
    <row r="34" spans="1:4" ht="12" customHeight="1">
      <c r="A34" s="10" t="str">
        <f>Preg!A34</f>
        <v>Tennessee</v>
      </c>
      <c r="B34" s="6">
        <v>7681</v>
      </c>
      <c r="C34" s="6">
        <v>7729</v>
      </c>
      <c r="D34" s="18">
        <f t="shared" si="0"/>
        <v>7705</v>
      </c>
    </row>
    <row r="35" spans="1:4" ht="12" customHeight="1">
      <c r="A35" s="10" t="str">
        <f>Preg!A35</f>
        <v>Choctaw Indians, MS</v>
      </c>
      <c r="B35" s="6">
        <v>11</v>
      </c>
      <c r="C35" s="6">
        <v>10</v>
      </c>
      <c r="D35" s="18">
        <f t="shared" si="0"/>
        <v>10.5</v>
      </c>
    </row>
    <row r="36" spans="1:4" ht="12" customHeight="1">
      <c r="A36" s="10" t="str">
        <f>Preg!A36</f>
        <v>Eastern Cherokee, NC</v>
      </c>
      <c r="B36" s="6">
        <v>39</v>
      </c>
      <c r="C36" s="6">
        <v>43</v>
      </c>
      <c r="D36" s="18">
        <f t="shared" si="0"/>
        <v>41</v>
      </c>
    </row>
    <row r="37" spans="1:4" s="23" customFormat="1" ht="24.75" customHeight="1">
      <c r="A37" s="19" t="str">
        <f>Preg!A37</f>
        <v>Southeast Region</v>
      </c>
      <c r="B37" s="20">
        <v>105874</v>
      </c>
      <c r="C37" s="20">
        <v>102956</v>
      </c>
      <c r="D37" s="21">
        <f t="shared" si="0"/>
        <v>104415</v>
      </c>
    </row>
    <row r="38" spans="1:4" ht="12" customHeight="1">
      <c r="A38" s="10" t="str">
        <f>Preg!A38</f>
        <v>Illinois</v>
      </c>
      <c r="B38" s="6">
        <v>17886</v>
      </c>
      <c r="C38" s="6">
        <v>17874</v>
      </c>
      <c r="D38" s="18">
        <f aca="true" t="shared" si="1" ref="D38:D69">IF(SUM(B38:C38)&gt;0,AVERAGE(B38:C38)," ")</f>
        <v>17880</v>
      </c>
    </row>
    <row r="39" spans="1:4" ht="12" customHeight="1">
      <c r="A39" s="10" t="str">
        <f>Preg!A39</f>
        <v>Indiana</v>
      </c>
      <c r="B39" s="6">
        <v>8991</v>
      </c>
      <c r="C39" s="6">
        <v>8794</v>
      </c>
      <c r="D39" s="18">
        <f t="shared" si="1"/>
        <v>8892.5</v>
      </c>
    </row>
    <row r="40" spans="1:4" ht="12" customHeight="1">
      <c r="A40" s="10" t="str">
        <f>Preg!A40</f>
        <v>Michigan</v>
      </c>
      <c r="B40" s="6">
        <v>10178</v>
      </c>
      <c r="C40" s="6">
        <v>9934</v>
      </c>
      <c r="D40" s="18">
        <f t="shared" si="1"/>
        <v>10056</v>
      </c>
    </row>
    <row r="41" spans="1:4" ht="12" customHeight="1">
      <c r="A41" s="10" t="str">
        <f>Preg!A41</f>
        <v>Minnesota</v>
      </c>
      <c r="B41" s="6">
        <v>10785</v>
      </c>
      <c r="C41" s="6">
        <v>10595</v>
      </c>
      <c r="D41" s="18">
        <f t="shared" si="1"/>
        <v>10690</v>
      </c>
    </row>
    <row r="42" spans="1:4" ht="12" customHeight="1">
      <c r="A42" s="10" t="str">
        <f>Preg!A42</f>
        <v>Ohio</v>
      </c>
      <c r="B42" s="6">
        <v>13628</v>
      </c>
      <c r="C42" s="6">
        <v>13419</v>
      </c>
      <c r="D42" s="18">
        <f t="shared" si="1"/>
        <v>13523.5</v>
      </c>
    </row>
    <row r="43" spans="1:4" ht="12" customHeight="1">
      <c r="A43" s="10" t="str">
        <f>Preg!A43</f>
        <v>Wisconsin</v>
      </c>
      <c r="B43" s="6">
        <v>6712</v>
      </c>
      <c r="C43" s="6">
        <v>6797</v>
      </c>
      <c r="D43" s="18">
        <f t="shared" si="1"/>
        <v>6754.5</v>
      </c>
    </row>
    <row r="44" spans="1:4" s="23" customFormat="1" ht="24.75" customHeight="1">
      <c r="A44" s="19" t="str">
        <f>Preg!A44</f>
        <v>Midwest Region</v>
      </c>
      <c r="B44" s="20">
        <v>68180</v>
      </c>
      <c r="C44" s="20">
        <v>67413</v>
      </c>
      <c r="D44" s="21">
        <f t="shared" si="1"/>
        <v>67796.5</v>
      </c>
    </row>
    <row r="45" spans="1:4" ht="12" customHeight="1">
      <c r="A45" s="10" t="str">
        <f>Preg!A45</f>
        <v>Arkansas</v>
      </c>
      <c r="B45" s="16">
        <v>3926</v>
      </c>
      <c r="C45" s="16">
        <v>3729</v>
      </c>
      <c r="D45" s="18">
        <f t="shared" si="1"/>
        <v>3827.5</v>
      </c>
    </row>
    <row r="46" spans="1:4" ht="12" customHeight="1">
      <c r="A46" s="10" t="str">
        <f>Preg!A46</f>
        <v>Louisiana</v>
      </c>
      <c r="B46" s="16">
        <v>4383</v>
      </c>
      <c r="C46" s="16">
        <v>4272</v>
      </c>
      <c r="D46" s="18">
        <f t="shared" si="1"/>
        <v>4327.5</v>
      </c>
    </row>
    <row r="47" spans="1:4" ht="12" customHeight="1">
      <c r="A47" s="10" t="str">
        <f>Preg!A47</f>
        <v>New Mexico</v>
      </c>
      <c r="B47" s="16">
        <v>4123</v>
      </c>
      <c r="C47" s="16">
        <v>3891</v>
      </c>
      <c r="D47" s="18">
        <f t="shared" si="1"/>
        <v>4007</v>
      </c>
    </row>
    <row r="48" spans="1:4" ht="12" customHeight="1">
      <c r="A48" s="10" t="str">
        <f>Preg!A48</f>
        <v>Oklahoma</v>
      </c>
      <c r="B48" s="16">
        <v>4598</v>
      </c>
      <c r="C48" s="16">
        <v>4528</v>
      </c>
      <c r="D48" s="18">
        <f t="shared" si="1"/>
        <v>4563</v>
      </c>
    </row>
    <row r="49" spans="1:4" ht="12" customHeight="1">
      <c r="A49" s="10" t="str">
        <f>Preg!A49</f>
        <v>Texas</v>
      </c>
      <c r="B49" s="16">
        <v>72691</v>
      </c>
      <c r="C49" s="16">
        <v>73012</v>
      </c>
      <c r="D49" s="18">
        <f t="shared" si="1"/>
        <v>72851.5</v>
      </c>
    </row>
    <row r="50" spans="1:4" ht="12" customHeight="1">
      <c r="A50" s="10" t="str">
        <f>Preg!A50</f>
        <v>Acoma, Canoncito &amp; Laguna, NM</v>
      </c>
      <c r="B50" s="16">
        <v>44</v>
      </c>
      <c r="C50" s="16">
        <v>47</v>
      </c>
      <c r="D50" s="18">
        <f t="shared" si="1"/>
        <v>45.5</v>
      </c>
    </row>
    <row r="51" spans="1:4" ht="12" customHeight="1">
      <c r="A51" s="10" t="str">
        <f>Preg!A51</f>
        <v>Eight Northern Pueblos, NM</v>
      </c>
      <c r="B51" s="16">
        <v>18</v>
      </c>
      <c r="C51" s="16">
        <v>14</v>
      </c>
      <c r="D51" s="18">
        <f t="shared" si="1"/>
        <v>16</v>
      </c>
    </row>
    <row r="52" spans="1:4" ht="12" customHeight="1">
      <c r="A52" s="10" t="str">
        <f>Preg!A52</f>
        <v>Five Sandoval Pueblos, NM</v>
      </c>
      <c r="B52" s="16">
        <v>40</v>
      </c>
      <c r="C52" s="16">
        <v>35</v>
      </c>
      <c r="D52" s="18">
        <f t="shared" si="1"/>
        <v>37.5</v>
      </c>
    </row>
    <row r="53" spans="1:4" ht="12" customHeight="1">
      <c r="A53" s="10" t="str">
        <f>Preg!A53</f>
        <v>Isleta Pueblo, NM</v>
      </c>
      <c r="B53" s="16">
        <v>75</v>
      </c>
      <c r="C53" s="16">
        <v>73</v>
      </c>
      <c r="D53" s="18">
        <f t="shared" si="1"/>
        <v>74</v>
      </c>
    </row>
    <row r="54" spans="1:4" ht="12" customHeight="1">
      <c r="A54" s="10" t="str">
        <f>Preg!A54</f>
        <v>San Felipe Pueblo, NM</v>
      </c>
      <c r="B54" s="16">
        <v>24</v>
      </c>
      <c r="C54" s="16">
        <v>20</v>
      </c>
      <c r="D54" s="18">
        <f t="shared" si="1"/>
        <v>22</v>
      </c>
    </row>
    <row r="55" spans="1:4" ht="12" customHeight="1">
      <c r="A55" s="10" t="str">
        <f>Preg!A55</f>
        <v>Santo Domingo Tribe, NM</v>
      </c>
      <c r="B55" s="16">
        <v>16</v>
      </c>
      <c r="C55" s="16">
        <v>11</v>
      </c>
      <c r="D55" s="18">
        <f t="shared" si="1"/>
        <v>13.5</v>
      </c>
    </row>
    <row r="56" spans="1:4" ht="12" customHeight="1">
      <c r="A56" s="10" t="str">
        <f>Preg!A56</f>
        <v>Zuni Pueblo, NM</v>
      </c>
      <c r="B56" s="16">
        <v>72</v>
      </c>
      <c r="C56" s="16">
        <v>60</v>
      </c>
      <c r="D56" s="18">
        <f t="shared" si="1"/>
        <v>66</v>
      </c>
    </row>
    <row r="57" spans="1:4" ht="12" customHeight="1">
      <c r="A57" s="10" t="str">
        <f>Preg!A57</f>
        <v>Cherokee Nation, OK</v>
      </c>
      <c r="B57" s="16">
        <v>202</v>
      </c>
      <c r="C57" s="16">
        <v>195</v>
      </c>
      <c r="D57" s="18">
        <f t="shared" si="1"/>
        <v>198.5</v>
      </c>
    </row>
    <row r="58" spans="1:4" ht="12" customHeight="1">
      <c r="A58" s="10" t="str">
        <f>Preg!A58</f>
        <v>Chickasaw Nation, OK</v>
      </c>
      <c r="B58" s="16">
        <v>165</v>
      </c>
      <c r="C58" s="16">
        <v>155</v>
      </c>
      <c r="D58" s="18">
        <f t="shared" si="1"/>
        <v>160</v>
      </c>
    </row>
    <row r="59" spans="1:4" ht="12" customHeight="1">
      <c r="A59" s="10" t="str">
        <f>Preg!A59</f>
        <v>Choctaw Nation, OK</v>
      </c>
      <c r="B59" s="16">
        <v>148</v>
      </c>
      <c r="C59" s="16">
        <v>151</v>
      </c>
      <c r="D59" s="18">
        <f t="shared" si="1"/>
        <v>149.5</v>
      </c>
    </row>
    <row r="60" spans="1:4" ht="12" customHeight="1">
      <c r="A60" s="10" t="str">
        <f>Preg!A60</f>
        <v>Citizen Potawatomi Nation, OK</v>
      </c>
      <c r="B60" s="16">
        <v>55</v>
      </c>
      <c r="C60" s="16">
        <v>52</v>
      </c>
      <c r="D60" s="18">
        <f t="shared" si="1"/>
        <v>53.5</v>
      </c>
    </row>
    <row r="61" spans="1:4" ht="12" customHeight="1">
      <c r="A61" s="10" t="str">
        <f>Preg!A61</f>
        <v>Inter-Tribal Council, OK</v>
      </c>
      <c r="B61" s="16">
        <v>31</v>
      </c>
      <c r="C61" s="16">
        <v>28</v>
      </c>
      <c r="D61" s="18">
        <f t="shared" si="1"/>
        <v>29.5</v>
      </c>
    </row>
    <row r="62" spans="1:4" ht="12" customHeight="1">
      <c r="A62" s="10" t="str">
        <f>Preg!A62</f>
        <v>Muscogee Creek Nation, OK</v>
      </c>
      <c r="B62" s="16">
        <v>116</v>
      </c>
      <c r="C62" s="16">
        <v>106</v>
      </c>
      <c r="D62" s="18">
        <f t="shared" si="1"/>
        <v>111</v>
      </c>
    </row>
    <row r="63" spans="1:4" ht="12" customHeight="1">
      <c r="A63" s="10" t="str">
        <f>Preg!A63</f>
        <v>Osage Tribal Council, OK</v>
      </c>
      <c r="B63" s="16">
        <v>210</v>
      </c>
      <c r="C63" s="16">
        <v>212</v>
      </c>
      <c r="D63" s="18">
        <f t="shared" si="1"/>
        <v>211</v>
      </c>
    </row>
    <row r="64" spans="1:4" ht="12" customHeight="1">
      <c r="A64" s="10" t="str">
        <f>Preg!A64</f>
        <v>Otoe-Missouria Tribe, OK</v>
      </c>
      <c r="B64" s="16">
        <v>24</v>
      </c>
      <c r="C64" s="16">
        <v>24</v>
      </c>
      <c r="D64" s="18">
        <f t="shared" si="1"/>
        <v>24</v>
      </c>
    </row>
    <row r="65" spans="1:4" ht="12" customHeight="1">
      <c r="A65" s="10" t="str">
        <f>Preg!A65</f>
        <v>Wichita, Caddo &amp; Delaware (WCD), OK</v>
      </c>
      <c r="B65" s="16">
        <v>135</v>
      </c>
      <c r="C65" s="16">
        <v>127</v>
      </c>
      <c r="D65" s="18">
        <f t="shared" si="1"/>
        <v>131</v>
      </c>
    </row>
    <row r="66" spans="1:4" s="23" customFormat="1" ht="24.75" customHeight="1">
      <c r="A66" s="19" t="str">
        <f>Preg!A66</f>
        <v>Southwest Region</v>
      </c>
      <c r="B66" s="20">
        <v>91096</v>
      </c>
      <c r="C66" s="20">
        <v>90742</v>
      </c>
      <c r="D66" s="21">
        <f t="shared" si="1"/>
        <v>90919</v>
      </c>
    </row>
    <row r="67" spans="1:4" ht="12" customHeight="1">
      <c r="A67" s="10" t="str">
        <f>Preg!A67</f>
        <v>Colorado</v>
      </c>
      <c r="B67" s="18">
        <v>7318</v>
      </c>
      <c r="C67" s="16">
        <v>7246</v>
      </c>
      <c r="D67" s="18">
        <f t="shared" si="1"/>
        <v>7282</v>
      </c>
    </row>
    <row r="68" spans="1:4" ht="12" customHeight="1">
      <c r="A68" s="10" t="str">
        <f>Preg!A68</f>
        <v>Iowa</v>
      </c>
      <c r="B68" s="18">
        <v>3693</v>
      </c>
      <c r="C68" s="16">
        <v>3602</v>
      </c>
      <c r="D68" s="18">
        <f t="shared" si="1"/>
        <v>3647.5</v>
      </c>
    </row>
    <row r="69" spans="1:4" ht="12" customHeight="1">
      <c r="A69" s="10" t="str">
        <f>Preg!A69</f>
        <v>Kansas</v>
      </c>
      <c r="B69" s="18">
        <v>3713</v>
      </c>
      <c r="C69" s="16">
        <v>3625</v>
      </c>
      <c r="D69" s="18">
        <f t="shared" si="1"/>
        <v>3669</v>
      </c>
    </row>
    <row r="70" spans="1:4" ht="12" customHeight="1">
      <c r="A70" s="10" t="str">
        <f>Preg!A70</f>
        <v>Missouri</v>
      </c>
      <c r="B70" s="18">
        <v>6505</v>
      </c>
      <c r="C70" s="16">
        <v>6223</v>
      </c>
      <c r="D70" s="18">
        <f aca="true" t="shared" si="2" ref="D70:D101">IF(SUM(B70:C70)&gt;0,AVERAGE(B70:C70)," ")</f>
        <v>6364</v>
      </c>
    </row>
    <row r="71" spans="1:4" ht="12" customHeight="1">
      <c r="A71" s="10" t="str">
        <f>Preg!A71</f>
        <v>Montana</v>
      </c>
      <c r="B71" s="18">
        <v>1403</v>
      </c>
      <c r="C71" s="16">
        <v>1390</v>
      </c>
      <c r="D71" s="18">
        <f t="shared" si="2"/>
        <v>1396.5</v>
      </c>
    </row>
    <row r="72" spans="1:4" ht="12" customHeight="1">
      <c r="A72" s="10" t="str">
        <f>Preg!A72</f>
        <v>Nebraska</v>
      </c>
      <c r="B72" s="18">
        <v>2797</v>
      </c>
      <c r="C72" s="16">
        <v>2670</v>
      </c>
      <c r="D72" s="18">
        <f t="shared" si="2"/>
        <v>2733.5</v>
      </c>
    </row>
    <row r="73" spans="1:4" ht="12" customHeight="1">
      <c r="A73" s="10" t="str">
        <f>Preg!A73</f>
        <v>North Dakota</v>
      </c>
      <c r="B73" s="18">
        <v>675</v>
      </c>
      <c r="C73" s="16">
        <v>667</v>
      </c>
      <c r="D73" s="18">
        <f t="shared" si="2"/>
        <v>671</v>
      </c>
    </row>
    <row r="74" spans="1:4" ht="12" customHeight="1">
      <c r="A74" s="10" t="str">
        <f>Preg!A74</f>
        <v>South Dakota</v>
      </c>
      <c r="B74" s="18">
        <v>1051</v>
      </c>
      <c r="C74" s="16">
        <v>1026</v>
      </c>
      <c r="D74" s="18">
        <f t="shared" si="2"/>
        <v>1038.5</v>
      </c>
    </row>
    <row r="75" spans="1:4" ht="12" customHeight="1">
      <c r="A75" s="10" t="str">
        <f>Preg!A75</f>
        <v>Utah</v>
      </c>
      <c r="B75" s="18">
        <v>7354</v>
      </c>
      <c r="C75" s="16">
        <v>7384</v>
      </c>
      <c r="D75" s="18">
        <f t="shared" si="2"/>
        <v>7369</v>
      </c>
    </row>
    <row r="76" spans="1:4" ht="12" customHeight="1">
      <c r="A76" s="10" t="str">
        <f>Preg!A76</f>
        <v>Wyoming</v>
      </c>
      <c r="B76" s="18">
        <v>848</v>
      </c>
      <c r="C76" s="16">
        <v>747</v>
      </c>
      <c r="D76" s="18">
        <f t="shared" si="2"/>
        <v>797.5</v>
      </c>
    </row>
    <row r="77" spans="1:4" ht="12" customHeight="1">
      <c r="A77" s="10" t="str">
        <f>Preg!A77</f>
        <v>Ute Mountain Ute Tribe, CO</v>
      </c>
      <c r="B77" s="18">
        <v>19</v>
      </c>
      <c r="C77" s="16">
        <v>20</v>
      </c>
      <c r="D77" s="18">
        <f t="shared" si="2"/>
        <v>19.5</v>
      </c>
    </row>
    <row r="78" spans="1:4" ht="12" customHeight="1">
      <c r="A78" s="10" t="str">
        <f>Preg!A78</f>
        <v>Omaha Sioux, NE</v>
      </c>
      <c r="B78" s="18">
        <v>5</v>
      </c>
      <c r="C78" s="16">
        <v>3</v>
      </c>
      <c r="D78" s="18">
        <f t="shared" si="2"/>
        <v>4</v>
      </c>
    </row>
    <row r="79" spans="1:4" ht="12" customHeight="1">
      <c r="A79" s="10" t="str">
        <f>Preg!A79</f>
        <v>Santee Sioux, NE</v>
      </c>
      <c r="B79" s="18">
        <v>0</v>
      </c>
      <c r="C79" s="16">
        <v>1</v>
      </c>
      <c r="D79" s="18">
        <f t="shared" si="2"/>
        <v>0.5</v>
      </c>
    </row>
    <row r="80" spans="1:4" ht="12" customHeight="1">
      <c r="A80" s="10" t="str">
        <f>Preg!A80</f>
        <v>Winnebago Tribe, NE</v>
      </c>
      <c r="B80" s="18">
        <v>7</v>
      </c>
      <c r="C80" s="16">
        <v>4</v>
      </c>
      <c r="D80" s="18">
        <f t="shared" si="2"/>
        <v>5.5</v>
      </c>
    </row>
    <row r="81" spans="1:4" ht="12" customHeight="1">
      <c r="A81" s="10" t="str">
        <f>Preg!A81</f>
        <v>Standing Rock Sioux Tribe, ND</v>
      </c>
      <c r="B81" s="18">
        <v>16</v>
      </c>
      <c r="C81" s="16">
        <v>17</v>
      </c>
      <c r="D81" s="18">
        <f t="shared" si="2"/>
        <v>16.5</v>
      </c>
    </row>
    <row r="82" spans="1:4" ht="12" customHeight="1">
      <c r="A82" s="10" t="str">
        <f>Preg!A82</f>
        <v>Three Affiliated Tribes, ND</v>
      </c>
      <c r="B82" s="18">
        <v>10</v>
      </c>
      <c r="C82" s="16">
        <v>12</v>
      </c>
      <c r="D82" s="18">
        <f t="shared" si="2"/>
        <v>11</v>
      </c>
    </row>
    <row r="83" spans="1:4" ht="12" customHeight="1">
      <c r="A83" s="10" t="str">
        <f>Preg!A83</f>
        <v>Cheyenne River Sioux, SD</v>
      </c>
      <c r="B83" s="18">
        <v>24</v>
      </c>
      <c r="C83" s="16">
        <v>22</v>
      </c>
      <c r="D83" s="18">
        <f t="shared" si="2"/>
        <v>23</v>
      </c>
    </row>
    <row r="84" spans="1:4" ht="12" customHeight="1">
      <c r="A84" s="10" t="str">
        <f>Preg!A84</f>
        <v>Rosebud Sioux, SD</v>
      </c>
      <c r="B84" s="18">
        <v>88</v>
      </c>
      <c r="C84" s="16">
        <v>99</v>
      </c>
      <c r="D84" s="18">
        <f t="shared" si="2"/>
        <v>93.5</v>
      </c>
    </row>
    <row r="85" spans="1:4" ht="12" customHeight="1">
      <c r="A85" s="10" t="str">
        <f>Preg!A85</f>
        <v>Northern Arapahoe, WY</v>
      </c>
      <c r="B85" s="18">
        <v>23</v>
      </c>
      <c r="C85" s="16">
        <v>28</v>
      </c>
      <c r="D85" s="18">
        <f t="shared" si="2"/>
        <v>25.5</v>
      </c>
    </row>
    <row r="86" spans="1:4" ht="12" customHeight="1">
      <c r="A86" s="10" t="str">
        <f>Preg!A86</f>
        <v>Shoshone Tribe, WY</v>
      </c>
      <c r="B86" s="18">
        <v>8</v>
      </c>
      <c r="C86" s="16">
        <v>10</v>
      </c>
      <c r="D86" s="18">
        <f t="shared" si="2"/>
        <v>9</v>
      </c>
    </row>
    <row r="87" spans="1:4" s="23" customFormat="1" ht="24.75" customHeight="1">
      <c r="A87" s="19" t="str">
        <f>Preg!A87</f>
        <v>Mountain Plains</v>
      </c>
      <c r="B87" s="20">
        <v>35557</v>
      </c>
      <c r="C87" s="20">
        <v>34796</v>
      </c>
      <c r="D87" s="21">
        <f t="shared" si="2"/>
        <v>35176.5</v>
      </c>
    </row>
    <row r="88" spans="1:4" ht="12" customHeight="1">
      <c r="A88" s="11" t="str">
        <f>Preg!A88</f>
        <v>Alaska</v>
      </c>
      <c r="B88" s="18">
        <v>2339</v>
      </c>
      <c r="C88" s="16">
        <v>2255</v>
      </c>
      <c r="D88" s="18">
        <f t="shared" si="2"/>
        <v>2297</v>
      </c>
    </row>
    <row r="89" spans="1:4" ht="12" customHeight="1">
      <c r="A89" s="11" t="str">
        <f>Preg!A89</f>
        <v>American Samoa</v>
      </c>
      <c r="B89" s="18">
        <v>796</v>
      </c>
      <c r="C89" s="16">
        <v>784</v>
      </c>
      <c r="D89" s="18">
        <f t="shared" si="2"/>
        <v>790</v>
      </c>
    </row>
    <row r="90" spans="1:4" ht="12" customHeight="1">
      <c r="A90" s="11" t="str">
        <f>Preg!A90</f>
        <v>Arizona</v>
      </c>
      <c r="B90" s="18">
        <v>14028</v>
      </c>
      <c r="C90" s="16">
        <v>13980</v>
      </c>
      <c r="D90" s="18">
        <f t="shared" si="2"/>
        <v>14004</v>
      </c>
    </row>
    <row r="91" spans="1:4" ht="12" customHeight="1">
      <c r="A91" s="11" t="str">
        <f>Preg!A91</f>
        <v>California</v>
      </c>
      <c r="B91" s="18">
        <v>112841</v>
      </c>
      <c r="C91" s="16">
        <v>109411</v>
      </c>
      <c r="D91" s="18">
        <f t="shared" si="2"/>
        <v>111126</v>
      </c>
    </row>
    <row r="92" spans="1:4" ht="12" customHeight="1">
      <c r="A92" s="11" t="str">
        <f>Preg!A92</f>
        <v>Guam</v>
      </c>
      <c r="B92" s="18">
        <v>378</v>
      </c>
      <c r="C92" s="16">
        <v>352</v>
      </c>
      <c r="D92" s="18">
        <f t="shared" si="2"/>
        <v>365</v>
      </c>
    </row>
    <row r="93" spans="1:4" ht="12" customHeight="1">
      <c r="A93" s="11" t="str">
        <f>Preg!A93</f>
        <v>Hawaii</v>
      </c>
      <c r="B93" s="18">
        <v>3345</v>
      </c>
      <c r="C93" s="16">
        <v>3260</v>
      </c>
      <c r="D93" s="18">
        <f t="shared" si="2"/>
        <v>3302.5</v>
      </c>
    </row>
    <row r="94" spans="1:4" ht="12" customHeight="1">
      <c r="A94" s="11" t="str">
        <f>Preg!A94</f>
        <v>Idaho</v>
      </c>
      <c r="B94" s="18">
        <v>3175</v>
      </c>
      <c r="C94" s="16">
        <v>3014</v>
      </c>
      <c r="D94" s="18">
        <f t="shared" si="2"/>
        <v>3094.5</v>
      </c>
    </row>
    <row r="95" spans="1:4" ht="12" customHeight="1">
      <c r="A95" s="11" t="str">
        <f>Preg!A95</f>
        <v>Nevada</v>
      </c>
      <c r="B95" s="18">
        <v>5963</v>
      </c>
      <c r="C95" s="16">
        <v>5935</v>
      </c>
      <c r="D95" s="18">
        <f t="shared" si="2"/>
        <v>5949</v>
      </c>
    </row>
    <row r="96" spans="1:4" ht="12" customHeight="1">
      <c r="A96" s="11" t="str">
        <f>Preg!A96</f>
        <v>Oregon</v>
      </c>
      <c r="B96" s="18">
        <v>10206</v>
      </c>
      <c r="C96" s="16">
        <v>10097</v>
      </c>
      <c r="D96" s="18">
        <f t="shared" si="2"/>
        <v>10151.5</v>
      </c>
    </row>
    <row r="97" spans="1:4" ht="12" customHeight="1">
      <c r="A97" s="11" t="str">
        <f>Preg!A97</f>
        <v>Washington</v>
      </c>
      <c r="B97" s="18">
        <v>13137</v>
      </c>
      <c r="C97" s="16">
        <v>13188</v>
      </c>
      <c r="D97" s="18">
        <f t="shared" si="2"/>
        <v>13162.5</v>
      </c>
    </row>
    <row r="98" spans="1:4" ht="12" customHeight="1">
      <c r="A98" s="11" t="str">
        <f>Preg!A98</f>
        <v>Northern Marianas</v>
      </c>
      <c r="B98" s="18">
        <v>228</v>
      </c>
      <c r="C98" s="16">
        <v>345</v>
      </c>
      <c r="D98" s="18">
        <f t="shared" si="2"/>
        <v>286.5</v>
      </c>
    </row>
    <row r="99" spans="1:4" ht="12" customHeight="1">
      <c r="A99" s="11" t="str">
        <f>Preg!A99</f>
        <v>Inter-Tribal Council, AZ</v>
      </c>
      <c r="B99" s="18">
        <v>710</v>
      </c>
      <c r="C99" s="16">
        <v>690</v>
      </c>
      <c r="D99" s="18">
        <f t="shared" si="2"/>
        <v>700</v>
      </c>
    </row>
    <row r="100" spans="1:4" ht="12" customHeight="1">
      <c r="A100" s="11" t="str">
        <f>Preg!A100</f>
        <v>Navajo Nation, AZ</v>
      </c>
      <c r="B100" s="18">
        <v>979</v>
      </c>
      <c r="C100" s="16">
        <v>716</v>
      </c>
      <c r="D100" s="18">
        <f t="shared" si="2"/>
        <v>847.5</v>
      </c>
    </row>
    <row r="101" spans="1:4" ht="12" customHeight="1">
      <c r="A101" s="11" t="str">
        <f>Preg!A101</f>
        <v>Inter-Tribal Council, NV</v>
      </c>
      <c r="B101" s="18">
        <v>154</v>
      </c>
      <c r="C101" s="16">
        <v>128</v>
      </c>
      <c r="D101" s="18">
        <f t="shared" si="2"/>
        <v>141</v>
      </c>
    </row>
    <row r="102" spans="1:4" s="23" customFormat="1" ht="24.75" customHeight="1">
      <c r="A102" s="19" t="str">
        <f>Preg!A102</f>
        <v>Western Region</v>
      </c>
      <c r="B102" s="20">
        <v>168279</v>
      </c>
      <c r="C102" s="20">
        <v>164155</v>
      </c>
      <c r="D102" s="21">
        <f>IF(SUM(B102:C102)&gt;0,AVERAGE(B102:C102)," ")</f>
        <v>166217</v>
      </c>
    </row>
    <row r="103" spans="1:4" s="31" customFormat="1" ht="16.5" customHeight="1" thickBot="1">
      <c r="A103" s="28" t="str">
        <f>Preg!A103</f>
        <v>TOTAL</v>
      </c>
      <c r="B103" s="29">
        <v>595606</v>
      </c>
      <c r="C103" s="30">
        <v>584757</v>
      </c>
      <c r="D103" s="29">
        <f>IF(SUM(B103:C103)&gt;0,AVERAGE(B103:C103)," ")</f>
        <v>590181.5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3" ht="12" customHeight="1">
      <c r="A1" s="14" t="s">
        <v>10</v>
      </c>
      <c r="B1" s="2"/>
      <c r="C1" s="2"/>
    </row>
    <row r="2" spans="1:3" ht="12" customHeight="1">
      <c r="A2" s="14" t="str">
        <f>Preg!A2</f>
        <v>FISCAL YEAR 2009</v>
      </c>
      <c r="B2" s="2"/>
      <c r="C2" s="2"/>
    </row>
    <row r="3" spans="1:3" ht="12" customHeight="1">
      <c r="A3" s="1" t="str">
        <f>Preg!A3</f>
        <v>Data as of January 28, 2009</v>
      </c>
      <c r="B3" s="2"/>
      <c r="C3" s="2"/>
    </row>
    <row r="4" spans="1:3" ht="12" customHeight="1">
      <c r="A4" s="4"/>
      <c r="B4" s="4"/>
      <c r="C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12</v>
      </c>
    </row>
    <row r="6" spans="1:4" ht="12" customHeight="1">
      <c r="A6" s="10" t="str">
        <f>Preg!A6</f>
        <v>Connecticut</v>
      </c>
      <c r="B6" s="18">
        <v>3340</v>
      </c>
      <c r="C6" s="16">
        <v>3310</v>
      </c>
      <c r="D6" s="18">
        <f aca="true" t="shared" si="0" ref="D6:D37">IF(SUM(B6:C6)&gt;0,AVERAGE(B6:C6)," ")</f>
        <v>3325</v>
      </c>
    </row>
    <row r="7" spans="1:4" ht="12" customHeight="1">
      <c r="A7" s="10" t="str">
        <f>Preg!A7</f>
        <v>Maine</v>
      </c>
      <c r="B7" s="18">
        <v>1982</v>
      </c>
      <c r="C7" s="16">
        <v>1990</v>
      </c>
      <c r="D7" s="18">
        <f t="shared" si="0"/>
        <v>1986</v>
      </c>
    </row>
    <row r="8" spans="1:4" ht="12" customHeight="1">
      <c r="A8" s="10" t="str">
        <f>Preg!A8</f>
        <v>Massachusetts</v>
      </c>
      <c r="B8" s="18">
        <v>7800</v>
      </c>
      <c r="C8" s="16">
        <v>7724</v>
      </c>
      <c r="D8" s="18">
        <f t="shared" si="0"/>
        <v>7762</v>
      </c>
    </row>
    <row r="9" spans="1:4" ht="12" customHeight="1">
      <c r="A9" s="10" t="str">
        <f>Preg!A9</f>
        <v>New Hampshire</v>
      </c>
      <c r="B9" s="18">
        <v>1115</v>
      </c>
      <c r="C9" s="16">
        <v>1082</v>
      </c>
      <c r="D9" s="18">
        <f t="shared" si="0"/>
        <v>1098.5</v>
      </c>
    </row>
    <row r="10" spans="1:4" ht="12" customHeight="1">
      <c r="A10" s="10" t="str">
        <f>Preg!A10</f>
        <v>New York</v>
      </c>
      <c r="B10" s="18">
        <v>26946</v>
      </c>
      <c r="C10" s="16">
        <v>26661</v>
      </c>
      <c r="D10" s="18">
        <f t="shared" si="0"/>
        <v>26803.5</v>
      </c>
    </row>
    <row r="11" spans="1:4" ht="12" customHeight="1">
      <c r="A11" s="10" t="str">
        <f>Preg!A11</f>
        <v>Rhode Island</v>
      </c>
      <c r="B11" s="18">
        <v>1752</v>
      </c>
      <c r="C11" s="16">
        <v>1690</v>
      </c>
      <c r="D11" s="18">
        <f t="shared" si="0"/>
        <v>1721</v>
      </c>
    </row>
    <row r="12" spans="1:4" ht="12" customHeight="1">
      <c r="A12" s="10" t="str">
        <f>Preg!A12</f>
        <v>Vermont</v>
      </c>
      <c r="B12" s="18">
        <v>942</v>
      </c>
      <c r="C12" s="16">
        <v>932</v>
      </c>
      <c r="D12" s="18">
        <f t="shared" si="0"/>
        <v>937</v>
      </c>
    </row>
    <row r="13" spans="1:4" ht="12" customHeight="1">
      <c r="A13" s="10" t="str">
        <f>Preg!A13</f>
        <v>Indian Township, ME</v>
      </c>
      <c r="B13" s="18">
        <v>4</v>
      </c>
      <c r="C13" s="16">
        <v>4</v>
      </c>
      <c r="D13" s="18">
        <f t="shared" si="0"/>
        <v>4</v>
      </c>
    </row>
    <row r="14" spans="1:4" ht="12" customHeight="1">
      <c r="A14" s="10" t="str">
        <f>Preg!A14</f>
        <v>Pleasant Point, ME</v>
      </c>
      <c r="B14" s="18">
        <v>2</v>
      </c>
      <c r="C14" s="16">
        <v>3</v>
      </c>
      <c r="D14" s="18">
        <f t="shared" si="0"/>
        <v>2.5</v>
      </c>
    </row>
    <row r="15" spans="1:4" ht="12" customHeight="1">
      <c r="A15" s="10" t="str">
        <f>Preg!A15</f>
        <v>Seneca Nation, NY</v>
      </c>
      <c r="B15" s="18">
        <v>7</v>
      </c>
      <c r="C15" s="16">
        <v>6</v>
      </c>
      <c r="D15" s="18">
        <f t="shared" si="0"/>
        <v>6.5</v>
      </c>
    </row>
    <row r="16" spans="1:4" s="22" customFormat="1" ht="24.75" customHeight="1">
      <c r="A16" s="19" t="str">
        <f>Preg!A16</f>
        <v>Northeast Region</v>
      </c>
      <c r="B16" s="21">
        <v>43890</v>
      </c>
      <c r="C16" s="20">
        <v>43402</v>
      </c>
      <c r="D16" s="21">
        <f t="shared" si="0"/>
        <v>43646</v>
      </c>
    </row>
    <row r="17" spans="1:4" ht="12" customHeight="1">
      <c r="A17" s="10" t="str">
        <f>Preg!A17</f>
        <v>Delaware</v>
      </c>
      <c r="B17" s="6">
        <v>1644</v>
      </c>
      <c r="C17" s="6">
        <v>1709</v>
      </c>
      <c r="D17" s="18">
        <f t="shared" si="0"/>
        <v>1676.5</v>
      </c>
    </row>
    <row r="18" spans="1:4" ht="12" customHeight="1">
      <c r="A18" s="10" t="str">
        <f>Preg!A18</f>
        <v>District of Columbia</v>
      </c>
      <c r="B18" s="6">
        <v>1537</v>
      </c>
      <c r="C18" s="6">
        <v>1494</v>
      </c>
      <c r="D18" s="18">
        <f t="shared" si="0"/>
        <v>1515.5</v>
      </c>
    </row>
    <row r="19" spans="1:4" ht="12" customHeight="1">
      <c r="A19" s="10" t="str">
        <f>Preg!A19</f>
        <v>Maryland</v>
      </c>
      <c r="B19" s="6">
        <v>8647</v>
      </c>
      <c r="C19" s="6">
        <v>8034</v>
      </c>
      <c r="D19" s="18">
        <f t="shared" si="0"/>
        <v>8340.5</v>
      </c>
    </row>
    <row r="20" spans="1:4" ht="12" customHeight="1">
      <c r="A20" s="10" t="str">
        <f>Preg!A20</f>
        <v>New Jersey</v>
      </c>
      <c r="B20" s="6">
        <v>10957</v>
      </c>
      <c r="C20" s="6">
        <v>10760</v>
      </c>
      <c r="D20" s="18">
        <f t="shared" si="0"/>
        <v>10858.5</v>
      </c>
    </row>
    <row r="21" spans="1:4" ht="12" customHeight="1">
      <c r="A21" s="10" t="str">
        <f>Preg!A21</f>
        <v>Pennsylvania</v>
      </c>
      <c r="B21" s="6">
        <v>30199</v>
      </c>
      <c r="C21" s="6">
        <v>29156</v>
      </c>
      <c r="D21" s="18">
        <f t="shared" si="0"/>
        <v>29677.5</v>
      </c>
    </row>
    <row r="22" spans="1:4" ht="12" customHeight="1">
      <c r="A22" s="10" t="str">
        <f>Preg!A22</f>
        <v>Puerto Rico</v>
      </c>
      <c r="B22" s="6">
        <v>11287</v>
      </c>
      <c r="C22" s="6">
        <v>11061</v>
      </c>
      <c r="D22" s="18">
        <f t="shared" si="0"/>
        <v>11174</v>
      </c>
    </row>
    <row r="23" spans="1:4" ht="12" customHeight="1">
      <c r="A23" s="10" t="str">
        <f>Preg!A23</f>
        <v>Virginia</v>
      </c>
      <c r="B23" s="6">
        <v>12935</v>
      </c>
      <c r="C23" s="6">
        <v>13001</v>
      </c>
      <c r="D23" s="18">
        <f t="shared" si="0"/>
        <v>12968</v>
      </c>
    </row>
    <row r="24" spans="1:4" ht="12" customHeight="1">
      <c r="A24" s="10" t="str">
        <f>Preg!A24</f>
        <v>Virgin Islands</v>
      </c>
      <c r="B24" s="6">
        <v>162</v>
      </c>
      <c r="C24" s="6">
        <v>172</v>
      </c>
      <c r="D24" s="18">
        <f t="shared" si="0"/>
        <v>167</v>
      </c>
    </row>
    <row r="25" spans="1:4" ht="12" customHeight="1">
      <c r="A25" s="10" t="str">
        <f>Preg!A25</f>
        <v>West Virginia</v>
      </c>
      <c r="B25" s="6">
        <v>4761</v>
      </c>
      <c r="C25" s="6">
        <v>4729</v>
      </c>
      <c r="D25" s="18">
        <f t="shared" si="0"/>
        <v>4745</v>
      </c>
    </row>
    <row r="26" spans="1:4" s="23" customFormat="1" ht="24.75" customHeight="1">
      <c r="A26" s="19" t="str">
        <f>Preg!A26</f>
        <v>Mid-Atlantic Region</v>
      </c>
      <c r="B26" s="20">
        <v>82129</v>
      </c>
      <c r="C26" s="20">
        <v>80116</v>
      </c>
      <c r="D26" s="21">
        <f t="shared" si="0"/>
        <v>81122.5</v>
      </c>
    </row>
    <row r="27" spans="1:4" ht="12" customHeight="1">
      <c r="A27" s="10" t="str">
        <f>Preg!A27</f>
        <v>Alabama</v>
      </c>
      <c r="B27" s="6">
        <v>12843</v>
      </c>
      <c r="C27" s="6">
        <v>12605</v>
      </c>
      <c r="D27" s="18">
        <f t="shared" si="0"/>
        <v>12724</v>
      </c>
    </row>
    <row r="28" spans="1:4" ht="12" customHeight="1">
      <c r="A28" s="10" t="str">
        <f>Preg!A28</f>
        <v>Florida</v>
      </c>
      <c r="B28" s="6">
        <v>30232</v>
      </c>
      <c r="C28" s="6">
        <v>29997</v>
      </c>
      <c r="D28" s="18">
        <f t="shared" si="0"/>
        <v>30114.5</v>
      </c>
    </row>
    <row r="29" spans="1:4" ht="12" customHeight="1">
      <c r="A29" s="10" t="str">
        <f>Preg!A29</f>
        <v>Georgia</v>
      </c>
      <c r="B29" s="6">
        <v>30725</v>
      </c>
      <c r="C29" s="6">
        <v>33022</v>
      </c>
      <c r="D29" s="18">
        <f t="shared" si="0"/>
        <v>31873.5</v>
      </c>
    </row>
    <row r="30" spans="1:4" ht="12" customHeight="1">
      <c r="A30" s="10" t="str">
        <f>Preg!A30</f>
        <v>Kentucky</v>
      </c>
      <c r="B30" s="6">
        <v>10648</v>
      </c>
      <c r="C30" s="6">
        <v>10636</v>
      </c>
      <c r="D30" s="18">
        <f t="shared" si="0"/>
        <v>10642</v>
      </c>
    </row>
    <row r="31" spans="1:4" ht="12" customHeight="1">
      <c r="A31" s="10" t="str">
        <f>Preg!A31</f>
        <v>Mississippi</v>
      </c>
      <c r="B31" s="6">
        <v>9380</v>
      </c>
      <c r="C31" s="6">
        <v>9275</v>
      </c>
      <c r="D31" s="18">
        <f t="shared" si="0"/>
        <v>9327.5</v>
      </c>
    </row>
    <row r="32" spans="1:4" ht="12" customHeight="1">
      <c r="A32" s="10" t="str">
        <f>Preg!A32</f>
        <v>North Carolina</v>
      </c>
      <c r="B32" s="6">
        <v>20635</v>
      </c>
      <c r="C32" s="6">
        <v>20762</v>
      </c>
      <c r="D32" s="18">
        <f t="shared" si="0"/>
        <v>20698.5</v>
      </c>
    </row>
    <row r="33" spans="1:4" ht="12" customHeight="1">
      <c r="A33" s="10" t="str">
        <f>Preg!A33</f>
        <v>South Carolina</v>
      </c>
      <c r="B33" s="6">
        <v>17334</v>
      </c>
      <c r="C33" s="6">
        <v>17027</v>
      </c>
      <c r="D33" s="18">
        <f t="shared" si="0"/>
        <v>17180.5</v>
      </c>
    </row>
    <row r="34" spans="1:4" ht="12" customHeight="1">
      <c r="A34" s="10" t="str">
        <f>Preg!A34</f>
        <v>Tennessee</v>
      </c>
      <c r="B34" s="6">
        <v>15588</v>
      </c>
      <c r="C34" s="6">
        <v>15571</v>
      </c>
      <c r="D34" s="18">
        <f t="shared" si="0"/>
        <v>15579.5</v>
      </c>
    </row>
    <row r="35" spans="1:4" ht="12" customHeight="1">
      <c r="A35" s="10" t="str">
        <f>Preg!A35</f>
        <v>Choctaw Indians, MS</v>
      </c>
      <c r="B35" s="6">
        <v>25</v>
      </c>
      <c r="C35" s="6">
        <v>21</v>
      </c>
      <c r="D35" s="18">
        <f t="shared" si="0"/>
        <v>23</v>
      </c>
    </row>
    <row r="36" spans="1:4" ht="12" customHeight="1">
      <c r="A36" s="10" t="str">
        <f>Preg!A36</f>
        <v>Eastern Cherokee, NC</v>
      </c>
      <c r="B36" s="6">
        <v>33</v>
      </c>
      <c r="C36" s="6">
        <v>29</v>
      </c>
      <c r="D36" s="18">
        <f t="shared" si="0"/>
        <v>31</v>
      </c>
    </row>
    <row r="37" spans="1:4" s="23" customFormat="1" ht="24.75" customHeight="1">
      <c r="A37" s="19" t="str">
        <f>Preg!A37</f>
        <v>Southeast Region</v>
      </c>
      <c r="B37" s="20">
        <v>147443</v>
      </c>
      <c r="C37" s="20">
        <v>148945</v>
      </c>
      <c r="D37" s="21">
        <f t="shared" si="0"/>
        <v>148194</v>
      </c>
    </row>
    <row r="38" spans="1:4" ht="12" customHeight="1">
      <c r="A38" s="10" t="str">
        <f>Preg!A38</f>
        <v>Illinois</v>
      </c>
      <c r="B38" s="6">
        <v>19534</v>
      </c>
      <c r="C38" s="6">
        <v>19469</v>
      </c>
      <c r="D38" s="18">
        <f aca="true" t="shared" si="1" ref="D38:D69">IF(SUM(B38:C38)&gt;0,AVERAGE(B38:C38)," ")</f>
        <v>19501.5</v>
      </c>
    </row>
    <row r="39" spans="1:4" ht="12" customHeight="1">
      <c r="A39" s="10" t="str">
        <f>Preg!A39</f>
        <v>Indiana</v>
      </c>
      <c r="B39" s="6">
        <v>15895</v>
      </c>
      <c r="C39" s="6">
        <v>15543</v>
      </c>
      <c r="D39" s="18">
        <f t="shared" si="1"/>
        <v>15719</v>
      </c>
    </row>
    <row r="40" spans="1:4" ht="12" customHeight="1">
      <c r="A40" s="10" t="str">
        <f>Preg!A40</f>
        <v>Michigan</v>
      </c>
      <c r="B40" s="6">
        <v>18773</v>
      </c>
      <c r="C40" s="6">
        <v>18101</v>
      </c>
      <c r="D40" s="18">
        <f t="shared" si="1"/>
        <v>18437</v>
      </c>
    </row>
    <row r="41" spans="1:4" ht="12" customHeight="1">
      <c r="A41" s="10" t="str">
        <f>Preg!A41</f>
        <v>Minnesota</v>
      </c>
      <c r="B41" s="6">
        <v>9517</v>
      </c>
      <c r="C41" s="6">
        <v>9401</v>
      </c>
      <c r="D41" s="18">
        <f t="shared" si="1"/>
        <v>9459</v>
      </c>
    </row>
    <row r="42" spans="1:4" ht="12" customHeight="1">
      <c r="A42" s="10" t="str">
        <f>Preg!A42</f>
        <v>Ohio</v>
      </c>
      <c r="B42" s="6">
        <v>24681</v>
      </c>
      <c r="C42" s="6">
        <v>24786</v>
      </c>
      <c r="D42" s="18">
        <f t="shared" si="1"/>
        <v>24733.5</v>
      </c>
    </row>
    <row r="43" spans="1:4" ht="12" customHeight="1">
      <c r="A43" s="10" t="str">
        <f>Preg!A43</f>
        <v>Wisconsin</v>
      </c>
      <c r="B43" s="6">
        <v>10045</v>
      </c>
      <c r="C43" s="6">
        <v>10004</v>
      </c>
      <c r="D43" s="18">
        <f t="shared" si="1"/>
        <v>10024.5</v>
      </c>
    </row>
    <row r="44" spans="1:4" s="23" customFormat="1" ht="24.75" customHeight="1">
      <c r="A44" s="19" t="str">
        <f>Preg!A44</f>
        <v>Midwest Region</v>
      </c>
      <c r="B44" s="20">
        <v>98445</v>
      </c>
      <c r="C44" s="20">
        <v>97304</v>
      </c>
      <c r="D44" s="21">
        <f t="shared" si="1"/>
        <v>97874.5</v>
      </c>
    </row>
    <row r="45" spans="1:4" ht="12" customHeight="1">
      <c r="A45" s="10" t="str">
        <f>Preg!A45</f>
        <v>Arkansas</v>
      </c>
      <c r="B45" s="16">
        <v>7910</v>
      </c>
      <c r="C45" s="16">
        <v>7556</v>
      </c>
      <c r="D45" s="18">
        <f t="shared" si="1"/>
        <v>7733</v>
      </c>
    </row>
    <row r="46" spans="1:4" ht="12" customHeight="1">
      <c r="A46" s="10" t="str">
        <f>Preg!A46</f>
        <v>Louisiana</v>
      </c>
      <c r="B46" s="16">
        <v>15378</v>
      </c>
      <c r="C46" s="16">
        <v>15657</v>
      </c>
      <c r="D46" s="18">
        <f t="shared" si="1"/>
        <v>15517.5</v>
      </c>
    </row>
    <row r="47" spans="1:4" ht="12" customHeight="1">
      <c r="A47" s="10" t="str">
        <f>Preg!A47</f>
        <v>New Mexico</v>
      </c>
      <c r="B47" s="16">
        <v>4669</v>
      </c>
      <c r="C47" s="16">
        <v>4498</v>
      </c>
      <c r="D47" s="18">
        <f t="shared" si="1"/>
        <v>4583.5</v>
      </c>
    </row>
    <row r="48" spans="1:4" ht="12" customHeight="1">
      <c r="A48" s="10" t="str">
        <f>Preg!A48</f>
        <v>Oklahoma</v>
      </c>
      <c r="B48" s="16">
        <v>8005</v>
      </c>
      <c r="C48" s="16">
        <v>7883</v>
      </c>
      <c r="D48" s="18">
        <f t="shared" si="1"/>
        <v>7944</v>
      </c>
    </row>
    <row r="49" spans="1:4" ht="12" customHeight="1">
      <c r="A49" s="10" t="str">
        <f>Preg!A49</f>
        <v>Texas</v>
      </c>
      <c r="B49" s="16">
        <v>61430</v>
      </c>
      <c r="C49" s="16">
        <v>61949</v>
      </c>
      <c r="D49" s="18">
        <f t="shared" si="1"/>
        <v>61689.5</v>
      </c>
    </row>
    <row r="50" spans="1:4" ht="12" customHeight="1">
      <c r="A50" s="10" t="str">
        <f>Preg!A50</f>
        <v>Acoma, Canoncito &amp; Laguna, NM</v>
      </c>
      <c r="B50" s="16">
        <v>28</v>
      </c>
      <c r="C50" s="16">
        <v>29</v>
      </c>
      <c r="D50" s="18">
        <f t="shared" si="1"/>
        <v>28.5</v>
      </c>
    </row>
    <row r="51" spans="1:4" ht="12" customHeight="1">
      <c r="A51" s="10" t="str">
        <f>Preg!A51</f>
        <v>Eight Northern Pueblos, NM</v>
      </c>
      <c r="B51" s="16">
        <v>10</v>
      </c>
      <c r="C51" s="16">
        <v>13</v>
      </c>
      <c r="D51" s="18">
        <f t="shared" si="1"/>
        <v>11.5</v>
      </c>
    </row>
    <row r="52" spans="1:4" ht="12" customHeight="1">
      <c r="A52" s="10" t="str">
        <f>Preg!A52</f>
        <v>Five Sandoval Pueblos, NM</v>
      </c>
      <c r="B52" s="16">
        <v>10</v>
      </c>
      <c r="C52" s="16">
        <v>14</v>
      </c>
      <c r="D52" s="18">
        <f t="shared" si="1"/>
        <v>12</v>
      </c>
    </row>
    <row r="53" spans="1:4" ht="12" customHeight="1">
      <c r="A53" s="10" t="str">
        <f>Preg!A53</f>
        <v>Isleta Pueblo, NM</v>
      </c>
      <c r="B53" s="16">
        <v>54</v>
      </c>
      <c r="C53" s="16">
        <v>47</v>
      </c>
      <c r="D53" s="18">
        <f t="shared" si="1"/>
        <v>50.5</v>
      </c>
    </row>
    <row r="54" spans="1:4" ht="12" customHeight="1">
      <c r="A54" s="10" t="str">
        <f>Preg!A54</f>
        <v>San Felipe Pueblo, NM</v>
      </c>
      <c r="B54" s="16">
        <v>15</v>
      </c>
      <c r="C54" s="16">
        <v>18</v>
      </c>
      <c r="D54" s="18">
        <f t="shared" si="1"/>
        <v>16.5</v>
      </c>
    </row>
    <row r="55" spans="1:4" ht="12" customHeight="1">
      <c r="A55" s="10" t="str">
        <f>Preg!A55</f>
        <v>Santo Domingo Tribe, NM</v>
      </c>
      <c r="B55" s="16">
        <v>9</v>
      </c>
      <c r="C55" s="16">
        <v>8</v>
      </c>
      <c r="D55" s="18">
        <f t="shared" si="1"/>
        <v>8.5</v>
      </c>
    </row>
    <row r="56" spans="1:4" ht="12" customHeight="1">
      <c r="A56" s="10" t="str">
        <f>Preg!A56</f>
        <v>Zuni Pueblo, NM</v>
      </c>
      <c r="B56" s="16">
        <v>35</v>
      </c>
      <c r="C56" s="16">
        <v>38</v>
      </c>
      <c r="D56" s="18">
        <f t="shared" si="1"/>
        <v>36.5</v>
      </c>
    </row>
    <row r="57" spans="1:4" ht="12" customHeight="1">
      <c r="A57" s="10" t="str">
        <f>Preg!A57</f>
        <v>Cherokee Nation, OK</v>
      </c>
      <c r="B57" s="16">
        <v>581</v>
      </c>
      <c r="C57" s="16">
        <v>574</v>
      </c>
      <c r="D57" s="18">
        <f t="shared" si="1"/>
        <v>577.5</v>
      </c>
    </row>
    <row r="58" spans="1:4" ht="12" customHeight="1">
      <c r="A58" s="10" t="str">
        <f>Preg!A58</f>
        <v>Chickasaw Nation, OK</v>
      </c>
      <c r="B58" s="16">
        <v>330</v>
      </c>
      <c r="C58" s="16">
        <v>334</v>
      </c>
      <c r="D58" s="18">
        <f t="shared" si="1"/>
        <v>332</v>
      </c>
    </row>
    <row r="59" spans="1:4" ht="12" customHeight="1">
      <c r="A59" s="10" t="str">
        <f>Preg!A59</f>
        <v>Choctaw Nation, OK</v>
      </c>
      <c r="B59" s="16">
        <v>360</v>
      </c>
      <c r="C59" s="16">
        <v>358</v>
      </c>
      <c r="D59" s="18">
        <f t="shared" si="1"/>
        <v>359</v>
      </c>
    </row>
    <row r="60" spans="1:4" ht="12" customHeight="1">
      <c r="A60" s="10" t="str">
        <f>Preg!A60</f>
        <v>Citizen Potawatomi Nation, OK</v>
      </c>
      <c r="B60" s="16">
        <v>99</v>
      </c>
      <c r="C60" s="16">
        <v>89</v>
      </c>
      <c r="D60" s="18">
        <f t="shared" si="1"/>
        <v>94</v>
      </c>
    </row>
    <row r="61" spans="1:4" ht="12" customHeight="1">
      <c r="A61" s="10" t="str">
        <f>Preg!A61</f>
        <v>Inter-Tribal Council, OK</v>
      </c>
      <c r="B61" s="16">
        <v>80</v>
      </c>
      <c r="C61" s="16">
        <v>81</v>
      </c>
      <c r="D61" s="18">
        <f t="shared" si="1"/>
        <v>80.5</v>
      </c>
    </row>
    <row r="62" spans="1:4" ht="12" customHeight="1">
      <c r="A62" s="10" t="str">
        <f>Preg!A62</f>
        <v>Muscogee Creek Nation, OK</v>
      </c>
      <c r="B62" s="16">
        <v>244</v>
      </c>
      <c r="C62" s="16">
        <v>248</v>
      </c>
      <c r="D62" s="18">
        <f t="shared" si="1"/>
        <v>246</v>
      </c>
    </row>
    <row r="63" spans="1:4" ht="12" customHeight="1">
      <c r="A63" s="10" t="str">
        <f>Preg!A63</f>
        <v>Osage Tribal Council, OK</v>
      </c>
      <c r="B63" s="16">
        <v>204</v>
      </c>
      <c r="C63" s="16">
        <v>196</v>
      </c>
      <c r="D63" s="18">
        <f t="shared" si="1"/>
        <v>200</v>
      </c>
    </row>
    <row r="64" spans="1:4" ht="12" customHeight="1">
      <c r="A64" s="10" t="str">
        <f>Preg!A64</f>
        <v>Otoe-Missouria Tribe, OK</v>
      </c>
      <c r="B64" s="16">
        <v>65</v>
      </c>
      <c r="C64" s="16">
        <v>58</v>
      </c>
      <c r="D64" s="18">
        <f t="shared" si="1"/>
        <v>61.5</v>
      </c>
    </row>
    <row r="65" spans="1:4" ht="12" customHeight="1">
      <c r="A65" s="10" t="str">
        <f>Preg!A65</f>
        <v>Wichita, Caddo &amp; Delaware (WCD), OK</v>
      </c>
      <c r="B65" s="16">
        <v>354</v>
      </c>
      <c r="C65" s="16">
        <v>336</v>
      </c>
      <c r="D65" s="18">
        <f t="shared" si="1"/>
        <v>345</v>
      </c>
    </row>
    <row r="66" spans="1:4" s="23" customFormat="1" ht="24.75" customHeight="1">
      <c r="A66" s="19" t="str">
        <f>Preg!A66</f>
        <v>Southwest Region</v>
      </c>
      <c r="B66" s="20">
        <v>99870</v>
      </c>
      <c r="C66" s="20">
        <v>99984</v>
      </c>
      <c r="D66" s="21">
        <f t="shared" si="1"/>
        <v>99927</v>
      </c>
    </row>
    <row r="67" spans="1:4" ht="12" customHeight="1">
      <c r="A67" s="10" t="str">
        <f>Preg!A67</f>
        <v>Colorado</v>
      </c>
      <c r="B67" s="18">
        <v>7558</v>
      </c>
      <c r="C67" s="16">
        <v>7484</v>
      </c>
      <c r="D67" s="18">
        <f t="shared" si="1"/>
        <v>7521</v>
      </c>
    </row>
    <row r="68" spans="1:4" ht="12" customHeight="1">
      <c r="A68" s="10" t="str">
        <f>Preg!A68</f>
        <v>Iowa</v>
      </c>
      <c r="B68" s="18">
        <v>6943</v>
      </c>
      <c r="C68" s="16">
        <v>6852</v>
      </c>
      <c r="D68" s="18">
        <f t="shared" si="1"/>
        <v>6897.5</v>
      </c>
    </row>
    <row r="69" spans="1:4" ht="12" customHeight="1">
      <c r="A69" s="10" t="str">
        <f>Preg!A69</f>
        <v>Kansas</v>
      </c>
      <c r="B69" s="18">
        <v>6140</v>
      </c>
      <c r="C69" s="16">
        <v>6114</v>
      </c>
      <c r="D69" s="18">
        <f t="shared" si="1"/>
        <v>6127</v>
      </c>
    </row>
    <row r="70" spans="1:4" ht="12" customHeight="1">
      <c r="A70" s="10" t="str">
        <f>Preg!A70</f>
        <v>Missouri</v>
      </c>
      <c r="B70" s="18">
        <v>16661</v>
      </c>
      <c r="C70" s="16">
        <v>16242</v>
      </c>
      <c r="D70" s="18">
        <f aca="true" t="shared" si="2" ref="D70:D101">IF(SUM(B70:C70)&gt;0,AVERAGE(B70:C70)," ")</f>
        <v>16451.5</v>
      </c>
    </row>
    <row r="71" spans="1:4" ht="12" customHeight="1">
      <c r="A71" s="10" t="str">
        <f>Preg!A71</f>
        <v>Montana</v>
      </c>
      <c r="B71" s="18">
        <v>1327</v>
      </c>
      <c r="C71" s="16">
        <v>1335</v>
      </c>
      <c r="D71" s="18">
        <f t="shared" si="2"/>
        <v>1331</v>
      </c>
    </row>
    <row r="72" spans="1:4" ht="12" customHeight="1">
      <c r="A72" s="10" t="str">
        <f>Preg!A72</f>
        <v>Nebraska</v>
      </c>
      <c r="B72" s="18">
        <v>3398</v>
      </c>
      <c r="C72" s="16">
        <v>3313</v>
      </c>
      <c r="D72" s="18">
        <f t="shared" si="2"/>
        <v>3355.5</v>
      </c>
    </row>
    <row r="73" spans="1:4" ht="12" customHeight="1">
      <c r="A73" s="10" t="str">
        <f>Preg!A73</f>
        <v>North Dakota</v>
      </c>
      <c r="B73" s="18">
        <v>1114</v>
      </c>
      <c r="C73" s="16">
        <v>1074</v>
      </c>
      <c r="D73" s="18">
        <f t="shared" si="2"/>
        <v>1094</v>
      </c>
    </row>
    <row r="74" spans="1:4" ht="12" customHeight="1">
      <c r="A74" s="10" t="str">
        <f>Preg!A74</f>
        <v>South Dakota</v>
      </c>
      <c r="B74" s="18">
        <v>1636</v>
      </c>
      <c r="C74" s="16">
        <v>1661</v>
      </c>
      <c r="D74" s="18">
        <f t="shared" si="2"/>
        <v>1648.5</v>
      </c>
    </row>
    <row r="75" spans="1:4" ht="12" customHeight="1">
      <c r="A75" s="10" t="str">
        <f>Preg!A75</f>
        <v>Utah</v>
      </c>
      <c r="B75" s="18">
        <v>6381</v>
      </c>
      <c r="C75" s="16">
        <v>6349</v>
      </c>
      <c r="D75" s="18">
        <f t="shared" si="2"/>
        <v>6365</v>
      </c>
    </row>
    <row r="76" spans="1:4" ht="12" customHeight="1">
      <c r="A76" s="10" t="str">
        <f>Preg!A76</f>
        <v>Wyoming</v>
      </c>
      <c r="B76" s="18">
        <v>885</v>
      </c>
      <c r="C76" s="16">
        <v>899</v>
      </c>
      <c r="D76" s="18">
        <f t="shared" si="2"/>
        <v>892</v>
      </c>
    </row>
    <row r="77" spans="1:4" ht="12" customHeight="1">
      <c r="A77" s="10" t="str">
        <f>Preg!A77</f>
        <v>Ute Mountain Ute Tribe, CO</v>
      </c>
      <c r="B77" s="18">
        <v>2</v>
      </c>
      <c r="C77" s="16">
        <v>2</v>
      </c>
      <c r="D77" s="18">
        <f t="shared" si="2"/>
        <v>2</v>
      </c>
    </row>
    <row r="78" spans="1:4" ht="12" customHeight="1">
      <c r="A78" s="10" t="str">
        <f>Preg!A78</f>
        <v>Omaha Sioux, NE</v>
      </c>
      <c r="B78" s="18">
        <v>5</v>
      </c>
      <c r="C78" s="16">
        <v>6</v>
      </c>
      <c r="D78" s="18">
        <f t="shared" si="2"/>
        <v>5.5</v>
      </c>
    </row>
    <row r="79" spans="1:4" ht="12" customHeight="1">
      <c r="A79" s="10" t="str">
        <f>Preg!A79</f>
        <v>Santee Sioux, NE</v>
      </c>
      <c r="B79" s="18">
        <v>6</v>
      </c>
      <c r="C79" s="16">
        <v>7</v>
      </c>
      <c r="D79" s="18">
        <f t="shared" si="2"/>
        <v>6.5</v>
      </c>
    </row>
    <row r="80" spans="1:4" ht="12" customHeight="1">
      <c r="A80" s="10" t="str">
        <f>Preg!A80</f>
        <v>Winnebago Tribe, NE</v>
      </c>
      <c r="B80" s="18">
        <v>4</v>
      </c>
      <c r="C80" s="16">
        <v>4</v>
      </c>
      <c r="D80" s="18">
        <f t="shared" si="2"/>
        <v>4</v>
      </c>
    </row>
    <row r="81" spans="1:4" ht="12" customHeight="1">
      <c r="A81" s="10" t="str">
        <f>Preg!A81</f>
        <v>Standing Rock Sioux Tribe, ND</v>
      </c>
      <c r="B81" s="18">
        <v>82</v>
      </c>
      <c r="C81" s="16">
        <v>53</v>
      </c>
      <c r="D81" s="18">
        <f t="shared" si="2"/>
        <v>67.5</v>
      </c>
    </row>
    <row r="82" spans="1:4" ht="12" customHeight="1">
      <c r="A82" s="10" t="str">
        <f>Preg!A82</f>
        <v>Three Affiliated Tribes, ND</v>
      </c>
      <c r="B82" s="18">
        <v>9</v>
      </c>
      <c r="C82" s="16">
        <v>8</v>
      </c>
      <c r="D82" s="18">
        <f t="shared" si="2"/>
        <v>8.5</v>
      </c>
    </row>
    <row r="83" spans="1:4" ht="12" customHeight="1">
      <c r="A83" s="10" t="str">
        <f>Preg!A83</f>
        <v>Cheyenne River Sioux, SD</v>
      </c>
      <c r="B83" s="18">
        <v>40</v>
      </c>
      <c r="C83" s="16">
        <v>49</v>
      </c>
      <c r="D83" s="18">
        <f t="shared" si="2"/>
        <v>44.5</v>
      </c>
    </row>
    <row r="84" spans="1:4" ht="12" customHeight="1">
      <c r="A84" s="10" t="str">
        <f>Preg!A84</f>
        <v>Rosebud Sioux, SD</v>
      </c>
      <c r="B84" s="18">
        <v>54</v>
      </c>
      <c r="C84" s="16">
        <v>54</v>
      </c>
      <c r="D84" s="18">
        <f t="shared" si="2"/>
        <v>54</v>
      </c>
    </row>
    <row r="85" spans="1:4" ht="12" customHeight="1">
      <c r="A85" s="10" t="str">
        <f>Preg!A85</f>
        <v>Northern Arapahoe, WY</v>
      </c>
      <c r="B85" s="18">
        <v>34</v>
      </c>
      <c r="C85" s="16">
        <v>37</v>
      </c>
      <c r="D85" s="18">
        <f t="shared" si="2"/>
        <v>35.5</v>
      </c>
    </row>
    <row r="86" spans="1:4" ht="12" customHeight="1">
      <c r="A86" s="10" t="str">
        <f>Preg!A86</f>
        <v>Shoshone Tribe, WY</v>
      </c>
      <c r="B86" s="18">
        <v>13</v>
      </c>
      <c r="C86" s="16">
        <v>13</v>
      </c>
      <c r="D86" s="18">
        <f t="shared" si="2"/>
        <v>13</v>
      </c>
    </row>
    <row r="87" spans="1:4" s="23" customFormat="1" ht="24.75" customHeight="1">
      <c r="A87" s="19" t="str">
        <f>Preg!A87</f>
        <v>Mountain Plains</v>
      </c>
      <c r="B87" s="20">
        <v>52292</v>
      </c>
      <c r="C87" s="20">
        <v>51556</v>
      </c>
      <c r="D87" s="21">
        <f t="shared" si="2"/>
        <v>51924</v>
      </c>
    </row>
    <row r="88" spans="1:4" ht="12" customHeight="1">
      <c r="A88" s="11" t="str">
        <f>Preg!A88</f>
        <v>Alaska</v>
      </c>
      <c r="B88" s="18">
        <v>1180</v>
      </c>
      <c r="C88" s="16">
        <v>1212</v>
      </c>
      <c r="D88" s="18">
        <f t="shared" si="2"/>
        <v>1196</v>
      </c>
    </row>
    <row r="89" spans="1:4" ht="12" customHeight="1">
      <c r="A89" s="11" t="str">
        <f>Preg!A89</f>
        <v>American Samoa</v>
      </c>
      <c r="B89" s="18">
        <v>114</v>
      </c>
      <c r="C89" s="16">
        <v>98</v>
      </c>
      <c r="D89" s="18">
        <f t="shared" si="2"/>
        <v>106</v>
      </c>
    </row>
    <row r="90" spans="1:4" ht="12" customHeight="1">
      <c r="A90" s="11" t="str">
        <f>Preg!A90</f>
        <v>Arizona</v>
      </c>
      <c r="B90" s="18">
        <v>12994</v>
      </c>
      <c r="C90" s="16">
        <v>12715</v>
      </c>
      <c r="D90" s="18">
        <f t="shared" si="2"/>
        <v>12854.5</v>
      </c>
    </row>
    <row r="91" spans="1:4" ht="12" customHeight="1">
      <c r="A91" s="11" t="str">
        <f>Preg!A91</f>
        <v>California</v>
      </c>
      <c r="B91" s="18">
        <v>93408</v>
      </c>
      <c r="C91" s="16">
        <v>92026</v>
      </c>
      <c r="D91" s="18">
        <f t="shared" si="2"/>
        <v>92717</v>
      </c>
    </row>
    <row r="92" spans="1:4" ht="12" customHeight="1">
      <c r="A92" s="11" t="str">
        <f>Preg!A92</f>
        <v>Guam</v>
      </c>
      <c r="B92" s="18">
        <v>565</v>
      </c>
      <c r="C92" s="16">
        <v>558</v>
      </c>
      <c r="D92" s="18">
        <f t="shared" si="2"/>
        <v>561.5</v>
      </c>
    </row>
    <row r="93" spans="1:4" ht="12" customHeight="1">
      <c r="A93" s="11" t="str">
        <f>Preg!A93</f>
        <v>Hawaii</v>
      </c>
      <c r="B93" s="18">
        <v>2172</v>
      </c>
      <c r="C93" s="16">
        <v>2120</v>
      </c>
      <c r="D93" s="18">
        <f t="shared" si="2"/>
        <v>2146</v>
      </c>
    </row>
    <row r="94" spans="1:4" ht="12" customHeight="1">
      <c r="A94" s="11" t="str">
        <f>Preg!A94</f>
        <v>Idaho</v>
      </c>
      <c r="B94" s="18">
        <v>3002</v>
      </c>
      <c r="C94" s="16">
        <v>2978</v>
      </c>
      <c r="D94" s="18">
        <f t="shared" si="2"/>
        <v>2990</v>
      </c>
    </row>
    <row r="95" spans="1:4" ht="12" customHeight="1">
      <c r="A95" s="11" t="str">
        <f>Preg!A95</f>
        <v>Nevada</v>
      </c>
      <c r="B95" s="18">
        <v>4429</v>
      </c>
      <c r="C95" s="16">
        <v>4397</v>
      </c>
      <c r="D95" s="18">
        <f t="shared" si="2"/>
        <v>4413</v>
      </c>
    </row>
    <row r="96" spans="1:4" ht="12" customHeight="1">
      <c r="A96" s="11" t="str">
        <f>Preg!A96</f>
        <v>Oregon</v>
      </c>
      <c r="B96" s="18">
        <v>5459</v>
      </c>
      <c r="C96" s="16">
        <v>5298</v>
      </c>
      <c r="D96" s="18">
        <f t="shared" si="2"/>
        <v>5378.5</v>
      </c>
    </row>
    <row r="97" spans="1:4" ht="12" customHeight="1">
      <c r="A97" s="11" t="str">
        <f>Preg!A97</f>
        <v>Washington</v>
      </c>
      <c r="B97" s="18">
        <v>9424</v>
      </c>
      <c r="C97" s="16">
        <v>9361</v>
      </c>
      <c r="D97" s="18">
        <f t="shared" si="2"/>
        <v>9392.5</v>
      </c>
    </row>
    <row r="98" spans="1:4" ht="12" customHeight="1">
      <c r="A98" s="11" t="str">
        <f>Preg!A98</f>
        <v>Northern Marianas</v>
      </c>
      <c r="B98" s="18">
        <v>88</v>
      </c>
      <c r="C98" s="16">
        <v>156</v>
      </c>
      <c r="D98" s="18">
        <f t="shared" si="2"/>
        <v>122</v>
      </c>
    </row>
    <row r="99" spans="1:4" ht="12" customHeight="1">
      <c r="A99" s="11" t="str">
        <f>Preg!A99</f>
        <v>Inter-Tribal Council, AZ</v>
      </c>
      <c r="B99" s="18">
        <v>716</v>
      </c>
      <c r="C99" s="16">
        <v>705</v>
      </c>
      <c r="D99" s="18">
        <f t="shared" si="2"/>
        <v>710.5</v>
      </c>
    </row>
    <row r="100" spans="1:4" ht="12" customHeight="1">
      <c r="A100" s="11" t="str">
        <f>Preg!A100</f>
        <v>Navajo Nation, AZ</v>
      </c>
      <c r="B100" s="18">
        <v>591</v>
      </c>
      <c r="C100" s="16">
        <v>802</v>
      </c>
      <c r="D100" s="18">
        <f t="shared" si="2"/>
        <v>696.5</v>
      </c>
    </row>
    <row r="101" spans="1:4" ht="12" customHeight="1">
      <c r="A101" s="11" t="str">
        <f>Preg!A101</f>
        <v>Inter-Tribal Council, NV</v>
      </c>
      <c r="B101" s="18">
        <v>87</v>
      </c>
      <c r="C101" s="16">
        <v>77</v>
      </c>
      <c r="D101" s="18">
        <f t="shared" si="2"/>
        <v>82</v>
      </c>
    </row>
    <row r="102" spans="1:4" s="23" customFormat="1" ht="24.75" customHeight="1">
      <c r="A102" s="19" t="str">
        <f>Preg!A102</f>
        <v>Western Region</v>
      </c>
      <c r="B102" s="20">
        <v>134229</v>
      </c>
      <c r="C102" s="20">
        <v>132503</v>
      </c>
      <c r="D102" s="21">
        <f>IF(SUM(B102:C102)&gt;0,AVERAGE(B102:C102)," ")</f>
        <v>133366</v>
      </c>
    </row>
    <row r="103" spans="1:4" s="38" customFormat="1" ht="16.5" customHeight="1" thickBot="1">
      <c r="A103" s="35" t="str">
        <f>Preg!A103</f>
        <v>TOTAL</v>
      </c>
      <c r="B103" s="36">
        <v>658298</v>
      </c>
      <c r="C103" s="37">
        <v>653810</v>
      </c>
      <c r="D103" s="36">
        <f>IF(SUM(B103:C103)&gt;0,AVERAGE(B103:C103)," ")</f>
        <v>656054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3" ht="12" customHeight="1">
      <c r="A1" s="14" t="s">
        <v>9</v>
      </c>
      <c r="B1" s="2"/>
      <c r="C1" s="2"/>
    </row>
    <row r="2" spans="1:3" ht="12" customHeight="1">
      <c r="A2" s="14" t="str">
        <f>Preg!A2</f>
        <v>FISCAL YEAR 2009</v>
      </c>
      <c r="B2" s="2"/>
      <c r="C2" s="2"/>
    </row>
    <row r="3" spans="1:3" ht="12" customHeight="1">
      <c r="A3" s="1" t="str">
        <f>Preg!A3</f>
        <v>Data as of January 28, 2009</v>
      </c>
      <c r="B3" s="2"/>
      <c r="C3" s="2"/>
    </row>
    <row r="4" spans="1:3" ht="12" customHeight="1">
      <c r="A4" s="4"/>
      <c r="B4" s="4"/>
      <c r="C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12</v>
      </c>
    </row>
    <row r="6" spans="1:4" ht="12" customHeight="1">
      <c r="A6" s="10" t="str">
        <f>Preg!A6</f>
        <v>Connecticut</v>
      </c>
      <c r="B6" s="18">
        <v>13129</v>
      </c>
      <c r="C6" s="16">
        <v>12673</v>
      </c>
      <c r="D6" s="18">
        <f aca="true" t="shared" si="0" ref="D6:D37">IF(SUM(B6:C6)&gt;0,AVERAGE(B6:C6)," ")</f>
        <v>12901</v>
      </c>
    </row>
    <row r="7" spans="1:4" ht="12" customHeight="1">
      <c r="A7" s="10" t="str">
        <f>Preg!A7</f>
        <v>Maine</v>
      </c>
      <c r="B7" s="18">
        <v>5941</v>
      </c>
      <c r="C7" s="16">
        <v>5956</v>
      </c>
      <c r="D7" s="18">
        <f t="shared" si="0"/>
        <v>5948.5</v>
      </c>
    </row>
    <row r="8" spans="1:4" ht="12" customHeight="1">
      <c r="A8" s="10" t="str">
        <f>Preg!A8</f>
        <v>Massachusetts</v>
      </c>
      <c r="B8" s="18">
        <v>31839</v>
      </c>
      <c r="C8" s="16">
        <v>31525</v>
      </c>
      <c r="D8" s="18">
        <f t="shared" si="0"/>
        <v>31682</v>
      </c>
    </row>
    <row r="9" spans="1:4" ht="12" customHeight="1">
      <c r="A9" s="10" t="str">
        <f>Preg!A9</f>
        <v>New Hampshire</v>
      </c>
      <c r="B9" s="18">
        <v>4245</v>
      </c>
      <c r="C9" s="16">
        <v>4098</v>
      </c>
      <c r="D9" s="18">
        <f t="shared" si="0"/>
        <v>4171.5</v>
      </c>
    </row>
    <row r="10" spans="1:4" ht="12" customHeight="1">
      <c r="A10" s="10" t="str">
        <f>Preg!A10</f>
        <v>New York</v>
      </c>
      <c r="B10" s="18">
        <v>132244</v>
      </c>
      <c r="C10" s="16">
        <v>129233</v>
      </c>
      <c r="D10" s="18">
        <f t="shared" si="0"/>
        <v>130738.5</v>
      </c>
    </row>
    <row r="11" spans="1:4" ht="12" customHeight="1">
      <c r="A11" s="10" t="str">
        <f>Preg!A11</f>
        <v>Rhode Island</v>
      </c>
      <c r="B11" s="18">
        <v>5845</v>
      </c>
      <c r="C11" s="16">
        <v>5654</v>
      </c>
      <c r="D11" s="18">
        <f t="shared" si="0"/>
        <v>5749.5</v>
      </c>
    </row>
    <row r="12" spans="1:4" ht="12" customHeight="1">
      <c r="A12" s="10" t="str">
        <f>Preg!A12</f>
        <v>Vermont</v>
      </c>
      <c r="B12" s="18">
        <v>3578</v>
      </c>
      <c r="C12" s="16">
        <v>3611</v>
      </c>
      <c r="D12" s="18">
        <f t="shared" si="0"/>
        <v>3594.5</v>
      </c>
    </row>
    <row r="13" spans="1:4" ht="12" customHeight="1">
      <c r="A13" s="10" t="str">
        <f>Preg!A13</f>
        <v>Indian Township, ME</v>
      </c>
      <c r="B13" s="18">
        <v>12</v>
      </c>
      <c r="C13" s="16">
        <v>12</v>
      </c>
      <c r="D13" s="18">
        <f t="shared" si="0"/>
        <v>12</v>
      </c>
    </row>
    <row r="14" spans="1:4" ht="12" customHeight="1">
      <c r="A14" s="10" t="str">
        <f>Preg!A14</f>
        <v>Pleasant Point, ME</v>
      </c>
      <c r="B14" s="18">
        <v>14</v>
      </c>
      <c r="C14" s="16">
        <v>13</v>
      </c>
      <c r="D14" s="18">
        <f t="shared" si="0"/>
        <v>13.5</v>
      </c>
    </row>
    <row r="15" spans="1:4" ht="12" customHeight="1">
      <c r="A15" s="10" t="str">
        <f>Preg!A15</f>
        <v>Seneca Nation, NY</v>
      </c>
      <c r="B15" s="18">
        <v>35</v>
      </c>
      <c r="C15" s="16">
        <v>32</v>
      </c>
      <c r="D15" s="18">
        <f t="shared" si="0"/>
        <v>33.5</v>
      </c>
    </row>
    <row r="16" spans="1:4" s="22" customFormat="1" ht="24.75" customHeight="1">
      <c r="A16" s="19" t="str">
        <f>Preg!A16</f>
        <v>Northeast Region</v>
      </c>
      <c r="B16" s="21">
        <v>196882</v>
      </c>
      <c r="C16" s="20">
        <v>192807</v>
      </c>
      <c r="D16" s="21">
        <f t="shared" si="0"/>
        <v>194844.5</v>
      </c>
    </row>
    <row r="17" spans="1:4" ht="12" customHeight="1">
      <c r="A17" s="10" t="str">
        <f>Preg!A17</f>
        <v>Delaware</v>
      </c>
      <c r="B17" s="6">
        <v>4946</v>
      </c>
      <c r="C17" s="6">
        <v>4933</v>
      </c>
      <c r="D17" s="18">
        <f t="shared" si="0"/>
        <v>4939.5</v>
      </c>
    </row>
    <row r="18" spans="1:4" ht="12" customHeight="1">
      <c r="A18" s="10" t="str">
        <f>Preg!A18</f>
        <v>District of Columbia</v>
      </c>
      <c r="B18" s="6">
        <v>4812</v>
      </c>
      <c r="C18" s="6">
        <v>4644</v>
      </c>
      <c r="D18" s="18">
        <f t="shared" si="0"/>
        <v>4728</v>
      </c>
    </row>
    <row r="19" spans="1:4" ht="12" customHeight="1">
      <c r="A19" s="10" t="str">
        <f>Preg!A19</f>
        <v>Maryland</v>
      </c>
      <c r="B19" s="6">
        <v>36842</v>
      </c>
      <c r="C19" s="6">
        <v>35783</v>
      </c>
      <c r="D19" s="18">
        <f t="shared" si="0"/>
        <v>36312.5</v>
      </c>
    </row>
    <row r="20" spans="1:4" ht="12" customHeight="1">
      <c r="A20" s="10" t="str">
        <f>Preg!A20</f>
        <v>New Jersey</v>
      </c>
      <c r="B20" s="6">
        <v>40055</v>
      </c>
      <c r="C20" s="6">
        <v>38742</v>
      </c>
      <c r="D20" s="18">
        <f t="shared" si="0"/>
        <v>39398.5</v>
      </c>
    </row>
    <row r="21" spans="1:4" ht="12" customHeight="1">
      <c r="A21" s="10" t="str">
        <f>Preg!A21</f>
        <v>Pennsylvania</v>
      </c>
      <c r="B21" s="6">
        <v>59804</v>
      </c>
      <c r="C21" s="6">
        <v>58255</v>
      </c>
      <c r="D21" s="18">
        <f t="shared" si="0"/>
        <v>59029.5</v>
      </c>
    </row>
    <row r="22" spans="1:4" ht="12" customHeight="1">
      <c r="A22" s="10" t="str">
        <f>Preg!A22</f>
        <v>Puerto Rico</v>
      </c>
      <c r="B22" s="6">
        <v>40148</v>
      </c>
      <c r="C22" s="6">
        <v>38622</v>
      </c>
      <c r="D22" s="18">
        <f t="shared" si="0"/>
        <v>39385</v>
      </c>
    </row>
    <row r="23" spans="1:4" ht="12" customHeight="1">
      <c r="A23" s="10" t="str">
        <f>Preg!A23</f>
        <v>Virginia</v>
      </c>
      <c r="B23" s="6">
        <v>42268</v>
      </c>
      <c r="C23" s="6">
        <v>41513</v>
      </c>
      <c r="D23" s="18">
        <f t="shared" si="0"/>
        <v>41890.5</v>
      </c>
    </row>
    <row r="24" spans="1:4" ht="12" customHeight="1">
      <c r="A24" s="10" t="str">
        <f>Preg!A24</f>
        <v>Virgin Islands</v>
      </c>
      <c r="B24" s="6">
        <v>1443</v>
      </c>
      <c r="C24" s="6">
        <v>1401</v>
      </c>
      <c r="D24" s="18">
        <f t="shared" si="0"/>
        <v>1422</v>
      </c>
    </row>
    <row r="25" spans="1:4" ht="12" customHeight="1">
      <c r="A25" s="10" t="str">
        <f>Preg!A25</f>
        <v>West Virginia</v>
      </c>
      <c r="B25" s="6">
        <v>12820</v>
      </c>
      <c r="C25" s="6">
        <v>12577</v>
      </c>
      <c r="D25" s="18">
        <f t="shared" si="0"/>
        <v>12698.5</v>
      </c>
    </row>
    <row r="26" spans="1:4" s="23" customFormat="1" ht="24.75" customHeight="1">
      <c r="A26" s="19" t="str">
        <f>Preg!A26</f>
        <v>Mid-Atlantic Region</v>
      </c>
      <c r="B26" s="20">
        <v>243138</v>
      </c>
      <c r="C26" s="20">
        <v>236470</v>
      </c>
      <c r="D26" s="21">
        <f t="shared" si="0"/>
        <v>239804</v>
      </c>
    </row>
    <row r="27" spans="1:4" ht="12" customHeight="1">
      <c r="A27" s="10" t="str">
        <f>Preg!A27</f>
        <v>Alabama</v>
      </c>
      <c r="B27" s="6">
        <v>33655</v>
      </c>
      <c r="C27" s="6">
        <v>32663</v>
      </c>
      <c r="D27" s="18">
        <f t="shared" si="0"/>
        <v>33159</v>
      </c>
    </row>
    <row r="28" spans="1:4" ht="12" customHeight="1">
      <c r="A28" s="10" t="str">
        <f>Preg!A28</f>
        <v>Florida</v>
      </c>
      <c r="B28" s="6">
        <v>127002</v>
      </c>
      <c r="C28" s="6">
        <v>123759</v>
      </c>
      <c r="D28" s="18">
        <f t="shared" si="0"/>
        <v>125380.5</v>
      </c>
    </row>
    <row r="29" spans="1:4" ht="12" customHeight="1">
      <c r="A29" s="10" t="str">
        <f>Preg!A29</f>
        <v>Georgia</v>
      </c>
      <c r="B29" s="6">
        <v>81483</v>
      </c>
      <c r="C29" s="6">
        <v>78035</v>
      </c>
      <c r="D29" s="18">
        <f t="shared" si="0"/>
        <v>79759</v>
      </c>
    </row>
    <row r="30" spans="1:4" ht="12" customHeight="1">
      <c r="A30" s="10" t="str">
        <f>Preg!A30</f>
        <v>Kentucky</v>
      </c>
      <c r="B30" s="6">
        <v>32096</v>
      </c>
      <c r="C30" s="6">
        <v>31133</v>
      </c>
      <c r="D30" s="18">
        <f t="shared" si="0"/>
        <v>31614.5</v>
      </c>
    </row>
    <row r="31" spans="1:4" ht="12" customHeight="1">
      <c r="A31" s="10" t="str">
        <f>Preg!A31</f>
        <v>Mississippi</v>
      </c>
      <c r="B31" s="6">
        <v>25269</v>
      </c>
      <c r="C31" s="6">
        <v>23976</v>
      </c>
      <c r="D31" s="18">
        <f t="shared" si="0"/>
        <v>24622.5</v>
      </c>
    </row>
    <row r="32" spans="1:4" ht="12" customHeight="1">
      <c r="A32" s="10" t="str">
        <f>Preg!A32</f>
        <v>North Carolina</v>
      </c>
      <c r="B32" s="6">
        <v>66257</v>
      </c>
      <c r="C32" s="6">
        <v>65255</v>
      </c>
      <c r="D32" s="18">
        <f t="shared" si="0"/>
        <v>65756</v>
      </c>
    </row>
    <row r="33" spans="1:4" ht="12" customHeight="1">
      <c r="A33" s="10" t="str">
        <f>Preg!A33</f>
        <v>South Carolina</v>
      </c>
      <c r="B33" s="6">
        <v>36853</v>
      </c>
      <c r="C33" s="6">
        <v>36036</v>
      </c>
      <c r="D33" s="18">
        <f t="shared" si="0"/>
        <v>36444.5</v>
      </c>
    </row>
    <row r="34" spans="1:4" ht="12" customHeight="1">
      <c r="A34" s="10" t="str">
        <f>Preg!A34</f>
        <v>Tennessee</v>
      </c>
      <c r="B34" s="6">
        <v>45673</v>
      </c>
      <c r="C34" s="6">
        <v>44691</v>
      </c>
      <c r="D34" s="18">
        <f t="shared" si="0"/>
        <v>45182</v>
      </c>
    </row>
    <row r="35" spans="1:4" ht="12" customHeight="1">
      <c r="A35" s="10" t="str">
        <f>Preg!A35</f>
        <v>Choctaw Indians, MS</v>
      </c>
      <c r="B35" s="6">
        <v>159</v>
      </c>
      <c r="C35" s="6">
        <v>145</v>
      </c>
      <c r="D35" s="18">
        <f t="shared" si="0"/>
        <v>152</v>
      </c>
    </row>
    <row r="36" spans="1:4" ht="12" customHeight="1">
      <c r="A36" s="10" t="str">
        <f>Preg!A36</f>
        <v>Eastern Cherokee, NC</v>
      </c>
      <c r="B36" s="6">
        <v>140</v>
      </c>
      <c r="C36" s="6">
        <v>138</v>
      </c>
      <c r="D36" s="18">
        <f t="shared" si="0"/>
        <v>139</v>
      </c>
    </row>
    <row r="37" spans="1:4" s="23" customFormat="1" ht="24.75" customHeight="1">
      <c r="A37" s="19" t="str">
        <f>Preg!A37</f>
        <v>Southeast Region</v>
      </c>
      <c r="B37" s="20">
        <v>448587</v>
      </c>
      <c r="C37" s="20">
        <v>435831</v>
      </c>
      <c r="D37" s="21">
        <f t="shared" si="0"/>
        <v>442209</v>
      </c>
    </row>
    <row r="38" spans="1:4" ht="12" customHeight="1">
      <c r="A38" s="10" t="str">
        <f>Preg!A38</f>
        <v>Illinois</v>
      </c>
      <c r="B38" s="6">
        <v>75426</v>
      </c>
      <c r="C38" s="6">
        <v>73937</v>
      </c>
      <c r="D38" s="18">
        <f aca="true" t="shared" si="1" ref="D38:D69">IF(SUM(B38:C38)&gt;0,AVERAGE(B38:C38)," ")</f>
        <v>74681.5</v>
      </c>
    </row>
    <row r="39" spans="1:4" ht="12" customHeight="1">
      <c r="A39" s="10" t="str">
        <f>Preg!A39</f>
        <v>Indiana</v>
      </c>
      <c r="B39" s="6">
        <v>41616</v>
      </c>
      <c r="C39" s="6">
        <v>40524</v>
      </c>
      <c r="D39" s="18">
        <f t="shared" si="1"/>
        <v>41070</v>
      </c>
    </row>
    <row r="40" spans="1:4" ht="12" customHeight="1">
      <c r="A40" s="10" t="str">
        <f>Preg!A40</f>
        <v>Michigan</v>
      </c>
      <c r="B40" s="6">
        <v>53277</v>
      </c>
      <c r="C40" s="6">
        <v>52184</v>
      </c>
      <c r="D40" s="18">
        <f t="shared" si="1"/>
        <v>52730.5</v>
      </c>
    </row>
    <row r="41" spans="1:4" ht="12" customHeight="1">
      <c r="A41" s="10" t="str">
        <f>Preg!A41</f>
        <v>Minnesota</v>
      </c>
      <c r="B41" s="6">
        <v>34126</v>
      </c>
      <c r="C41" s="6">
        <v>33321</v>
      </c>
      <c r="D41" s="18">
        <f t="shared" si="1"/>
        <v>33723.5</v>
      </c>
    </row>
    <row r="42" spans="1:4" ht="12" customHeight="1">
      <c r="A42" s="10" t="str">
        <f>Preg!A42</f>
        <v>Ohio</v>
      </c>
      <c r="B42" s="6">
        <v>70654</v>
      </c>
      <c r="C42" s="6">
        <v>68935</v>
      </c>
      <c r="D42" s="18">
        <f t="shared" si="1"/>
        <v>69794.5</v>
      </c>
    </row>
    <row r="43" spans="1:4" ht="12" customHeight="1">
      <c r="A43" s="10" t="str">
        <f>Preg!A43</f>
        <v>Wisconsin</v>
      </c>
      <c r="B43" s="6">
        <v>29989</v>
      </c>
      <c r="C43" s="6">
        <v>29607</v>
      </c>
      <c r="D43" s="18">
        <f t="shared" si="1"/>
        <v>29798</v>
      </c>
    </row>
    <row r="44" spans="1:4" s="23" customFormat="1" ht="24.75" customHeight="1">
      <c r="A44" s="19" t="str">
        <f>Preg!A44</f>
        <v>Midwest Region</v>
      </c>
      <c r="B44" s="20">
        <v>305088</v>
      </c>
      <c r="C44" s="20">
        <v>298508</v>
      </c>
      <c r="D44" s="21">
        <f t="shared" si="1"/>
        <v>301798</v>
      </c>
    </row>
    <row r="45" spans="1:4" ht="12" customHeight="1">
      <c r="A45" s="10" t="str">
        <f>Preg!A45</f>
        <v>Arkansas</v>
      </c>
      <c r="B45" s="16">
        <v>24751</v>
      </c>
      <c r="C45" s="16">
        <v>23389</v>
      </c>
      <c r="D45" s="18">
        <f t="shared" si="1"/>
        <v>24070</v>
      </c>
    </row>
    <row r="46" spans="1:4" ht="12" customHeight="1">
      <c r="A46" s="10" t="str">
        <f>Preg!A46</f>
        <v>Louisiana</v>
      </c>
      <c r="B46" s="16">
        <v>37332</v>
      </c>
      <c r="C46" s="16">
        <v>36477</v>
      </c>
      <c r="D46" s="18">
        <f t="shared" si="1"/>
        <v>36904.5</v>
      </c>
    </row>
    <row r="47" spans="1:4" ht="12" customHeight="1">
      <c r="A47" s="10" t="str">
        <f>Preg!A47</f>
        <v>New Mexico</v>
      </c>
      <c r="B47" s="16">
        <v>15831</v>
      </c>
      <c r="C47" s="16">
        <v>15043</v>
      </c>
      <c r="D47" s="18">
        <f t="shared" si="1"/>
        <v>15437</v>
      </c>
    </row>
    <row r="48" spans="1:4" ht="12" customHeight="1">
      <c r="A48" s="10" t="str">
        <f>Preg!A48</f>
        <v>Oklahoma</v>
      </c>
      <c r="B48" s="16">
        <v>25367</v>
      </c>
      <c r="C48" s="16">
        <v>24980</v>
      </c>
      <c r="D48" s="18">
        <f t="shared" si="1"/>
        <v>25173.5</v>
      </c>
    </row>
    <row r="49" spans="1:4" ht="12" customHeight="1">
      <c r="A49" s="10" t="str">
        <f>Preg!A49</f>
        <v>Texas</v>
      </c>
      <c r="B49" s="16">
        <v>236937</v>
      </c>
      <c r="C49" s="16">
        <v>233574</v>
      </c>
      <c r="D49" s="18">
        <f t="shared" si="1"/>
        <v>235255.5</v>
      </c>
    </row>
    <row r="50" spans="1:4" ht="12" customHeight="1">
      <c r="A50" s="10" t="str">
        <f>Preg!A50</f>
        <v>Acoma, Canoncito &amp; Laguna, NM</v>
      </c>
      <c r="B50" s="16">
        <v>116</v>
      </c>
      <c r="C50" s="16">
        <v>126</v>
      </c>
      <c r="D50" s="18">
        <f t="shared" si="1"/>
        <v>121</v>
      </c>
    </row>
    <row r="51" spans="1:4" ht="12" customHeight="1">
      <c r="A51" s="10" t="str">
        <f>Preg!A51</f>
        <v>Eight Northern Pueblos, NM</v>
      </c>
      <c r="B51" s="16">
        <v>48</v>
      </c>
      <c r="C51" s="16">
        <v>45</v>
      </c>
      <c r="D51" s="18">
        <f t="shared" si="1"/>
        <v>46.5</v>
      </c>
    </row>
    <row r="52" spans="1:4" ht="12" customHeight="1">
      <c r="A52" s="10" t="str">
        <f>Preg!A52</f>
        <v>Five Sandoval Pueblos, NM</v>
      </c>
      <c r="B52" s="16">
        <v>80</v>
      </c>
      <c r="C52" s="16">
        <v>75</v>
      </c>
      <c r="D52" s="18">
        <f t="shared" si="1"/>
        <v>77.5</v>
      </c>
    </row>
    <row r="53" spans="1:4" ht="12" customHeight="1">
      <c r="A53" s="10" t="str">
        <f>Preg!A53</f>
        <v>Isleta Pueblo, NM</v>
      </c>
      <c r="B53" s="16">
        <v>188</v>
      </c>
      <c r="C53" s="16">
        <v>176</v>
      </c>
      <c r="D53" s="18">
        <f t="shared" si="1"/>
        <v>182</v>
      </c>
    </row>
    <row r="54" spans="1:4" ht="12" customHeight="1">
      <c r="A54" s="10" t="str">
        <f>Preg!A54</f>
        <v>San Felipe Pueblo, NM</v>
      </c>
      <c r="B54" s="16">
        <v>68</v>
      </c>
      <c r="C54" s="16">
        <v>66</v>
      </c>
      <c r="D54" s="18">
        <f t="shared" si="1"/>
        <v>67</v>
      </c>
    </row>
    <row r="55" spans="1:4" ht="12" customHeight="1">
      <c r="A55" s="10" t="str">
        <f>Preg!A55</f>
        <v>Santo Domingo Tribe, NM</v>
      </c>
      <c r="B55" s="16">
        <v>39</v>
      </c>
      <c r="C55" s="16">
        <v>35</v>
      </c>
      <c r="D55" s="18">
        <f t="shared" si="1"/>
        <v>37</v>
      </c>
    </row>
    <row r="56" spans="1:4" ht="12" customHeight="1">
      <c r="A56" s="10" t="str">
        <f>Preg!A56</f>
        <v>Zuni Pueblo, NM</v>
      </c>
      <c r="B56" s="16">
        <v>185</v>
      </c>
      <c r="C56" s="16">
        <v>160</v>
      </c>
      <c r="D56" s="18">
        <f t="shared" si="1"/>
        <v>172.5</v>
      </c>
    </row>
    <row r="57" spans="1:4" ht="12" customHeight="1">
      <c r="A57" s="10" t="str">
        <f>Preg!A57</f>
        <v>Cherokee Nation, OK</v>
      </c>
      <c r="B57" s="16">
        <v>1619</v>
      </c>
      <c r="C57" s="16">
        <v>1574</v>
      </c>
      <c r="D57" s="18">
        <f t="shared" si="1"/>
        <v>1596.5</v>
      </c>
    </row>
    <row r="58" spans="1:4" ht="12" customHeight="1">
      <c r="A58" s="10" t="str">
        <f>Preg!A58</f>
        <v>Chickasaw Nation, OK</v>
      </c>
      <c r="B58" s="16">
        <v>881</v>
      </c>
      <c r="C58" s="16">
        <v>839</v>
      </c>
      <c r="D58" s="18">
        <f t="shared" si="1"/>
        <v>860</v>
      </c>
    </row>
    <row r="59" spans="1:4" ht="12" customHeight="1">
      <c r="A59" s="10" t="str">
        <f>Preg!A59</f>
        <v>Choctaw Nation, OK</v>
      </c>
      <c r="B59" s="16">
        <v>855</v>
      </c>
      <c r="C59" s="16">
        <v>860</v>
      </c>
      <c r="D59" s="18">
        <f t="shared" si="1"/>
        <v>857.5</v>
      </c>
    </row>
    <row r="60" spans="1:4" ht="12" customHeight="1">
      <c r="A60" s="10" t="str">
        <f>Preg!A60</f>
        <v>Citizen Potawatomi Nation, OK</v>
      </c>
      <c r="B60" s="16">
        <v>271</v>
      </c>
      <c r="C60" s="16">
        <v>250</v>
      </c>
      <c r="D60" s="18">
        <f t="shared" si="1"/>
        <v>260.5</v>
      </c>
    </row>
    <row r="61" spans="1:4" ht="12" customHeight="1">
      <c r="A61" s="10" t="str">
        <f>Preg!A61</f>
        <v>Inter-Tribal Council, OK</v>
      </c>
      <c r="B61" s="16">
        <v>171</v>
      </c>
      <c r="C61" s="16">
        <v>164</v>
      </c>
      <c r="D61" s="18">
        <f t="shared" si="1"/>
        <v>167.5</v>
      </c>
    </row>
    <row r="62" spans="1:4" ht="12" customHeight="1">
      <c r="A62" s="10" t="str">
        <f>Preg!A62</f>
        <v>Muscogee Creek Nation, OK</v>
      </c>
      <c r="B62" s="16">
        <v>600</v>
      </c>
      <c r="C62" s="16">
        <v>582</v>
      </c>
      <c r="D62" s="18">
        <f t="shared" si="1"/>
        <v>591</v>
      </c>
    </row>
    <row r="63" spans="1:4" ht="12" customHeight="1">
      <c r="A63" s="10" t="str">
        <f>Preg!A63</f>
        <v>Osage Tribal Council, OK</v>
      </c>
      <c r="B63" s="16">
        <v>514</v>
      </c>
      <c r="C63" s="16">
        <v>513</v>
      </c>
      <c r="D63" s="18">
        <f t="shared" si="1"/>
        <v>513.5</v>
      </c>
    </row>
    <row r="64" spans="1:4" ht="12" customHeight="1">
      <c r="A64" s="10" t="str">
        <f>Preg!A64</f>
        <v>Otoe-Missouria Tribe, OK</v>
      </c>
      <c r="B64" s="16">
        <v>155</v>
      </c>
      <c r="C64" s="16">
        <v>147</v>
      </c>
      <c r="D64" s="18">
        <f t="shared" si="1"/>
        <v>151</v>
      </c>
    </row>
    <row r="65" spans="1:4" ht="12" customHeight="1">
      <c r="A65" s="10" t="str">
        <f>Preg!A65</f>
        <v>Wichita, Caddo &amp; Delaware (WCD), OK</v>
      </c>
      <c r="B65" s="16">
        <v>785</v>
      </c>
      <c r="C65" s="16">
        <v>740</v>
      </c>
      <c r="D65" s="18">
        <f t="shared" si="1"/>
        <v>762.5</v>
      </c>
    </row>
    <row r="66" spans="1:4" s="23" customFormat="1" ht="24.75" customHeight="1">
      <c r="A66" s="19" t="str">
        <f>Preg!A66</f>
        <v>Southwest Region</v>
      </c>
      <c r="B66" s="20">
        <v>346793</v>
      </c>
      <c r="C66" s="20">
        <v>339815</v>
      </c>
      <c r="D66" s="21">
        <f t="shared" si="1"/>
        <v>343304</v>
      </c>
    </row>
    <row r="67" spans="1:4" ht="12" customHeight="1">
      <c r="A67" s="10" t="str">
        <f>Preg!A67</f>
        <v>Colorado</v>
      </c>
      <c r="B67" s="18">
        <v>25721</v>
      </c>
      <c r="C67" s="16">
        <v>25306</v>
      </c>
      <c r="D67" s="18">
        <f t="shared" si="1"/>
        <v>25513.5</v>
      </c>
    </row>
    <row r="68" spans="1:4" ht="12" customHeight="1">
      <c r="A68" s="10" t="str">
        <f>Preg!A68</f>
        <v>Iowa</v>
      </c>
      <c r="B68" s="18">
        <v>17525</v>
      </c>
      <c r="C68" s="16">
        <v>17386</v>
      </c>
      <c r="D68" s="18">
        <f t="shared" si="1"/>
        <v>17455.5</v>
      </c>
    </row>
    <row r="69" spans="1:4" ht="12" customHeight="1">
      <c r="A69" s="10" t="str">
        <f>Preg!A69</f>
        <v>Kansas</v>
      </c>
      <c r="B69" s="18">
        <v>18358</v>
      </c>
      <c r="C69" s="16">
        <v>17829</v>
      </c>
      <c r="D69" s="18">
        <f t="shared" si="1"/>
        <v>18093.5</v>
      </c>
    </row>
    <row r="70" spans="1:4" ht="12" customHeight="1">
      <c r="A70" s="10" t="str">
        <f>Preg!A70</f>
        <v>Missouri</v>
      </c>
      <c r="B70" s="18">
        <v>38748</v>
      </c>
      <c r="C70" s="16">
        <v>37218</v>
      </c>
      <c r="D70" s="18">
        <f aca="true" t="shared" si="2" ref="D70:D101">IF(SUM(B70:C70)&gt;0,AVERAGE(B70:C70)," ")</f>
        <v>37983</v>
      </c>
    </row>
    <row r="71" spans="1:4" ht="12" customHeight="1">
      <c r="A71" s="10" t="str">
        <f>Preg!A71</f>
        <v>Montana</v>
      </c>
      <c r="B71" s="18">
        <v>4895</v>
      </c>
      <c r="C71" s="16">
        <v>4895</v>
      </c>
      <c r="D71" s="18">
        <f t="shared" si="2"/>
        <v>4895</v>
      </c>
    </row>
    <row r="72" spans="1:4" ht="12" customHeight="1">
      <c r="A72" s="10" t="str">
        <f>Preg!A72</f>
        <v>Nebraska</v>
      </c>
      <c r="B72" s="18">
        <v>10862</v>
      </c>
      <c r="C72" s="16">
        <v>10298</v>
      </c>
      <c r="D72" s="18">
        <f t="shared" si="2"/>
        <v>10580</v>
      </c>
    </row>
    <row r="73" spans="1:4" ht="12" customHeight="1">
      <c r="A73" s="10" t="str">
        <f>Preg!A73</f>
        <v>North Dakota</v>
      </c>
      <c r="B73" s="18">
        <v>3254</v>
      </c>
      <c r="C73" s="16">
        <v>3078</v>
      </c>
      <c r="D73" s="18">
        <f t="shared" si="2"/>
        <v>3166</v>
      </c>
    </row>
    <row r="74" spans="1:4" ht="12" customHeight="1">
      <c r="A74" s="10" t="str">
        <f>Preg!A74</f>
        <v>South Dakota</v>
      </c>
      <c r="B74" s="18">
        <v>4729</v>
      </c>
      <c r="C74" s="16">
        <v>4617</v>
      </c>
      <c r="D74" s="18">
        <f t="shared" si="2"/>
        <v>4673</v>
      </c>
    </row>
    <row r="75" spans="1:4" ht="12" customHeight="1">
      <c r="A75" s="10" t="str">
        <f>Preg!A75</f>
        <v>Utah</v>
      </c>
      <c r="B75" s="18">
        <v>19139</v>
      </c>
      <c r="C75" s="16">
        <v>19181</v>
      </c>
      <c r="D75" s="18">
        <f t="shared" si="2"/>
        <v>19160</v>
      </c>
    </row>
    <row r="76" spans="1:4" ht="12" customHeight="1">
      <c r="A76" s="10" t="str">
        <f>Preg!A76</f>
        <v>Wyoming</v>
      </c>
      <c r="B76" s="18">
        <v>3184</v>
      </c>
      <c r="C76" s="16">
        <v>2956</v>
      </c>
      <c r="D76" s="18">
        <f t="shared" si="2"/>
        <v>3070</v>
      </c>
    </row>
    <row r="77" spans="1:4" ht="12" customHeight="1">
      <c r="A77" s="10" t="str">
        <f>Preg!A77</f>
        <v>Ute Mountain Ute Tribe, CO</v>
      </c>
      <c r="B77" s="18">
        <v>47</v>
      </c>
      <c r="C77" s="16">
        <v>47</v>
      </c>
      <c r="D77" s="18">
        <f t="shared" si="2"/>
        <v>47</v>
      </c>
    </row>
    <row r="78" spans="1:4" ht="12" customHeight="1">
      <c r="A78" s="10" t="str">
        <f>Preg!A78</f>
        <v>Omaha Sioux, NE</v>
      </c>
      <c r="B78" s="18">
        <v>50</v>
      </c>
      <c r="C78" s="16">
        <v>44</v>
      </c>
      <c r="D78" s="18">
        <f t="shared" si="2"/>
        <v>47</v>
      </c>
    </row>
    <row r="79" spans="1:4" ht="12" customHeight="1">
      <c r="A79" s="10" t="str">
        <f>Preg!A79</f>
        <v>Santee Sioux, NE</v>
      </c>
      <c r="B79" s="18">
        <v>21</v>
      </c>
      <c r="C79" s="16">
        <v>21</v>
      </c>
      <c r="D79" s="18">
        <f t="shared" si="2"/>
        <v>21</v>
      </c>
    </row>
    <row r="80" spans="1:4" ht="12" customHeight="1">
      <c r="A80" s="10" t="str">
        <f>Preg!A80</f>
        <v>Winnebago Tribe, NE</v>
      </c>
      <c r="B80" s="18">
        <v>32</v>
      </c>
      <c r="C80" s="16">
        <v>31</v>
      </c>
      <c r="D80" s="18">
        <f t="shared" si="2"/>
        <v>31.5</v>
      </c>
    </row>
    <row r="81" spans="1:4" ht="12" customHeight="1">
      <c r="A81" s="10" t="str">
        <f>Preg!A81</f>
        <v>Standing Rock Sioux Tribe, ND</v>
      </c>
      <c r="B81" s="18">
        <v>156</v>
      </c>
      <c r="C81" s="16">
        <v>145</v>
      </c>
      <c r="D81" s="18">
        <f t="shared" si="2"/>
        <v>150.5</v>
      </c>
    </row>
    <row r="82" spans="1:4" ht="12" customHeight="1">
      <c r="A82" s="10" t="str">
        <f>Preg!A82</f>
        <v>Three Affiliated Tribes, ND</v>
      </c>
      <c r="B82" s="18">
        <v>67</v>
      </c>
      <c r="C82" s="16">
        <v>63</v>
      </c>
      <c r="D82" s="18">
        <f t="shared" si="2"/>
        <v>65</v>
      </c>
    </row>
    <row r="83" spans="1:4" ht="12" customHeight="1">
      <c r="A83" s="10" t="str">
        <f>Preg!A83</f>
        <v>Cheyenne River Sioux, SD</v>
      </c>
      <c r="B83" s="18">
        <v>141</v>
      </c>
      <c r="C83" s="16">
        <v>144</v>
      </c>
      <c r="D83" s="18">
        <f t="shared" si="2"/>
        <v>142.5</v>
      </c>
    </row>
    <row r="84" spans="1:4" ht="12" customHeight="1">
      <c r="A84" s="10" t="str">
        <f>Preg!A84</f>
        <v>Rosebud Sioux, SD</v>
      </c>
      <c r="B84" s="18">
        <v>286</v>
      </c>
      <c r="C84" s="16">
        <v>291</v>
      </c>
      <c r="D84" s="18">
        <f t="shared" si="2"/>
        <v>288.5</v>
      </c>
    </row>
    <row r="85" spans="1:4" ht="12" customHeight="1">
      <c r="A85" s="10" t="str">
        <f>Preg!A85</f>
        <v>Northern Arapahoe, WY</v>
      </c>
      <c r="B85" s="18">
        <v>118</v>
      </c>
      <c r="C85" s="16">
        <v>121</v>
      </c>
      <c r="D85" s="18">
        <f t="shared" si="2"/>
        <v>119.5</v>
      </c>
    </row>
    <row r="86" spans="1:4" ht="12" customHeight="1">
      <c r="A86" s="10" t="str">
        <f>Preg!A86</f>
        <v>Shoshone Tribe, WY</v>
      </c>
      <c r="B86" s="18">
        <v>29</v>
      </c>
      <c r="C86" s="16">
        <v>31</v>
      </c>
      <c r="D86" s="18">
        <f t="shared" si="2"/>
        <v>30</v>
      </c>
    </row>
    <row r="87" spans="1:4" s="23" customFormat="1" ht="24.75" customHeight="1">
      <c r="A87" s="19" t="str">
        <f>Preg!A87</f>
        <v>Mountain Plains</v>
      </c>
      <c r="B87" s="20">
        <v>147362</v>
      </c>
      <c r="C87" s="20">
        <v>143702</v>
      </c>
      <c r="D87" s="21">
        <f t="shared" si="2"/>
        <v>145532</v>
      </c>
    </row>
    <row r="88" spans="1:4" ht="12" customHeight="1">
      <c r="A88" s="11" t="str">
        <f>Preg!A88</f>
        <v>Alaska</v>
      </c>
      <c r="B88" s="18">
        <v>6157</v>
      </c>
      <c r="C88" s="16">
        <v>5957</v>
      </c>
      <c r="D88" s="18">
        <f t="shared" si="2"/>
        <v>6057</v>
      </c>
    </row>
    <row r="89" spans="1:4" ht="12" customHeight="1">
      <c r="A89" s="11" t="str">
        <f>Preg!A89</f>
        <v>American Samoa</v>
      </c>
      <c r="B89" s="18">
        <v>1375</v>
      </c>
      <c r="C89" s="16">
        <v>1371</v>
      </c>
      <c r="D89" s="18">
        <f t="shared" si="2"/>
        <v>1373</v>
      </c>
    </row>
    <row r="90" spans="1:4" ht="12" customHeight="1">
      <c r="A90" s="11" t="str">
        <f>Preg!A90</f>
        <v>Arizona</v>
      </c>
      <c r="B90" s="18">
        <v>45976</v>
      </c>
      <c r="C90" s="16">
        <v>44587</v>
      </c>
      <c r="D90" s="18">
        <f t="shared" si="2"/>
        <v>45281.5</v>
      </c>
    </row>
    <row r="91" spans="1:4" ht="12" customHeight="1">
      <c r="A91" s="11" t="str">
        <f>Preg!A91</f>
        <v>California</v>
      </c>
      <c r="B91" s="18">
        <v>346606</v>
      </c>
      <c r="C91" s="16">
        <v>332550</v>
      </c>
      <c r="D91" s="18">
        <f t="shared" si="2"/>
        <v>339578</v>
      </c>
    </row>
    <row r="92" spans="1:4" ht="12" customHeight="1">
      <c r="A92" s="11" t="str">
        <f>Preg!A92</f>
        <v>Guam</v>
      </c>
      <c r="B92" s="18">
        <v>1622</v>
      </c>
      <c r="C92" s="16">
        <v>1535</v>
      </c>
      <c r="D92" s="18">
        <f t="shared" si="2"/>
        <v>1578.5</v>
      </c>
    </row>
    <row r="93" spans="1:4" ht="12" customHeight="1">
      <c r="A93" s="11" t="str">
        <f>Preg!A93</f>
        <v>Hawaii</v>
      </c>
      <c r="B93" s="18">
        <v>9108</v>
      </c>
      <c r="C93" s="16">
        <v>8744</v>
      </c>
      <c r="D93" s="18">
        <f t="shared" si="2"/>
        <v>8926</v>
      </c>
    </row>
    <row r="94" spans="1:4" ht="12" customHeight="1">
      <c r="A94" s="11" t="str">
        <f>Preg!A94</f>
        <v>Idaho</v>
      </c>
      <c r="B94" s="18">
        <v>10675</v>
      </c>
      <c r="C94" s="16">
        <v>10149</v>
      </c>
      <c r="D94" s="18">
        <f t="shared" si="2"/>
        <v>10412</v>
      </c>
    </row>
    <row r="95" spans="1:4" ht="12" customHeight="1">
      <c r="A95" s="11" t="str">
        <f>Preg!A95</f>
        <v>Nevada</v>
      </c>
      <c r="B95" s="18">
        <v>16759</v>
      </c>
      <c r="C95" s="16">
        <v>16455</v>
      </c>
      <c r="D95" s="18">
        <f t="shared" si="2"/>
        <v>16607</v>
      </c>
    </row>
    <row r="96" spans="1:4" ht="12" customHeight="1">
      <c r="A96" s="11" t="str">
        <f>Preg!A96</f>
        <v>Oregon</v>
      </c>
      <c r="B96" s="18">
        <v>27876</v>
      </c>
      <c r="C96" s="16">
        <v>27409</v>
      </c>
      <c r="D96" s="18">
        <f t="shared" si="2"/>
        <v>27642.5</v>
      </c>
    </row>
    <row r="97" spans="1:4" ht="12" customHeight="1">
      <c r="A97" s="11" t="str">
        <f>Preg!A97</f>
        <v>Washington</v>
      </c>
      <c r="B97" s="18">
        <v>46308</v>
      </c>
      <c r="C97" s="16">
        <v>45380</v>
      </c>
      <c r="D97" s="18">
        <f t="shared" si="2"/>
        <v>45844</v>
      </c>
    </row>
    <row r="98" spans="1:4" ht="12" customHeight="1">
      <c r="A98" s="11" t="str">
        <f>Preg!A98</f>
        <v>Northern Marianas</v>
      </c>
      <c r="B98" s="18">
        <v>537</v>
      </c>
      <c r="C98" s="16">
        <v>860</v>
      </c>
      <c r="D98" s="18">
        <f t="shared" si="2"/>
        <v>698.5</v>
      </c>
    </row>
    <row r="99" spans="1:4" ht="12" customHeight="1">
      <c r="A99" s="11" t="str">
        <f>Preg!A99</f>
        <v>Inter-Tribal Council, AZ</v>
      </c>
      <c r="B99" s="18">
        <v>2543</v>
      </c>
      <c r="C99" s="16">
        <v>2418</v>
      </c>
      <c r="D99" s="18">
        <f t="shared" si="2"/>
        <v>2480.5</v>
      </c>
    </row>
    <row r="100" spans="1:4" ht="12" customHeight="1">
      <c r="A100" s="11" t="str">
        <f>Preg!A100</f>
        <v>Navajo Nation, AZ</v>
      </c>
      <c r="B100" s="18">
        <v>2709</v>
      </c>
      <c r="C100" s="16">
        <v>2549</v>
      </c>
      <c r="D100" s="18">
        <f t="shared" si="2"/>
        <v>2629</v>
      </c>
    </row>
    <row r="101" spans="1:4" ht="12" customHeight="1">
      <c r="A101" s="11" t="str">
        <f>Preg!A101</f>
        <v>Inter-Tribal Council, NV</v>
      </c>
      <c r="B101" s="18">
        <v>397</v>
      </c>
      <c r="C101" s="16">
        <v>349</v>
      </c>
      <c r="D101" s="18">
        <f t="shared" si="2"/>
        <v>373</v>
      </c>
    </row>
    <row r="102" spans="1:4" s="23" customFormat="1" ht="24.75" customHeight="1">
      <c r="A102" s="19" t="str">
        <f>Preg!A102</f>
        <v>Western Region</v>
      </c>
      <c r="B102" s="20">
        <v>518648</v>
      </c>
      <c r="C102" s="20">
        <v>500313</v>
      </c>
      <c r="D102" s="21">
        <f>IF(SUM(B102:C102)&gt;0,AVERAGE(B102:C102)," ")</f>
        <v>509480.5</v>
      </c>
    </row>
    <row r="103" spans="1:4" s="38" customFormat="1" ht="16.5" customHeight="1" thickBot="1">
      <c r="A103" s="35" t="str">
        <f>Preg!A103</f>
        <v>TOTAL</v>
      </c>
      <c r="B103" s="36">
        <v>2206498</v>
      </c>
      <c r="C103" s="37">
        <v>2147446</v>
      </c>
      <c r="D103" s="36">
        <f>IF(SUM(B103:C103)&gt;0,AVERAGE(B103:C103)," ")</f>
        <v>2176972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3" ht="12" customHeight="1">
      <c r="A1" s="14" t="s">
        <v>8</v>
      </c>
      <c r="B1" s="2"/>
      <c r="C1" s="2"/>
    </row>
    <row r="2" spans="1:3" ht="12" customHeight="1">
      <c r="A2" s="14" t="str">
        <f>Preg!A2</f>
        <v>FISCAL YEAR 2009</v>
      </c>
      <c r="B2" s="2"/>
      <c r="C2" s="2"/>
    </row>
    <row r="3" spans="1:3" ht="12" customHeight="1">
      <c r="A3" s="1" t="str">
        <f>Preg!A3</f>
        <v>Data as of January 28, 2009</v>
      </c>
      <c r="B3" s="2"/>
      <c r="C3" s="2"/>
    </row>
    <row r="4" spans="1:3" ht="12" customHeight="1">
      <c r="A4" s="4"/>
      <c r="B4" s="4"/>
      <c r="C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12</v>
      </c>
    </row>
    <row r="6" spans="1:4" ht="12" customHeight="1">
      <c r="A6" s="10" t="str">
        <f>Preg!A6</f>
        <v>Connecticut</v>
      </c>
      <c r="B6" s="18">
        <v>15790</v>
      </c>
      <c r="C6" s="16">
        <v>15352</v>
      </c>
      <c r="D6" s="18">
        <f aca="true" t="shared" si="0" ref="D6:D37">IF(SUM(B6:C6)&gt;0,AVERAGE(B6:C6)," ")</f>
        <v>15571</v>
      </c>
    </row>
    <row r="7" spans="1:4" ht="12" customHeight="1">
      <c r="A7" s="10" t="str">
        <f>Preg!A7</f>
        <v>Maine</v>
      </c>
      <c r="B7" s="18">
        <v>5792</v>
      </c>
      <c r="C7" s="16">
        <v>5802</v>
      </c>
      <c r="D7" s="18">
        <f t="shared" si="0"/>
        <v>5797</v>
      </c>
    </row>
    <row r="8" spans="1:4" ht="12" customHeight="1">
      <c r="A8" s="10" t="str">
        <f>Preg!A8</f>
        <v>Massachusetts</v>
      </c>
      <c r="B8" s="18">
        <v>30234</v>
      </c>
      <c r="C8" s="16">
        <v>29936</v>
      </c>
      <c r="D8" s="18">
        <f t="shared" si="0"/>
        <v>30085</v>
      </c>
    </row>
    <row r="9" spans="1:4" ht="12" customHeight="1">
      <c r="A9" s="10" t="str">
        <f>Preg!A9</f>
        <v>New Hampshire</v>
      </c>
      <c r="B9" s="18">
        <v>4700</v>
      </c>
      <c r="C9" s="16">
        <v>4560</v>
      </c>
      <c r="D9" s="18">
        <f t="shared" si="0"/>
        <v>4630</v>
      </c>
    </row>
    <row r="10" spans="1:4" ht="12" customHeight="1">
      <c r="A10" s="10" t="str">
        <f>Preg!A10</f>
        <v>New York</v>
      </c>
      <c r="B10" s="18">
        <v>129192</v>
      </c>
      <c r="C10" s="16">
        <v>126856</v>
      </c>
      <c r="D10" s="18">
        <f t="shared" si="0"/>
        <v>128024</v>
      </c>
    </row>
    <row r="11" spans="1:4" ht="12" customHeight="1">
      <c r="A11" s="10" t="str">
        <f>Preg!A11</f>
        <v>Rhode Island</v>
      </c>
      <c r="B11" s="18">
        <v>6196</v>
      </c>
      <c r="C11" s="16">
        <v>6061</v>
      </c>
      <c r="D11" s="18">
        <f t="shared" si="0"/>
        <v>6128.5</v>
      </c>
    </row>
    <row r="12" spans="1:4" ht="12" customHeight="1">
      <c r="A12" s="10" t="str">
        <f>Preg!A12</f>
        <v>Vermont</v>
      </c>
      <c r="B12" s="18">
        <v>3369</v>
      </c>
      <c r="C12" s="16">
        <v>3329</v>
      </c>
      <c r="D12" s="18">
        <f t="shared" si="0"/>
        <v>3349</v>
      </c>
    </row>
    <row r="13" spans="1:4" ht="12" customHeight="1">
      <c r="A13" s="10" t="str">
        <f>Preg!A13</f>
        <v>Indian Township, ME</v>
      </c>
      <c r="B13" s="18">
        <v>11</v>
      </c>
      <c r="C13" s="16">
        <v>11</v>
      </c>
      <c r="D13" s="18">
        <f t="shared" si="0"/>
        <v>11</v>
      </c>
    </row>
    <row r="14" spans="1:4" ht="12" customHeight="1">
      <c r="A14" s="10" t="str">
        <f>Preg!A14</f>
        <v>Pleasant Point, ME</v>
      </c>
      <c r="B14" s="18">
        <v>22</v>
      </c>
      <c r="C14" s="16">
        <v>21</v>
      </c>
      <c r="D14" s="18">
        <f t="shared" si="0"/>
        <v>21.5</v>
      </c>
    </row>
    <row r="15" spans="1:4" ht="12" customHeight="1">
      <c r="A15" s="10" t="str">
        <f>Preg!A15</f>
        <v>Seneca Nation, NY</v>
      </c>
      <c r="B15" s="18">
        <v>42</v>
      </c>
      <c r="C15" s="16">
        <v>44</v>
      </c>
      <c r="D15" s="18">
        <f t="shared" si="0"/>
        <v>43</v>
      </c>
    </row>
    <row r="16" spans="1:4" s="22" customFormat="1" ht="24.75" customHeight="1">
      <c r="A16" s="19" t="str">
        <f>Preg!A16</f>
        <v>Northeast Region</v>
      </c>
      <c r="B16" s="21">
        <v>195348</v>
      </c>
      <c r="C16" s="20">
        <v>191972</v>
      </c>
      <c r="D16" s="21">
        <f t="shared" si="0"/>
        <v>193660</v>
      </c>
    </row>
    <row r="17" spans="1:4" ht="12" customHeight="1">
      <c r="A17" s="10" t="str">
        <f>Preg!A17</f>
        <v>Delaware</v>
      </c>
      <c r="B17" s="6">
        <v>6273</v>
      </c>
      <c r="C17" s="6">
        <v>6251</v>
      </c>
      <c r="D17" s="18">
        <f t="shared" si="0"/>
        <v>6262</v>
      </c>
    </row>
    <row r="18" spans="1:4" ht="12" customHeight="1">
      <c r="A18" s="10" t="str">
        <f>Preg!A18</f>
        <v>District of Columbia</v>
      </c>
      <c r="B18" s="6">
        <v>5242</v>
      </c>
      <c r="C18" s="6">
        <v>5107</v>
      </c>
      <c r="D18" s="18">
        <f t="shared" si="0"/>
        <v>5174.5</v>
      </c>
    </row>
    <row r="19" spans="1:4" ht="12" customHeight="1">
      <c r="A19" s="10" t="str">
        <f>Preg!A19</f>
        <v>Maryland</v>
      </c>
      <c r="B19" s="6">
        <v>37169</v>
      </c>
      <c r="C19" s="6">
        <v>37200</v>
      </c>
      <c r="D19" s="18">
        <f t="shared" si="0"/>
        <v>37184.5</v>
      </c>
    </row>
    <row r="20" spans="1:4" ht="12" customHeight="1">
      <c r="A20" s="10" t="str">
        <f>Preg!A20</f>
        <v>New Jersey</v>
      </c>
      <c r="B20" s="6">
        <v>42540</v>
      </c>
      <c r="C20" s="6">
        <v>41072</v>
      </c>
      <c r="D20" s="18">
        <f t="shared" si="0"/>
        <v>41806</v>
      </c>
    </row>
    <row r="21" spans="1:4" ht="12" customHeight="1">
      <c r="A21" s="10" t="str">
        <f>Preg!A21</f>
        <v>Pennsylvania</v>
      </c>
      <c r="B21" s="6">
        <v>64205</v>
      </c>
      <c r="C21" s="6">
        <v>63180</v>
      </c>
      <c r="D21" s="18">
        <f t="shared" si="0"/>
        <v>63692.5</v>
      </c>
    </row>
    <row r="22" spans="1:4" ht="12" customHeight="1">
      <c r="A22" s="10" t="str">
        <f>Preg!A22</f>
        <v>Puerto Rico</v>
      </c>
      <c r="B22" s="6">
        <v>40821</v>
      </c>
      <c r="C22" s="6">
        <v>39282</v>
      </c>
      <c r="D22" s="18">
        <f t="shared" si="0"/>
        <v>40051.5</v>
      </c>
    </row>
    <row r="23" spans="1:4" ht="12" customHeight="1">
      <c r="A23" s="10" t="str">
        <f>Preg!A23</f>
        <v>Virginia</v>
      </c>
      <c r="B23" s="6">
        <v>40438</v>
      </c>
      <c r="C23" s="6">
        <v>39626</v>
      </c>
      <c r="D23" s="18">
        <f t="shared" si="0"/>
        <v>40032</v>
      </c>
    </row>
    <row r="24" spans="1:4" ht="12" customHeight="1">
      <c r="A24" s="10" t="str">
        <f>Preg!A24</f>
        <v>Virgin Islands</v>
      </c>
      <c r="B24" s="6">
        <v>1305</v>
      </c>
      <c r="C24" s="6">
        <v>1273</v>
      </c>
      <c r="D24" s="18">
        <f t="shared" si="0"/>
        <v>1289</v>
      </c>
    </row>
    <row r="25" spans="1:4" ht="12" customHeight="1">
      <c r="A25" s="10" t="str">
        <f>Preg!A25</f>
        <v>West Virginia</v>
      </c>
      <c r="B25" s="6">
        <v>12909</v>
      </c>
      <c r="C25" s="6">
        <v>12744</v>
      </c>
      <c r="D25" s="18">
        <f t="shared" si="0"/>
        <v>12826.5</v>
      </c>
    </row>
    <row r="26" spans="1:4" s="23" customFormat="1" ht="24.75" customHeight="1">
      <c r="A26" s="19" t="str">
        <f>Preg!A26</f>
        <v>Mid-Atlantic Region</v>
      </c>
      <c r="B26" s="20">
        <v>250902</v>
      </c>
      <c r="C26" s="20">
        <v>245735</v>
      </c>
      <c r="D26" s="21">
        <f t="shared" si="0"/>
        <v>248318.5</v>
      </c>
    </row>
    <row r="27" spans="1:4" ht="12" customHeight="1">
      <c r="A27" s="10" t="str">
        <f>Preg!A27</f>
        <v>Alabama</v>
      </c>
      <c r="B27" s="6">
        <v>38755</v>
      </c>
      <c r="C27" s="6">
        <v>37498</v>
      </c>
      <c r="D27" s="18">
        <f t="shared" si="0"/>
        <v>38126.5</v>
      </c>
    </row>
    <row r="28" spans="1:4" ht="12" customHeight="1">
      <c r="A28" s="10" t="str">
        <f>Preg!A28</f>
        <v>Florida</v>
      </c>
      <c r="B28" s="6">
        <v>126325</v>
      </c>
      <c r="C28" s="6">
        <v>123003</v>
      </c>
      <c r="D28" s="18">
        <f t="shared" si="0"/>
        <v>124664</v>
      </c>
    </row>
    <row r="29" spans="1:4" ht="12" customHeight="1">
      <c r="A29" s="10" t="str">
        <f>Preg!A29</f>
        <v>Georgia</v>
      </c>
      <c r="B29" s="6">
        <v>82068</v>
      </c>
      <c r="C29" s="6">
        <v>78785</v>
      </c>
      <c r="D29" s="18">
        <f t="shared" si="0"/>
        <v>80426.5</v>
      </c>
    </row>
    <row r="30" spans="1:4" ht="12" customHeight="1">
      <c r="A30" s="10" t="str">
        <f>Preg!A30</f>
        <v>Kentucky</v>
      </c>
      <c r="B30" s="6">
        <v>34677</v>
      </c>
      <c r="C30" s="6">
        <v>33977</v>
      </c>
      <c r="D30" s="18">
        <f t="shared" si="0"/>
        <v>34327</v>
      </c>
    </row>
    <row r="31" spans="1:4" ht="12" customHeight="1">
      <c r="A31" s="10" t="str">
        <f>Preg!A31</f>
        <v>Mississippi</v>
      </c>
      <c r="B31" s="6">
        <v>34187</v>
      </c>
      <c r="C31" s="6">
        <v>32945</v>
      </c>
      <c r="D31" s="18">
        <f t="shared" si="0"/>
        <v>33566</v>
      </c>
    </row>
    <row r="32" spans="1:4" ht="12" customHeight="1">
      <c r="A32" s="10" t="str">
        <f>Preg!A32</f>
        <v>North Carolina</v>
      </c>
      <c r="B32" s="6">
        <v>69399</v>
      </c>
      <c r="C32" s="6">
        <v>68710</v>
      </c>
      <c r="D32" s="18">
        <f t="shared" si="0"/>
        <v>69054.5</v>
      </c>
    </row>
    <row r="33" spans="1:4" ht="12" customHeight="1">
      <c r="A33" s="10" t="str">
        <f>Preg!A33</f>
        <v>South Carolina</v>
      </c>
      <c r="B33" s="6">
        <v>38476</v>
      </c>
      <c r="C33" s="6">
        <v>38043</v>
      </c>
      <c r="D33" s="18">
        <f t="shared" si="0"/>
        <v>38259.5</v>
      </c>
    </row>
    <row r="34" spans="1:4" ht="12" customHeight="1">
      <c r="A34" s="10" t="str">
        <f>Preg!A34</f>
        <v>Tennessee</v>
      </c>
      <c r="B34" s="6">
        <v>49002</v>
      </c>
      <c r="C34" s="6">
        <v>47994</v>
      </c>
      <c r="D34" s="18">
        <f t="shared" si="0"/>
        <v>48498</v>
      </c>
    </row>
    <row r="35" spans="1:4" ht="12" customHeight="1">
      <c r="A35" s="10" t="str">
        <f>Preg!A35</f>
        <v>Choctaw Indians, MS</v>
      </c>
      <c r="B35" s="6">
        <v>235</v>
      </c>
      <c r="C35" s="6">
        <v>227</v>
      </c>
      <c r="D35" s="18">
        <f t="shared" si="0"/>
        <v>231</v>
      </c>
    </row>
    <row r="36" spans="1:4" ht="12" customHeight="1">
      <c r="A36" s="10" t="str">
        <f>Preg!A36</f>
        <v>Eastern Cherokee, NC</v>
      </c>
      <c r="B36" s="6">
        <v>139</v>
      </c>
      <c r="C36" s="6">
        <v>140</v>
      </c>
      <c r="D36" s="18">
        <f t="shared" si="0"/>
        <v>139.5</v>
      </c>
    </row>
    <row r="37" spans="1:4" s="23" customFormat="1" ht="24.75" customHeight="1">
      <c r="A37" s="19" t="str">
        <f>Preg!A37</f>
        <v>Southeast Region</v>
      </c>
      <c r="B37" s="20">
        <v>473263</v>
      </c>
      <c r="C37" s="20">
        <v>461322</v>
      </c>
      <c r="D37" s="21">
        <f t="shared" si="0"/>
        <v>467292.5</v>
      </c>
    </row>
    <row r="38" spans="1:4" ht="12" customHeight="1">
      <c r="A38" s="10" t="str">
        <f>Preg!A38</f>
        <v>Illinois</v>
      </c>
      <c r="B38" s="6">
        <v>87344</v>
      </c>
      <c r="C38" s="6">
        <v>86153</v>
      </c>
      <c r="D38" s="18">
        <f aca="true" t="shared" si="1" ref="D38:D69">IF(SUM(B38:C38)&gt;0,AVERAGE(B38:C38)," ")</f>
        <v>86748.5</v>
      </c>
    </row>
    <row r="39" spans="1:4" ht="12" customHeight="1">
      <c r="A39" s="10" t="str">
        <f>Preg!A39</f>
        <v>Indiana</v>
      </c>
      <c r="B39" s="6">
        <v>44954</v>
      </c>
      <c r="C39" s="6">
        <v>43997</v>
      </c>
      <c r="D39" s="18">
        <f t="shared" si="1"/>
        <v>44475.5</v>
      </c>
    </row>
    <row r="40" spans="1:4" ht="12" customHeight="1">
      <c r="A40" s="10" t="str">
        <f>Preg!A40</f>
        <v>Michigan</v>
      </c>
      <c r="B40" s="6">
        <v>54219</v>
      </c>
      <c r="C40" s="6">
        <v>53691</v>
      </c>
      <c r="D40" s="18">
        <f t="shared" si="1"/>
        <v>53955</v>
      </c>
    </row>
    <row r="41" spans="1:4" ht="12" customHeight="1">
      <c r="A41" s="10" t="str">
        <f>Preg!A41</f>
        <v>Minnesota</v>
      </c>
      <c r="B41" s="6">
        <v>32761</v>
      </c>
      <c r="C41" s="6">
        <v>32607</v>
      </c>
      <c r="D41" s="18">
        <f t="shared" si="1"/>
        <v>32684</v>
      </c>
    </row>
    <row r="42" spans="1:4" ht="12" customHeight="1">
      <c r="A42" s="10" t="str">
        <f>Preg!A42</f>
        <v>Ohio</v>
      </c>
      <c r="B42" s="6">
        <v>87545</v>
      </c>
      <c r="C42" s="6">
        <v>83444</v>
      </c>
      <c r="D42" s="18">
        <f t="shared" si="1"/>
        <v>85494.5</v>
      </c>
    </row>
    <row r="43" spans="1:4" ht="12" customHeight="1">
      <c r="A43" s="10" t="str">
        <f>Preg!A43</f>
        <v>Wisconsin</v>
      </c>
      <c r="B43" s="6">
        <v>30684</v>
      </c>
      <c r="C43" s="6">
        <v>30437</v>
      </c>
      <c r="D43" s="18">
        <f t="shared" si="1"/>
        <v>30560.5</v>
      </c>
    </row>
    <row r="44" spans="1:4" s="23" customFormat="1" ht="24.75" customHeight="1">
      <c r="A44" s="19" t="str">
        <f>Preg!A44</f>
        <v>Midwest Region</v>
      </c>
      <c r="B44" s="20">
        <v>337507</v>
      </c>
      <c r="C44" s="20">
        <v>330329</v>
      </c>
      <c r="D44" s="21">
        <f t="shared" si="1"/>
        <v>333918</v>
      </c>
    </row>
    <row r="45" spans="1:4" ht="12" customHeight="1">
      <c r="A45" s="10" t="str">
        <f>Preg!A45</f>
        <v>Arkansas</v>
      </c>
      <c r="B45" s="16">
        <v>26110</v>
      </c>
      <c r="C45" s="16">
        <v>24649</v>
      </c>
      <c r="D45" s="18">
        <f t="shared" si="1"/>
        <v>25379.5</v>
      </c>
    </row>
    <row r="46" spans="1:4" ht="12" customHeight="1">
      <c r="A46" s="10" t="str">
        <f>Preg!A46</f>
        <v>Louisiana</v>
      </c>
      <c r="B46" s="16">
        <v>42361</v>
      </c>
      <c r="C46" s="16">
        <v>41362</v>
      </c>
      <c r="D46" s="18">
        <f t="shared" si="1"/>
        <v>41861.5</v>
      </c>
    </row>
    <row r="47" spans="1:4" ht="12" customHeight="1">
      <c r="A47" s="10" t="str">
        <f>Preg!A47</f>
        <v>New Mexico</v>
      </c>
      <c r="B47" s="16">
        <v>15532</v>
      </c>
      <c r="C47" s="16">
        <v>16300</v>
      </c>
      <c r="D47" s="18">
        <f t="shared" si="1"/>
        <v>15916</v>
      </c>
    </row>
    <row r="48" spans="1:4" ht="12" customHeight="1">
      <c r="A48" s="10" t="str">
        <f>Preg!A48</f>
        <v>Oklahoma</v>
      </c>
      <c r="B48" s="16">
        <v>26065</v>
      </c>
      <c r="C48" s="16">
        <v>25666</v>
      </c>
      <c r="D48" s="18">
        <f t="shared" si="1"/>
        <v>25865.5</v>
      </c>
    </row>
    <row r="49" spans="1:4" ht="12" customHeight="1">
      <c r="A49" s="10" t="str">
        <f>Preg!A49</f>
        <v>Texas</v>
      </c>
      <c r="B49" s="16">
        <v>238632</v>
      </c>
      <c r="C49" s="16">
        <v>234717</v>
      </c>
      <c r="D49" s="18">
        <f t="shared" si="1"/>
        <v>236674.5</v>
      </c>
    </row>
    <row r="50" spans="1:4" ht="12" customHeight="1">
      <c r="A50" s="10" t="str">
        <f>Preg!A50</f>
        <v>Acoma, Canoncito &amp; Laguna, NM</v>
      </c>
      <c r="B50" s="16">
        <v>120</v>
      </c>
      <c r="C50" s="16">
        <v>127</v>
      </c>
      <c r="D50" s="18">
        <f t="shared" si="1"/>
        <v>123.5</v>
      </c>
    </row>
    <row r="51" spans="1:4" ht="12" customHeight="1">
      <c r="A51" s="10" t="str">
        <f>Preg!A51</f>
        <v>Eight Northern Pueblos, NM</v>
      </c>
      <c r="B51" s="16">
        <v>81</v>
      </c>
      <c r="C51" s="16">
        <v>86</v>
      </c>
      <c r="D51" s="18">
        <f t="shared" si="1"/>
        <v>83.5</v>
      </c>
    </row>
    <row r="52" spans="1:4" ht="12" customHeight="1">
      <c r="A52" s="10" t="str">
        <f>Preg!A52</f>
        <v>Five Sandoval Pueblos, NM</v>
      </c>
      <c r="B52" s="16">
        <v>83</v>
      </c>
      <c r="C52" s="16">
        <v>77</v>
      </c>
      <c r="D52" s="18">
        <f t="shared" si="1"/>
        <v>80</v>
      </c>
    </row>
    <row r="53" spans="1:4" ht="12" customHeight="1">
      <c r="A53" s="10" t="str">
        <f>Preg!A53</f>
        <v>Isleta Pueblo, NM</v>
      </c>
      <c r="B53" s="16">
        <v>209</v>
      </c>
      <c r="C53" s="16">
        <v>197</v>
      </c>
      <c r="D53" s="18">
        <f t="shared" si="1"/>
        <v>203</v>
      </c>
    </row>
    <row r="54" spans="1:4" ht="12" customHeight="1">
      <c r="A54" s="10" t="str">
        <f>Preg!A54</f>
        <v>San Felipe Pueblo, NM</v>
      </c>
      <c r="B54" s="16">
        <v>70</v>
      </c>
      <c r="C54" s="16">
        <v>65</v>
      </c>
      <c r="D54" s="18">
        <f t="shared" si="1"/>
        <v>67.5</v>
      </c>
    </row>
    <row r="55" spans="1:4" ht="12" customHeight="1">
      <c r="A55" s="10" t="str">
        <f>Preg!A55</f>
        <v>Santo Domingo Tribe, NM</v>
      </c>
      <c r="B55" s="16">
        <v>48</v>
      </c>
      <c r="C55" s="16">
        <v>39</v>
      </c>
      <c r="D55" s="18">
        <f t="shared" si="1"/>
        <v>43.5</v>
      </c>
    </row>
    <row r="56" spans="1:4" ht="12" customHeight="1">
      <c r="A56" s="10" t="str">
        <f>Preg!A56</f>
        <v>Zuni Pueblo, NM</v>
      </c>
      <c r="B56" s="16">
        <v>151</v>
      </c>
      <c r="C56" s="16">
        <v>144</v>
      </c>
      <c r="D56" s="18">
        <f t="shared" si="1"/>
        <v>147.5</v>
      </c>
    </row>
    <row r="57" spans="1:4" ht="12" customHeight="1">
      <c r="A57" s="10" t="str">
        <f>Preg!A57</f>
        <v>Cherokee Nation, OK</v>
      </c>
      <c r="B57" s="16">
        <v>1852</v>
      </c>
      <c r="C57" s="16">
        <v>1801</v>
      </c>
      <c r="D57" s="18">
        <f t="shared" si="1"/>
        <v>1826.5</v>
      </c>
    </row>
    <row r="58" spans="1:4" ht="12" customHeight="1">
      <c r="A58" s="10" t="str">
        <f>Preg!A58</f>
        <v>Chickasaw Nation, OK</v>
      </c>
      <c r="B58" s="16">
        <v>904</v>
      </c>
      <c r="C58" s="16">
        <v>871</v>
      </c>
      <c r="D58" s="18">
        <f t="shared" si="1"/>
        <v>887.5</v>
      </c>
    </row>
    <row r="59" spans="1:4" ht="12" customHeight="1">
      <c r="A59" s="10" t="str">
        <f>Preg!A59</f>
        <v>Choctaw Nation, OK</v>
      </c>
      <c r="B59" s="16">
        <v>961</v>
      </c>
      <c r="C59" s="16">
        <v>942</v>
      </c>
      <c r="D59" s="18">
        <f t="shared" si="1"/>
        <v>951.5</v>
      </c>
    </row>
    <row r="60" spans="1:4" ht="12" customHeight="1">
      <c r="A60" s="10" t="str">
        <f>Preg!A60</f>
        <v>Citizen Potawatomi Nation, OK</v>
      </c>
      <c r="B60" s="16">
        <v>328</v>
      </c>
      <c r="C60" s="16">
        <v>330</v>
      </c>
      <c r="D60" s="18">
        <f t="shared" si="1"/>
        <v>329</v>
      </c>
    </row>
    <row r="61" spans="1:4" ht="12" customHeight="1">
      <c r="A61" s="10" t="str">
        <f>Preg!A61</f>
        <v>Inter-Tribal Council, OK</v>
      </c>
      <c r="B61" s="16">
        <v>186</v>
      </c>
      <c r="C61" s="16">
        <v>182</v>
      </c>
      <c r="D61" s="18">
        <f t="shared" si="1"/>
        <v>184</v>
      </c>
    </row>
    <row r="62" spans="1:4" ht="12" customHeight="1">
      <c r="A62" s="10" t="str">
        <f>Preg!A62</f>
        <v>Muscogee Creek Nation, OK</v>
      </c>
      <c r="B62" s="16">
        <v>612</v>
      </c>
      <c r="C62" s="16">
        <v>592</v>
      </c>
      <c r="D62" s="18">
        <f t="shared" si="1"/>
        <v>602</v>
      </c>
    </row>
    <row r="63" spans="1:4" ht="12" customHeight="1">
      <c r="A63" s="10" t="str">
        <f>Preg!A63</f>
        <v>Osage Tribal Council, OK</v>
      </c>
      <c r="B63" s="16">
        <v>650</v>
      </c>
      <c r="C63" s="16">
        <v>632</v>
      </c>
      <c r="D63" s="18">
        <f t="shared" si="1"/>
        <v>641</v>
      </c>
    </row>
    <row r="64" spans="1:4" ht="12" customHeight="1">
      <c r="A64" s="10" t="str">
        <f>Preg!A64</f>
        <v>Otoe-Missouria Tribe, OK</v>
      </c>
      <c r="B64" s="16">
        <v>177</v>
      </c>
      <c r="C64" s="16">
        <v>173</v>
      </c>
      <c r="D64" s="18">
        <f t="shared" si="1"/>
        <v>175</v>
      </c>
    </row>
    <row r="65" spans="1:4" ht="12" customHeight="1">
      <c r="A65" s="10" t="str">
        <f>Preg!A65</f>
        <v>Wichita, Caddo &amp; Delaware (WCD), OK</v>
      </c>
      <c r="B65" s="16">
        <v>820</v>
      </c>
      <c r="C65" s="16">
        <v>786</v>
      </c>
      <c r="D65" s="18">
        <f t="shared" si="1"/>
        <v>803</v>
      </c>
    </row>
    <row r="66" spans="1:4" s="23" customFormat="1" ht="24.75" customHeight="1">
      <c r="A66" s="19" t="str">
        <f>Preg!A66</f>
        <v>Southwest Region</v>
      </c>
      <c r="B66" s="20">
        <v>355952</v>
      </c>
      <c r="C66" s="20">
        <v>349738</v>
      </c>
      <c r="D66" s="21">
        <f t="shared" si="1"/>
        <v>352845</v>
      </c>
    </row>
    <row r="67" spans="1:4" ht="12" customHeight="1">
      <c r="A67" s="10" t="str">
        <f>Preg!A67</f>
        <v>Colorado</v>
      </c>
      <c r="B67" s="18">
        <v>26963</v>
      </c>
      <c r="C67" s="16">
        <v>26519</v>
      </c>
      <c r="D67" s="18">
        <f t="shared" si="1"/>
        <v>26741</v>
      </c>
    </row>
    <row r="68" spans="1:4" ht="12" customHeight="1">
      <c r="A68" s="10" t="str">
        <f>Preg!A68</f>
        <v>Iowa</v>
      </c>
      <c r="B68" s="18">
        <v>17184</v>
      </c>
      <c r="C68" s="16">
        <v>17128</v>
      </c>
      <c r="D68" s="18">
        <f t="shared" si="1"/>
        <v>17156</v>
      </c>
    </row>
    <row r="69" spans="1:4" ht="12" customHeight="1">
      <c r="A69" s="10" t="str">
        <f>Preg!A69</f>
        <v>Kansas</v>
      </c>
      <c r="B69" s="18">
        <v>19504</v>
      </c>
      <c r="C69" s="16">
        <v>18862</v>
      </c>
      <c r="D69" s="18">
        <f t="shared" si="1"/>
        <v>19183</v>
      </c>
    </row>
    <row r="70" spans="1:4" ht="12" customHeight="1">
      <c r="A70" s="10" t="str">
        <f>Preg!A70</f>
        <v>Missouri</v>
      </c>
      <c r="B70" s="18">
        <v>40982</v>
      </c>
      <c r="C70" s="16">
        <v>39627</v>
      </c>
      <c r="D70" s="18">
        <f aca="true" t="shared" si="2" ref="D70:D101">IF(SUM(B70:C70)&gt;0,AVERAGE(B70:C70)," ")</f>
        <v>40304.5</v>
      </c>
    </row>
    <row r="71" spans="1:4" ht="12" customHeight="1">
      <c r="A71" s="10" t="str">
        <f>Preg!A71</f>
        <v>Montana</v>
      </c>
      <c r="B71" s="18">
        <v>5653</v>
      </c>
      <c r="C71" s="16">
        <v>5673</v>
      </c>
      <c r="D71" s="18">
        <f t="shared" si="2"/>
        <v>5663</v>
      </c>
    </row>
    <row r="72" spans="1:4" ht="12" customHeight="1">
      <c r="A72" s="10" t="str">
        <f>Preg!A72</f>
        <v>Nebraska</v>
      </c>
      <c r="B72" s="18">
        <v>11080</v>
      </c>
      <c r="C72" s="16">
        <v>10729</v>
      </c>
      <c r="D72" s="18">
        <f t="shared" si="2"/>
        <v>10904.5</v>
      </c>
    </row>
    <row r="73" spans="1:4" ht="12" customHeight="1">
      <c r="A73" s="10" t="str">
        <f>Preg!A73</f>
        <v>North Dakota</v>
      </c>
      <c r="B73" s="18">
        <v>3363</v>
      </c>
      <c r="C73" s="16">
        <v>3205</v>
      </c>
      <c r="D73" s="18">
        <f t="shared" si="2"/>
        <v>3284</v>
      </c>
    </row>
    <row r="74" spans="1:4" ht="12" customHeight="1">
      <c r="A74" s="10" t="str">
        <f>Preg!A74</f>
        <v>South Dakota</v>
      </c>
      <c r="B74" s="18">
        <v>5428</v>
      </c>
      <c r="C74" s="16">
        <v>5375</v>
      </c>
      <c r="D74" s="18">
        <f t="shared" si="2"/>
        <v>5401.5</v>
      </c>
    </row>
    <row r="75" spans="1:4" ht="12" customHeight="1">
      <c r="A75" s="10" t="str">
        <f>Preg!A75</f>
        <v>Utah</v>
      </c>
      <c r="B75" s="18">
        <v>16749</v>
      </c>
      <c r="C75" s="16">
        <v>16783</v>
      </c>
      <c r="D75" s="18">
        <f t="shared" si="2"/>
        <v>16766</v>
      </c>
    </row>
    <row r="76" spans="1:4" ht="12" customHeight="1">
      <c r="A76" s="10" t="str">
        <f>Preg!A76</f>
        <v>Wyoming</v>
      </c>
      <c r="B76" s="18">
        <v>3097</v>
      </c>
      <c r="C76" s="16">
        <v>2994</v>
      </c>
      <c r="D76" s="18">
        <f t="shared" si="2"/>
        <v>3045.5</v>
      </c>
    </row>
    <row r="77" spans="1:4" ht="12" customHeight="1">
      <c r="A77" s="10" t="str">
        <f>Preg!A77</f>
        <v>Ute Mountain Ute Tribe, CO</v>
      </c>
      <c r="B77" s="18">
        <v>36</v>
      </c>
      <c r="C77" s="16">
        <v>37</v>
      </c>
      <c r="D77" s="18">
        <f t="shared" si="2"/>
        <v>36.5</v>
      </c>
    </row>
    <row r="78" spans="1:4" ht="12" customHeight="1">
      <c r="A78" s="10" t="str">
        <f>Preg!A78</f>
        <v>Omaha Sioux, NE</v>
      </c>
      <c r="B78" s="18">
        <v>94</v>
      </c>
      <c r="C78" s="16">
        <v>93</v>
      </c>
      <c r="D78" s="18">
        <f t="shared" si="2"/>
        <v>93.5</v>
      </c>
    </row>
    <row r="79" spans="1:4" ht="12" customHeight="1">
      <c r="A79" s="10" t="str">
        <f>Preg!A79</f>
        <v>Santee Sioux, NE</v>
      </c>
      <c r="B79" s="18">
        <v>29</v>
      </c>
      <c r="C79" s="16">
        <v>29</v>
      </c>
      <c r="D79" s="18">
        <f t="shared" si="2"/>
        <v>29</v>
      </c>
    </row>
    <row r="80" spans="1:4" ht="12" customHeight="1">
      <c r="A80" s="10" t="str">
        <f>Preg!A80</f>
        <v>Winnebago Tribe, NE</v>
      </c>
      <c r="B80" s="18">
        <v>48</v>
      </c>
      <c r="C80" s="16">
        <v>47</v>
      </c>
      <c r="D80" s="18">
        <f t="shared" si="2"/>
        <v>47.5</v>
      </c>
    </row>
    <row r="81" spans="1:4" ht="12" customHeight="1">
      <c r="A81" s="10" t="str">
        <f>Preg!A81</f>
        <v>Standing Rock Sioux Tribe, ND</v>
      </c>
      <c r="B81" s="18">
        <v>200</v>
      </c>
      <c r="C81" s="16">
        <v>195</v>
      </c>
      <c r="D81" s="18">
        <f t="shared" si="2"/>
        <v>197.5</v>
      </c>
    </row>
    <row r="82" spans="1:4" ht="12" customHeight="1">
      <c r="A82" s="10" t="str">
        <f>Preg!A82</f>
        <v>Three Affiliated Tribes, ND</v>
      </c>
      <c r="B82" s="18">
        <v>109</v>
      </c>
      <c r="C82" s="16">
        <v>108</v>
      </c>
      <c r="D82" s="18">
        <f t="shared" si="2"/>
        <v>108.5</v>
      </c>
    </row>
    <row r="83" spans="1:4" ht="12" customHeight="1">
      <c r="A83" s="10" t="str">
        <f>Preg!A83</f>
        <v>Cheyenne River Sioux, SD</v>
      </c>
      <c r="B83" s="18">
        <v>154</v>
      </c>
      <c r="C83" s="16">
        <v>153</v>
      </c>
      <c r="D83" s="18">
        <f t="shared" si="2"/>
        <v>153.5</v>
      </c>
    </row>
    <row r="84" spans="1:4" ht="12" customHeight="1">
      <c r="A84" s="10" t="str">
        <f>Preg!A84</f>
        <v>Rosebud Sioux, SD</v>
      </c>
      <c r="B84" s="18">
        <v>305</v>
      </c>
      <c r="C84" s="16">
        <v>302</v>
      </c>
      <c r="D84" s="18">
        <f t="shared" si="2"/>
        <v>303.5</v>
      </c>
    </row>
    <row r="85" spans="1:4" ht="12" customHeight="1">
      <c r="A85" s="10" t="str">
        <f>Preg!A85</f>
        <v>Northern Arapahoe, WY</v>
      </c>
      <c r="B85" s="18">
        <v>158</v>
      </c>
      <c r="C85" s="16">
        <v>155</v>
      </c>
      <c r="D85" s="18">
        <f t="shared" si="2"/>
        <v>156.5</v>
      </c>
    </row>
    <row r="86" spans="1:4" ht="12" customHeight="1">
      <c r="A86" s="10" t="str">
        <f>Preg!A86</f>
        <v>Shoshone Tribe, WY</v>
      </c>
      <c r="B86" s="18">
        <v>51</v>
      </c>
      <c r="C86" s="16">
        <v>47</v>
      </c>
      <c r="D86" s="18">
        <f t="shared" si="2"/>
        <v>49</v>
      </c>
    </row>
    <row r="87" spans="1:4" s="23" customFormat="1" ht="24.75" customHeight="1">
      <c r="A87" s="19" t="str">
        <f>Preg!A87</f>
        <v>Mountain Plains</v>
      </c>
      <c r="B87" s="20">
        <v>151187</v>
      </c>
      <c r="C87" s="20">
        <v>148061</v>
      </c>
      <c r="D87" s="21">
        <f t="shared" si="2"/>
        <v>149624</v>
      </c>
    </row>
    <row r="88" spans="1:4" ht="12" customHeight="1">
      <c r="A88" s="11" t="str">
        <f>Preg!A88</f>
        <v>Alaska</v>
      </c>
      <c r="B88" s="18">
        <v>6143</v>
      </c>
      <c r="C88" s="16">
        <v>5971</v>
      </c>
      <c r="D88" s="18">
        <f t="shared" si="2"/>
        <v>6057</v>
      </c>
    </row>
    <row r="89" spans="1:4" ht="12" customHeight="1">
      <c r="A89" s="11" t="str">
        <f>Preg!A89</f>
        <v>American Samoa</v>
      </c>
      <c r="B89" s="18">
        <v>1141</v>
      </c>
      <c r="C89" s="16">
        <v>1131</v>
      </c>
      <c r="D89" s="18">
        <f t="shared" si="2"/>
        <v>1136</v>
      </c>
    </row>
    <row r="90" spans="1:4" ht="12" customHeight="1">
      <c r="A90" s="11" t="str">
        <f>Preg!A90</f>
        <v>Arizona</v>
      </c>
      <c r="B90" s="18">
        <v>48549</v>
      </c>
      <c r="C90" s="16">
        <v>47933</v>
      </c>
      <c r="D90" s="18">
        <f t="shared" si="2"/>
        <v>48241</v>
      </c>
    </row>
    <row r="91" spans="1:4" ht="12" customHeight="1">
      <c r="A91" s="11" t="str">
        <f>Preg!A91</f>
        <v>California</v>
      </c>
      <c r="B91" s="18">
        <v>324942</v>
      </c>
      <c r="C91" s="16">
        <v>313855</v>
      </c>
      <c r="D91" s="18">
        <f t="shared" si="2"/>
        <v>319398.5</v>
      </c>
    </row>
    <row r="92" spans="1:4" ht="12" customHeight="1">
      <c r="A92" s="11" t="str">
        <f>Preg!A92</f>
        <v>Guam</v>
      </c>
      <c r="B92" s="18">
        <v>1839</v>
      </c>
      <c r="C92" s="16">
        <v>1855</v>
      </c>
      <c r="D92" s="18">
        <f t="shared" si="2"/>
        <v>1847</v>
      </c>
    </row>
    <row r="93" spans="1:4" ht="12" customHeight="1">
      <c r="A93" s="11" t="str">
        <f>Preg!A93</f>
        <v>Hawaii</v>
      </c>
      <c r="B93" s="18">
        <v>8925</v>
      </c>
      <c r="C93" s="16">
        <v>8626</v>
      </c>
      <c r="D93" s="18">
        <f t="shared" si="2"/>
        <v>8775.5</v>
      </c>
    </row>
    <row r="94" spans="1:4" ht="12" customHeight="1">
      <c r="A94" s="11" t="str">
        <f>Preg!A94</f>
        <v>Idaho</v>
      </c>
      <c r="B94" s="18">
        <v>10684</v>
      </c>
      <c r="C94" s="16">
        <v>10581</v>
      </c>
      <c r="D94" s="18">
        <f t="shared" si="2"/>
        <v>10632.5</v>
      </c>
    </row>
    <row r="95" spans="1:4" ht="12" customHeight="1">
      <c r="A95" s="11" t="str">
        <f>Preg!A95</f>
        <v>Nevada</v>
      </c>
      <c r="B95" s="18">
        <v>16748</v>
      </c>
      <c r="C95" s="16">
        <v>16551</v>
      </c>
      <c r="D95" s="18">
        <f t="shared" si="2"/>
        <v>16649.5</v>
      </c>
    </row>
    <row r="96" spans="1:4" ht="12" customHeight="1">
      <c r="A96" s="11" t="str">
        <f>Preg!A96</f>
        <v>Oregon</v>
      </c>
      <c r="B96" s="18">
        <v>25492</v>
      </c>
      <c r="C96" s="16">
        <v>25003</v>
      </c>
      <c r="D96" s="18">
        <f t="shared" si="2"/>
        <v>25247.5</v>
      </c>
    </row>
    <row r="97" spans="1:4" ht="12" customHeight="1">
      <c r="A97" s="11" t="str">
        <f>Preg!A97</f>
        <v>Washington</v>
      </c>
      <c r="B97" s="18">
        <v>42215</v>
      </c>
      <c r="C97" s="16">
        <v>41638</v>
      </c>
      <c r="D97" s="18">
        <f t="shared" si="2"/>
        <v>41926.5</v>
      </c>
    </row>
    <row r="98" spans="1:4" ht="12" customHeight="1">
      <c r="A98" s="11" t="str">
        <f>Preg!A98</f>
        <v>Northern Marianas</v>
      </c>
      <c r="B98" s="18">
        <v>546</v>
      </c>
      <c r="C98" s="16">
        <v>775</v>
      </c>
      <c r="D98" s="18">
        <f t="shared" si="2"/>
        <v>660.5</v>
      </c>
    </row>
    <row r="99" spans="1:4" ht="12" customHeight="1">
      <c r="A99" s="11" t="str">
        <f>Preg!A99</f>
        <v>Inter-Tribal Council, AZ</v>
      </c>
      <c r="B99" s="18">
        <v>2871</v>
      </c>
      <c r="C99" s="16">
        <v>2708</v>
      </c>
      <c r="D99" s="18">
        <f t="shared" si="2"/>
        <v>2789.5</v>
      </c>
    </row>
    <row r="100" spans="1:4" ht="12" customHeight="1">
      <c r="A100" s="11" t="str">
        <f>Preg!A100</f>
        <v>Navajo Nation, AZ</v>
      </c>
      <c r="B100" s="18">
        <v>2836</v>
      </c>
      <c r="C100" s="16">
        <v>2725</v>
      </c>
      <c r="D100" s="18">
        <f t="shared" si="2"/>
        <v>2780.5</v>
      </c>
    </row>
    <row r="101" spans="1:4" ht="12" customHeight="1">
      <c r="A101" s="11" t="str">
        <f>Preg!A101</f>
        <v>Inter-Tribal Council, NV</v>
      </c>
      <c r="B101" s="18">
        <v>400</v>
      </c>
      <c r="C101" s="16">
        <v>351</v>
      </c>
      <c r="D101" s="18">
        <f t="shared" si="2"/>
        <v>375.5</v>
      </c>
    </row>
    <row r="102" spans="1:4" s="23" customFormat="1" ht="24.75" customHeight="1">
      <c r="A102" s="19" t="str">
        <f>Preg!A102</f>
        <v>Western Region</v>
      </c>
      <c r="B102" s="20">
        <v>493331</v>
      </c>
      <c r="C102" s="20">
        <v>479703</v>
      </c>
      <c r="D102" s="21">
        <f>IF(SUM(B102:C102)&gt;0,AVERAGE(B102:C102)," ")</f>
        <v>486517</v>
      </c>
    </row>
    <row r="103" spans="1:4" s="38" customFormat="1" ht="16.5" customHeight="1" thickBot="1">
      <c r="A103" s="35" t="str">
        <f>Preg!A103</f>
        <v>TOTAL</v>
      </c>
      <c r="B103" s="36">
        <v>2257490</v>
      </c>
      <c r="C103" s="37">
        <v>2206860</v>
      </c>
      <c r="D103" s="36">
        <f>IF(SUM(B103:C103)&gt;0,AVERAGE(B103:C103)," ")</f>
        <v>2232175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3" ht="12" customHeight="1">
      <c r="A1" s="14" t="s">
        <v>7</v>
      </c>
      <c r="B1" s="2"/>
      <c r="C1" s="2"/>
    </row>
    <row r="2" spans="1:3" ht="12" customHeight="1">
      <c r="A2" s="14" t="str">
        <f>Preg!A2</f>
        <v>FISCAL YEAR 2009</v>
      </c>
      <c r="B2" s="2"/>
      <c r="C2" s="2"/>
    </row>
    <row r="3" spans="1:3" ht="12" customHeight="1">
      <c r="A3" s="1" t="str">
        <f>Preg!A3</f>
        <v>Data as of January 28, 2009</v>
      </c>
      <c r="B3" s="2"/>
      <c r="C3" s="2"/>
    </row>
    <row r="4" spans="1:3" ht="12" customHeight="1">
      <c r="A4" s="4"/>
      <c r="B4" s="4"/>
      <c r="C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12</v>
      </c>
    </row>
    <row r="6" spans="1:4" ht="12" customHeight="1">
      <c r="A6" s="10" t="str">
        <f>Preg!A6</f>
        <v>Connecticut</v>
      </c>
      <c r="B6" s="18">
        <v>30492</v>
      </c>
      <c r="C6" s="16">
        <v>29755</v>
      </c>
      <c r="D6" s="18">
        <f aca="true" t="shared" si="0" ref="D6:D37">IF(SUM(B6:C6)&gt;0,AVERAGE(B6:C6)," ")</f>
        <v>30123.5</v>
      </c>
    </row>
    <row r="7" spans="1:4" ht="12" customHeight="1">
      <c r="A7" s="10" t="str">
        <f>Preg!A7</f>
        <v>Maine</v>
      </c>
      <c r="B7" s="18">
        <v>14533</v>
      </c>
      <c r="C7" s="16">
        <v>14496</v>
      </c>
      <c r="D7" s="18">
        <f t="shared" si="0"/>
        <v>14514.5</v>
      </c>
    </row>
    <row r="8" spans="1:4" ht="12" customHeight="1">
      <c r="A8" s="10" t="str">
        <f>Preg!A8</f>
        <v>Massachusetts</v>
      </c>
      <c r="B8" s="18">
        <v>67750</v>
      </c>
      <c r="C8" s="16">
        <v>67094</v>
      </c>
      <c r="D8" s="18">
        <f t="shared" si="0"/>
        <v>67422</v>
      </c>
    </row>
    <row r="9" spans="1:4" ht="12" customHeight="1">
      <c r="A9" s="10" t="str">
        <f>Preg!A9</f>
        <v>New Hampshire</v>
      </c>
      <c r="B9" s="18">
        <v>9483</v>
      </c>
      <c r="C9" s="16">
        <v>9393</v>
      </c>
      <c r="D9" s="18">
        <f t="shared" si="0"/>
        <v>9438</v>
      </c>
    </row>
    <row r="10" spans="1:4" ht="12" customHeight="1">
      <c r="A10" s="10" t="str">
        <f>Preg!A10</f>
        <v>New York</v>
      </c>
      <c r="B10" s="18">
        <v>257439</v>
      </c>
      <c r="C10" s="16">
        <v>253541</v>
      </c>
      <c r="D10" s="18">
        <f t="shared" si="0"/>
        <v>255490</v>
      </c>
    </row>
    <row r="11" spans="1:4" ht="12" customHeight="1">
      <c r="A11" s="10" t="str">
        <f>Preg!A11</f>
        <v>Rhode Island</v>
      </c>
      <c r="B11" s="18">
        <v>14406</v>
      </c>
      <c r="C11" s="16">
        <v>14258</v>
      </c>
      <c r="D11" s="18">
        <f t="shared" si="0"/>
        <v>14332</v>
      </c>
    </row>
    <row r="12" spans="1:4" ht="12" customHeight="1">
      <c r="A12" s="10" t="str">
        <f>Preg!A12</f>
        <v>Vermont</v>
      </c>
      <c r="B12" s="18">
        <v>10438</v>
      </c>
      <c r="C12" s="16">
        <v>10508</v>
      </c>
      <c r="D12" s="18">
        <f t="shared" si="0"/>
        <v>10473</v>
      </c>
    </row>
    <row r="13" spans="1:4" ht="12" customHeight="1">
      <c r="A13" s="10" t="str">
        <f>Preg!A13</f>
        <v>Indian Township, ME</v>
      </c>
      <c r="B13" s="18">
        <v>58</v>
      </c>
      <c r="C13" s="16">
        <v>57</v>
      </c>
      <c r="D13" s="18">
        <f t="shared" si="0"/>
        <v>57.5</v>
      </c>
    </row>
    <row r="14" spans="1:4" ht="12" customHeight="1">
      <c r="A14" s="10" t="str">
        <f>Preg!A14</f>
        <v>Pleasant Point, ME</v>
      </c>
      <c r="B14" s="18">
        <v>45</v>
      </c>
      <c r="C14" s="16">
        <v>42</v>
      </c>
      <c r="D14" s="18">
        <f t="shared" si="0"/>
        <v>43.5</v>
      </c>
    </row>
    <row r="15" spans="1:4" ht="12" customHeight="1">
      <c r="A15" s="10" t="str">
        <f>Preg!A15</f>
        <v>Seneca Nation, NY</v>
      </c>
      <c r="B15" s="18">
        <v>59</v>
      </c>
      <c r="C15" s="16">
        <v>60</v>
      </c>
      <c r="D15" s="18">
        <f t="shared" si="0"/>
        <v>59.5</v>
      </c>
    </row>
    <row r="16" spans="1:4" s="22" customFormat="1" ht="24.75" customHeight="1">
      <c r="A16" s="19" t="str">
        <f>Preg!A16</f>
        <v>Northeast Region</v>
      </c>
      <c r="B16" s="21">
        <v>404703</v>
      </c>
      <c r="C16" s="20">
        <v>399204</v>
      </c>
      <c r="D16" s="21">
        <f t="shared" si="0"/>
        <v>401953.5</v>
      </c>
    </row>
    <row r="17" spans="1:4" ht="12" customHeight="1">
      <c r="A17" s="10" t="str">
        <f>Preg!A17</f>
        <v>Delaware</v>
      </c>
      <c r="B17" s="6">
        <v>12031</v>
      </c>
      <c r="C17" s="6">
        <v>12106</v>
      </c>
      <c r="D17" s="18">
        <f t="shared" si="0"/>
        <v>12068.5</v>
      </c>
    </row>
    <row r="18" spans="1:4" ht="12" customHeight="1">
      <c r="A18" s="10" t="str">
        <f>Preg!A18</f>
        <v>District of Columbia</v>
      </c>
      <c r="B18" s="6">
        <v>7620</v>
      </c>
      <c r="C18" s="6">
        <v>7557</v>
      </c>
      <c r="D18" s="18">
        <f t="shared" si="0"/>
        <v>7588.5</v>
      </c>
    </row>
    <row r="19" spans="1:4" ht="12" customHeight="1">
      <c r="A19" s="10" t="str">
        <f>Preg!A19</f>
        <v>Maryland</v>
      </c>
      <c r="B19" s="6">
        <v>70232</v>
      </c>
      <c r="C19" s="6">
        <v>68751</v>
      </c>
      <c r="D19" s="18">
        <f t="shared" si="0"/>
        <v>69491.5</v>
      </c>
    </row>
    <row r="20" spans="1:4" ht="12" customHeight="1">
      <c r="A20" s="10" t="str">
        <f>Preg!A20</f>
        <v>New Jersey</v>
      </c>
      <c r="B20" s="6">
        <v>85788</v>
      </c>
      <c r="C20" s="6">
        <v>83479</v>
      </c>
      <c r="D20" s="18">
        <f t="shared" si="0"/>
        <v>84633.5</v>
      </c>
    </row>
    <row r="21" spans="1:4" ht="12" customHeight="1">
      <c r="A21" s="10" t="str">
        <f>Preg!A21</f>
        <v>Pennsylvania</v>
      </c>
      <c r="B21" s="6">
        <v>139857</v>
      </c>
      <c r="C21" s="6">
        <v>138699</v>
      </c>
      <c r="D21" s="18">
        <f t="shared" si="0"/>
        <v>139278</v>
      </c>
    </row>
    <row r="22" spans="1:4" ht="12" customHeight="1">
      <c r="A22" s="10" t="str">
        <f>Preg!A22</f>
        <v>Puerto Rico</v>
      </c>
      <c r="B22" s="6">
        <v>121292</v>
      </c>
      <c r="C22" s="6">
        <v>118347</v>
      </c>
      <c r="D22" s="18">
        <f t="shared" si="0"/>
        <v>119819.5</v>
      </c>
    </row>
    <row r="23" spans="1:4" ht="12" customHeight="1">
      <c r="A23" s="10" t="str">
        <f>Preg!A23</f>
        <v>Virginia</v>
      </c>
      <c r="B23" s="6">
        <v>76930</v>
      </c>
      <c r="C23" s="6">
        <v>76508</v>
      </c>
      <c r="D23" s="18">
        <f t="shared" si="0"/>
        <v>76719</v>
      </c>
    </row>
    <row r="24" spans="1:4" ht="12" customHeight="1">
      <c r="A24" s="10" t="str">
        <f>Preg!A24</f>
        <v>Virgin Islands</v>
      </c>
      <c r="B24" s="6">
        <v>3026</v>
      </c>
      <c r="C24" s="6">
        <v>3022</v>
      </c>
      <c r="D24" s="18">
        <f t="shared" si="0"/>
        <v>3024</v>
      </c>
    </row>
    <row r="25" spans="1:4" ht="12" customHeight="1">
      <c r="A25" s="10" t="str">
        <f>Preg!A25</f>
        <v>West Virginia</v>
      </c>
      <c r="B25" s="6">
        <v>28317</v>
      </c>
      <c r="C25" s="6">
        <v>28078</v>
      </c>
      <c r="D25" s="18">
        <f t="shared" si="0"/>
        <v>28197.5</v>
      </c>
    </row>
    <row r="26" spans="1:4" s="23" customFormat="1" ht="24.75" customHeight="1">
      <c r="A26" s="19" t="str">
        <f>Preg!A26</f>
        <v>Mid-Atlantic Region</v>
      </c>
      <c r="B26" s="20">
        <v>545093</v>
      </c>
      <c r="C26" s="20">
        <v>536547</v>
      </c>
      <c r="D26" s="21">
        <f t="shared" si="0"/>
        <v>540820</v>
      </c>
    </row>
    <row r="27" spans="1:4" ht="12" customHeight="1">
      <c r="A27" s="10" t="str">
        <f>Preg!A27</f>
        <v>Alabama</v>
      </c>
      <c r="B27" s="6">
        <v>68190</v>
      </c>
      <c r="C27" s="6">
        <v>67025</v>
      </c>
      <c r="D27" s="18">
        <f t="shared" si="0"/>
        <v>67607.5</v>
      </c>
    </row>
    <row r="28" spans="1:4" ht="12" customHeight="1">
      <c r="A28" s="10" t="str">
        <f>Preg!A28</f>
        <v>Florida</v>
      </c>
      <c r="B28" s="6">
        <v>246522</v>
      </c>
      <c r="C28" s="6">
        <v>242792</v>
      </c>
      <c r="D28" s="18">
        <f t="shared" si="0"/>
        <v>244657</v>
      </c>
    </row>
    <row r="29" spans="1:4" ht="12" customHeight="1">
      <c r="A29" s="10" t="str">
        <f>Preg!A29</f>
        <v>Georgia</v>
      </c>
      <c r="B29" s="6">
        <v>164632</v>
      </c>
      <c r="C29" s="6">
        <v>160442</v>
      </c>
      <c r="D29" s="18">
        <f t="shared" si="0"/>
        <v>162537</v>
      </c>
    </row>
    <row r="30" spans="1:4" ht="12" customHeight="1">
      <c r="A30" s="10" t="str">
        <f>Preg!A30</f>
        <v>Kentucky</v>
      </c>
      <c r="B30" s="6">
        <v>75592</v>
      </c>
      <c r="C30" s="6">
        <v>74184</v>
      </c>
      <c r="D30" s="18">
        <f t="shared" si="0"/>
        <v>74888</v>
      </c>
    </row>
    <row r="31" spans="1:4" ht="12" customHeight="1">
      <c r="A31" s="10" t="str">
        <f>Preg!A31</f>
        <v>Mississippi</v>
      </c>
      <c r="B31" s="6">
        <v>54547</v>
      </c>
      <c r="C31" s="6">
        <v>52837</v>
      </c>
      <c r="D31" s="18">
        <f t="shared" si="0"/>
        <v>53692</v>
      </c>
    </row>
    <row r="32" spans="1:4" ht="12" customHeight="1">
      <c r="A32" s="10" t="str">
        <f>Preg!A32</f>
        <v>North Carolina</v>
      </c>
      <c r="B32" s="6">
        <v>139221</v>
      </c>
      <c r="C32" s="6">
        <v>139009</v>
      </c>
      <c r="D32" s="18">
        <f t="shared" si="0"/>
        <v>139115</v>
      </c>
    </row>
    <row r="33" spans="1:4" ht="12" customHeight="1">
      <c r="A33" s="10" t="str">
        <f>Preg!A33</f>
        <v>South Carolina</v>
      </c>
      <c r="B33" s="6">
        <v>61939</v>
      </c>
      <c r="C33" s="6">
        <v>61771</v>
      </c>
      <c r="D33" s="18">
        <f t="shared" si="0"/>
        <v>61855</v>
      </c>
    </row>
    <row r="34" spans="1:4" ht="12" customHeight="1">
      <c r="A34" s="10" t="str">
        <f>Preg!A34</f>
        <v>Tennessee</v>
      </c>
      <c r="B34" s="6">
        <v>83184</v>
      </c>
      <c r="C34" s="6">
        <v>82119</v>
      </c>
      <c r="D34" s="18">
        <f t="shared" si="0"/>
        <v>82651.5</v>
      </c>
    </row>
    <row r="35" spans="1:4" ht="12" customHeight="1">
      <c r="A35" s="10" t="str">
        <f>Preg!A35</f>
        <v>Choctaw Indians, MS</v>
      </c>
      <c r="B35" s="6">
        <v>547</v>
      </c>
      <c r="C35" s="6">
        <v>522</v>
      </c>
      <c r="D35" s="18">
        <f t="shared" si="0"/>
        <v>534.5</v>
      </c>
    </row>
    <row r="36" spans="1:4" ht="12" customHeight="1">
      <c r="A36" s="10" t="str">
        <f>Preg!A36</f>
        <v>Eastern Cherokee, NC</v>
      </c>
      <c r="B36" s="6">
        <v>373</v>
      </c>
      <c r="C36" s="6">
        <v>374</v>
      </c>
      <c r="D36" s="18">
        <f t="shared" si="0"/>
        <v>373.5</v>
      </c>
    </row>
    <row r="37" spans="1:4" s="23" customFormat="1" ht="24.75" customHeight="1">
      <c r="A37" s="19" t="str">
        <f>Preg!A37</f>
        <v>Southeast Region</v>
      </c>
      <c r="B37" s="20">
        <v>894747</v>
      </c>
      <c r="C37" s="20">
        <v>881075</v>
      </c>
      <c r="D37" s="21">
        <f t="shared" si="0"/>
        <v>887911</v>
      </c>
    </row>
    <row r="38" spans="1:4" ht="12" customHeight="1">
      <c r="A38" s="10" t="str">
        <f>Preg!A38</f>
        <v>Illinois</v>
      </c>
      <c r="B38" s="6">
        <v>147408</v>
      </c>
      <c r="C38" s="6">
        <v>145522</v>
      </c>
      <c r="D38" s="18">
        <f aca="true" t="shared" si="1" ref="D38:D69">IF(SUM(B38:C38)&gt;0,AVERAGE(B38:C38)," ")</f>
        <v>146465</v>
      </c>
    </row>
    <row r="39" spans="1:4" ht="12" customHeight="1">
      <c r="A39" s="10" t="str">
        <f>Preg!A39</f>
        <v>Indiana</v>
      </c>
      <c r="B39" s="6">
        <v>80204</v>
      </c>
      <c r="C39" s="6">
        <v>79462</v>
      </c>
      <c r="D39" s="18">
        <f t="shared" si="1"/>
        <v>79833</v>
      </c>
    </row>
    <row r="40" spans="1:4" ht="12" customHeight="1">
      <c r="A40" s="10" t="str">
        <f>Preg!A40</f>
        <v>Michigan</v>
      </c>
      <c r="B40" s="6">
        <v>129620</v>
      </c>
      <c r="C40" s="6">
        <v>127330</v>
      </c>
      <c r="D40" s="18">
        <f t="shared" si="1"/>
        <v>128475</v>
      </c>
    </row>
    <row r="41" spans="1:4" ht="12" customHeight="1">
      <c r="A41" s="10" t="str">
        <f>Preg!A41</f>
        <v>Minnesota</v>
      </c>
      <c r="B41" s="6">
        <v>79015</v>
      </c>
      <c r="C41" s="6">
        <v>77364</v>
      </c>
      <c r="D41" s="18">
        <f t="shared" si="1"/>
        <v>78189.5</v>
      </c>
    </row>
    <row r="42" spans="1:4" ht="12" customHeight="1">
      <c r="A42" s="10" t="str">
        <f>Preg!A42</f>
        <v>Ohio</v>
      </c>
      <c r="B42" s="6">
        <v>146042</v>
      </c>
      <c r="C42" s="6">
        <v>147481</v>
      </c>
      <c r="D42" s="18">
        <f t="shared" si="1"/>
        <v>146761.5</v>
      </c>
    </row>
    <row r="43" spans="1:4" ht="12" customHeight="1">
      <c r="A43" s="10" t="str">
        <f>Preg!A43</f>
        <v>Wisconsin</v>
      </c>
      <c r="B43" s="6">
        <v>66410</v>
      </c>
      <c r="C43" s="6">
        <v>65985</v>
      </c>
      <c r="D43" s="18">
        <f t="shared" si="1"/>
        <v>66197.5</v>
      </c>
    </row>
    <row r="44" spans="1:4" s="23" customFormat="1" ht="24.75" customHeight="1">
      <c r="A44" s="19" t="str">
        <f>Preg!A44</f>
        <v>Midwest Region</v>
      </c>
      <c r="B44" s="20">
        <v>648699</v>
      </c>
      <c r="C44" s="20">
        <v>643144</v>
      </c>
      <c r="D44" s="21">
        <f t="shared" si="1"/>
        <v>645921.5</v>
      </c>
    </row>
    <row r="45" spans="1:4" ht="12" customHeight="1">
      <c r="A45" s="10" t="str">
        <f>Preg!A45</f>
        <v>Arkansas</v>
      </c>
      <c r="B45" s="16">
        <v>43651</v>
      </c>
      <c r="C45" s="16">
        <v>41897</v>
      </c>
      <c r="D45" s="18">
        <f t="shared" si="1"/>
        <v>42774</v>
      </c>
    </row>
    <row r="46" spans="1:4" ht="12" customHeight="1">
      <c r="A46" s="10" t="str">
        <f>Preg!A46</f>
        <v>Louisiana</v>
      </c>
      <c r="B46" s="16">
        <v>66766</v>
      </c>
      <c r="C46" s="16">
        <v>65671</v>
      </c>
      <c r="D46" s="18">
        <f t="shared" si="1"/>
        <v>66218.5</v>
      </c>
    </row>
    <row r="47" spans="1:4" ht="12" customHeight="1">
      <c r="A47" s="10" t="str">
        <f>Preg!A47</f>
        <v>New Mexico</v>
      </c>
      <c r="B47" s="16">
        <v>37432</v>
      </c>
      <c r="C47" s="16">
        <v>35376</v>
      </c>
      <c r="D47" s="18">
        <f t="shared" si="1"/>
        <v>36404</v>
      </c>
    </row>
    <row r="48" spans="1:4" ht="12" customHeight="1">
      <c r="A48" s="10" t="str">
        <f>Preg!A48</f>
        <v>Oklahoma</v>
      </c>
      <c r="B48" s="16">
        <v>50900</v>
      </c>
      <c r="C48" s="16">
        <v>50123</v>
      </c>
      <c r="D48" s="18">
        <f t="shared" si="1"/>
        <v>50511.5</v>
      </c>
    </row>
    <row r="49" spans="1:4" ht="12" customHeight="1">
      <c r="A49" s="10" t="str">
        <f>Preg!A49</f>
        <v>Texas</v>
      </c>
      <c r="B49" s="16">
        <v>492041</v>
      </c>
      <c r="C49" s="16">
        <v>486767</v>
      </c>
      <c r="D49" s="18">
        <f t="shared" si="1"/>
        <v>489404</v>
      </c>
    </row>
    <row r="50" spans="1:4" ht="12" customHeight="1">
      <c r="A50" s="10" t="str">
        <f>Preg!A50</f>
        <v>Acoma, Canoncito &amp; Laguna, NM</v>
      </c>
      <c r="B50" s="16">
        <v>291</v>
      </c>
      <c r="C50" s="16">
        <v>328</v>
      </c>
      <c r="D50" s="18">
        <f t="shared" si="1"/>
        <v>309.5</v>
      </c>
    </row>
    <row r="51" spans="1:4" ht="12" customHeight="1">
      <c r="A51" s="10" t="str">
        <f>Preg!A51</f>
        <v>Eight Northern Pueblos, NM</v>
      </c>
      <c r="B51" s="16">
        <v>235</v>
      </c>
      <c r="C51" s="16">
        <v>241</v>
      </c>
      <c r="D51" s="18">
        <f t="shared" si="1"/>
        <v>238</v>
      </c>
    </row>
    <row r="52" spans="1:4" ht="12" customHeight="1">
      <c r="A52" s="10" t="str">
        <f>Preg!A52</f>
        <v>Five Sandoval Pueblos, NM</v>
      </c>
      <c r="B52" s="16">
        <v>210</v>
      </c>
      <c r="C52" s="16">
        <v>197</v>
      </c>
      <c r="D52" s="18">
        <f t="shared" si="1"/>
        <v>203.5</v>
      </c>
    </row>
    <row r="53" spans="1:4" ht="12" customHeight="1">
      <c r="A53" s="10" t="str">
        <f>Preg!A53</f>
        <v>Isleta Pueblo, NM</v>
      </c>
      <c r="B53" s="16">
        <v>543</v>
      </c>
      <c r="C53" s="16">
        <v>537</v>
      </c>
      <c r="D53" s="18">
        <f t="shared" si="1"/>
        <v>540</v>
      </c>
    </row>
    <row r="54" spans="1:4" ht="12" customHeight="1">
      <c r="A54" s="10" t="str">
        <f>Preg!A54</f>
        <v>San Felipe Pueblo, NM</v>
      </c>
      <c r="B54" s="16">
        <v>209</v>
      </c>
      <c r="C54" s="16">
        <v>201</v>
      </c>
      <c r="D54" s="18">
        <f t="shared" si="1"/>
        <v>205</v>
      </c>
    </row>
    <row r="55" spans="1:4" ht="12" customHeight="1">
      <c r="A55" s="10" t="str">
        <f>Preg!A55</f>
        <v>Santo Domingo Tribe, NM</v>
      </c>
      <c r="B55" s="16">
        <v>135</v>
      </c>
      <c r="C55" s="16">
        <v>133</v>
      </c>
      <c r="D55" s="18">
        <f t="shared" si="1"/>
        <v>134</v>
      </c>
    </row>
    <row r="56" spans="1:4" ht="12" customHeight="1">
      <c r="A56" s="10" t="str">
        <f>Preg!A56</f>
        <v>Zuni Pueblo, NM</v>
      </c>
      <c r="B56" s="16">
        <v>471</v>
      </c>
      <c r="C56" s="16">
        <v>451</v>
      </c>
      <c r="D56" s="18">
        <f t="shared" si="1"/>
        <v>461</v>
      </c>
    </row>
    <row r="57" spans="1:4" ht="12" customHeight="1">
      <c r="A57" s="10" t="str">
        <f>Preg!A57</f>
        <v>Cherokee Nation, OK</v>
      </c>
      <c r="B57" s="16">
        <v>4198</v>
      </c>
      <c r="C57" s="16">
        <v>4083</v>
      </c>
      <c r="D57" s="18">
        <f t="shared" si="1"/>
        <v>4140.5</v>
      </c>
    </row>
    <row r="58" spans="1:4" ht="12" customHeight="1">
      <c r="A58" s="10" t="str">
        <f>Preg!A58</f>
        <v>Chickasaw Nation, OK</v>
      </c>
      <c r="B58" s="16">
        <v>1928</v>
      </c>
      <c r="C58" s="16">
        <v>1869</v>
      </c>
      <c r="D58" s="18">
        <f t="shared" si="1"/>
        <v>1898.5</v>
      </c>
    </row>
    <row r="59" spans="1:4" ht="12" customHeight="1">
      <c r="A59" s="10" t="str">
        <f>Preg!A59</f>
        <v>Choctaw Nation, OK</v>
      </c>
      <c r="B59" s="16">
        <v>1963</v>
      </c>
      <c r="C59" s="16">
        <v>1999</v>
      </c>
      <c r="D59" s="18">
        <f t="shared" si="1"/>
        <v>1981</v>
      </c>
    </row>
    <row r="60" spans="1:4" ht="12" customHeight="1">
      <c r="A60" s="10" t="str">
        <f>Preg!A60</f>
        <v>Citizen Potawatomi Nation, OK</v>
      </c>
      <c r="B60" s="16">
        <v>914</v>
      </c>
      <c r="C60" s="16">
        <v>897</v>
      </c>
      <c r="D60" s="18">
        <f t="shared" si="1"/>
        <v>905.5</v>
      </c>
    </row>
    <row r="61" spans="1:4" ht="12" customHeight="1">
      <c r="A61" s="10" t="str">
        <f>Preg!A61</f>
        <v>Inter-Tribal Council, OK</v>
      </c>
      <c r="B61" s="16">
        <v>471</v>
      </c>
      <c r="C61" s="16">
        <v>474</v>
      </c>
      <c r="D61" s="18">
        <f t="shared" si="1"/>
        <v>472.5</v>
      </c>
    </row>
    <row r="62" spans="1:4" ht="12" customHeight="1">
      <c r="A62" s="10" t="str">
        <f>Preg!A62</f>
        <v>Muscogee Creek Nation, OK</v>
      </c>
      <c r="B62" s="16">
        <v>1543</v>
      </c>
      <c r="C62" s="16">
        <v>1506</v>
      </c>
      <c r="D62" s="18">
        <f t="shared" si="1"/>
        <v>1524.5</v>
      </c>
    </row>
    <row r="63" spans="1:4" ht="12" customHeight="1">
      <c r="A63" s="10" t="str">
        <f>Preg!A63</f>
        <v>Osage Tribal Council, OK</v>
      </c>
      <c r="B63" s="16">
        <v>1305</v>
      </c>
      <c r="C63" s="16">
        <v>1307</v>
      </c>
      <c r="D63" s="18">
        <f t="shared" si="1"/>
        <v>1306</v>
      </c>
    </row>
    <row r="64" spans="1:4" ht="12" customHeight="1">
      <c r="A64" s="10" t="str">
        <f>Preg!A64</f>
        <v>Otoe-Missouria Tribe, OK</v>
      </c>
      <c r="B64" s="16">
        <v>415</v>
      </c>
      <c r="C64" s="16">
        <v>374</v>
      </c>
      <c r="D64" s="18">
        <f t="shared" si="1"/>
        <v>394.5</v>
      </c>
    </row>
    <row r="65" spans="1:4" ht="12" customHeight="1">
      <c r="A65" s="10" t="str">
        <f>Preg!A65</f>
        <v>Wichita, Caddo &amp; Delaware (WCD), OK</v>
      </c>
      <c r="B65" s="16">
        <v>1906</v>
      </c>
      <c r="C65" s="16">
        <v>1839</v>
      </c>
      <c r="D65" s="18">
        <f t="shared" si="1"/>
        <v>1872.5</v>
      </c>
    </row>
    <row r="66" spans="1:4" s="23" customFormat="1" ht="24.75" customHeight="1">
      <c r="A66" s="19" t="str">
        <f>Preg!A66</f>
        <v>Southwest Region</v>
      </c>
      <c r="B66" s="20">
        <v>707527</v>
      </c>
      <c r="C66" s="20">
        <v>696270</v>
      </c>
      <c r="D66" s="21">
        <f t="shared" si="1"/>
        <v>701898.5</v>
      </c>
    </row>
    <row r="67" spans="1:4" ht="12" customHeight="1">
      <c r="A67" s="10" t="str">
        <f>Preg!A67</f>
        <v>Colorado</v>
      </c>
      <c r="B67" s="18">
        <v>52415</v>
      </c>
      <c r="C67" s="16">
        <v>52012</v>
      </c>
      <c r="D67" s="18">
        <f t="shared" si="1"/>
        <v>52213.5</v>
      </c>
    </row>
    <row r="68" spans="1:4" ht="12" customHeight="1">
      <c r="A68" s="10" t="str">
        <f>Preg!A68</f>
        <v>Iowa</v>
      </c>
      <c r="B68" s="18">
        <v>40138</v>
      </c>
      <c r="C68" s="16">
        <v>39920</v>
      </c>
      <c r="D68" s="18">
        <f t="shared" si="1"/>
        <v>40029</v>
      </c>
    </row>
    <row r="69" spans="1:4" ht="12" customHeight="1">
      <c r="A69" s="10" t="str">
        <f>Preg!A69</f>
        <v>Kansas</v>
      </c>
      <c r="B69" s="18">
        <v>38958</v>
      </c>
      <c r="C69" s="16">
        <v>37888</v>
      </c>
      <c r="D69" s="18">
        <f t="shared" si="1"/>
        <v>38423</v>
      </c>
    </row>
    <row r="70" spans="1:4" ht="12" customHeight="1">
      <c r="A70" s="10" t="str">
        <f>Preg!A70</f>
        <v>Missouri</v>
      </c>
      <c r="B70" s="18">
        <v>71585</v>
      </c>
      <c r="C70" s="16">
        <v>70377</v>
      </c>
      <c r="D70" s="18">
        <f aca="true" t="shared" si="2" ref="D70:D101">IF(SUM(B70:C70)&gt;0,AVERAGE(B70:C70)," ")</f>
        <v>70981</v>
      </c>
    </row>
    <row r="71" spans="1:4" ht="12" customHeight="1">
      <c r="A71" s="10" t="str">
        <f>Preg!A71</f>
        <v>Montana</v>
      </c>
      <c r="B71" s="18">
        <v>10540</v>
      </c>
      <c r="C71" s="16">
        <v>10600</v>
      </c>
      <c r="D71" s="18">
        <f t="shared" si="2"/>
        <v>10570</v>
      </c>
    </row>
    <row r="72" spans="1:4" ht="12" customHeight="1">
      <c r="A72" s="10" t="str">
        <f>Preg!A72</f>
        <v>Nebraska</v>
      </c>
      <c r="B72" s="18">
        <v>23544</v>
      </c>
      <c r="C72" s="16">
        <v>22852</v>
      </c>
      <c r="D72" s="18">
        <f t="shared" si="2"/>
        <v>23198</v>
      </c>
    </row>
    <row r="73" spans="1:4" ht="12" customHeight="1">
      <c r="A73" s="10" t="str">
        <f>Preg!A73</f>
        <v>North Dakota</v>
      </c>
      <c r="B73" s="18">
        <v>7209</v>
      </c>
      <c r="C73" s="16">
        <v>6995</v>
      </c>
      <c r="D73" s="18">
        <f t="shared" si="2"/>
        <v>7102</v>
      </c>
    </row>
    <row r="74" spans="1:4" ht="12" customHeight="1">
      <c r="A74" s="10" t="str">
        <f>Preg!A74</f>
        <v>South Dakota</v>
      </c>
      <c r="B74" s="18">
        <v>10971</v>
      </c>
      <c r="C74" s="16">
        <v>10852</v>
      </c>
      <c r="D74" s="18">
        <f t="shared" si="2"/>
        <v>10911.5</v>
      </c>
    </row>
    <row r="75" spans="1:4" ht="12" customHeight="1">
      <c r="A75" s="10" t="str">
        <f>Preg!A75</f>
        <v>Utah</v>
      </c>
      <c r="B75" s="18">
        <v>35547</v>
      </c>
      <c r="C75" s="16">
        <v>35296</v>
      </c>
      <c r="D75" s="18">
        <f t="shared" si="2"/>
        <v>35421.5</v>
      </c>
    </row>
    <row r="76" spans="1:4" ht="12" customHeight="1">
      <c r="A76" s="10" t="str">
        <f>Preg!A76</f>
        <v>Wyoming</v>
      </c>
      <c r="B76" s="18">
        <v>6011</v>
      </c>
      <c r="C76" s="16">
        <v>5787</v>
      </c>
      <c r="D76" s="18">
        <f t="shared" si="2"/>
        <v>5899</v>
      </c>
    </row>
    <row r="77" spans="1:4" ht="12" customHeight="1">
      <c r="A77" s="10" t="str">
        <f>Preg!A77</f>
        <v>Ute Mountain Ute Tribe, CO</v>
      </c>
      <c r="B77" s="18">
        <v>113</v>
      </c>
      <c r="C77" s="16">
        <v>108</v>
      </c>
      <c r="D77" s="18">
        <f t="shared" si="2"/>
        <v>110.5</v>
      </c>
    </row>
    <row r="78" spans="1:4" ht="12" customHeight="1">
      <c r="A78" s="10" t="str">
        <f>Preg!A78</f>
        <v>Omaha Sioux, NE</v>
      </c>
      <c r="B78" s="18">
        <v>185</v>
      </c>
      <c r="C78" s="16">
        <v>167</v>
      </c>
      <c r="D78" s="18">
        <f t="shared" si="2"/>
        <v>176</v>
      </c>
    </row>
    <row r="79" spans="1:4" ht="12" customHeight="1">
      <c r="A79" s="10" t="str">
        <f>Preg!A79</f>
        <v>Santee Sioux, NE</v>
      </c>
      <c r="B79" s="18">
        <v>74</v>
      </c>
      <c r="C79" s="16">
        <v>74</v>
      </c>
      <c r="D79" s="18">
        <f t="shared" si="2"/>
        <v>74</v>
      </c>
    </row>
    <row r="80" spans="1:4" ht="12" customHeight="1">
      <c r="A80" s="10" t="str">
        <f>Preg!A80</f>
        <v>Winnebago Tribe, NE</v>
      </c>
      <c r="B80" s="18">
        <v>127</v>
      </c>
      <c r="C80" s="16">
        <v>125</v>
      </c>
      <c r="D80" s="18">
        <f t="shared" si="2"/>
        <v>126</v>
      </c>
    </row>
    <row r="81" spans="1:4" ht="12" customHeight="1">
      <c r="A81" s="10" t="str">
        <f>Preg!A81</f>
        <v>Standing Rock Sioux Tribe, ND</v>
      </c>
      <c r="B81" s="18">
        <v>613</v>
      </c>
      <c r="C81" s="16">
        <v>612</v>
      </c>
      <c r="D81" s="18">
        <f t="shared" si="2"/>
        <v>612.5</v>
      </c>
    </row>
    <row r="82" spans="1:4" ht="12" customHeight="1">
      <c r="A82" s="10" t="str">
        <f>Preg!A82</f>
        <v>Three Affiliated Tribes, ND</v>
      </c>
      <c r="B82" s="18">
        <v>177</v>
      </c>
      <c r="C82" s="16">
        <v>163</v>
      </c>
      <c r="D82" s="18">
        <f t="shared" si="2"/>
        <v>170</v>
      </c>
    </row>
    <row r="83" spans="1:4" ht="12" customHeight="1">
      <c r="A83" s="10" t="str">
        <f>Preg!A83</f>
        <v>Cheyenne River Sioux, SD</v>
      </c>
      <c r="B83" s="18">
        <v>451</v>
      </c>
      <c r="C83" s="16">
        <v>426</v>
      </c>
      <c r="D83" s="18">
        <f t="shared" si="2"/>
        <v>438.5</v>
      </c>
    </row>
    <row r="84" spans="1:4" ht="12" customHeight="1">
      <c r="A84" s="10" t="str">
        <f>Preg!A84</f>
        <v>Rosebud Sioux, SD</v>
      </c>
      <c r="B84" s="18">
        <v>773</v>
      </c>
      <c r="C84" s="16">
        <v>769</v>
      </c>
      <c r="D84" s="18">
        <f t="shared" si="2"/>
        <v>771</v>
      </c>
    </row>
    <row r="85" spans="1:4" ht="12" customHeight="1">
      <c r="A85" s="10" t="str">
        <f>Preg!A85</f>
        <v>Northern Arapahoe, WY</v>
      </c>
      <c r="B85" s="18">
        <v>228</v>
      </c>
      <c r="C85" s="16">
        <v>260</v>
      </c>
      <c r="D85" s="18">
        <f t="shared" si="2"/>
        <v>244</v>
      </c>
    </row>
    <row r="86" spans="1:4" ht="12" customHeight="1">
      <c r="A86" s="10" t="str">
        <f>Preg!A86</f>
        <v>Shoshone Tribe, WY</v>
      </c>
      <c r="B86" s="18">
        <v>111</v>
      </c>
      <c r="C86" s="16">
        <v>108</v>
      </c>
      <c r="D86" s="18">
        <f t="shared" si="2"/>
        <v>109.5</v>
      </c>
    </row>
    <row r="87" spans="1:4" s="23" customFormat="1" ht="24.75" customHeight="1">
      <c r="A87" s="19" t="str">
        <f>Preg!A87</f>
        <v>Mountain Plains</v>
      </c>
      <c r="B87" s="20">
        <v>299770</v>
      </c>
      <c r="C87" s="20">
        <v>295391</v>
      </c>
      <c r="D87" s="21">
        <f t="shared" si="2"/>
        <v>297580.5</v>
      </c>
    </row>
    <row r="88" spans="1:4" ht="12" customHeight="1">
      <c r="A88" s="11" t="str">
        <f>Preg!A88</f>
        <v>Alaska</v>
      </c>
      <c r="B88" s="18">
        <v>13022</v>
      </c>
      <c r="C88" s="16">
        <v>12451</v>
      </c>
      <c r="D88" s="18">
        <f t="shared" si="2"/>
        <v>12736.5</v>
      </c>
    </row>
    <row r="89" spans="1:4" ht="12" customHeight="1">
      <c r="A89" s="11" t="str">
        <f>Preg!A89</f>
        <v>American Samoa</v>
      </c>
      <c r="B89" s="18">
        <v>4508</v>
      </c>
      <c r="C89" s="16">
        <v>4489</v>
      </c>
      <c r="D89" s="18">
        <f t="shared" si="2"/>
        <v>4498.5</v>
      </c>
    </row>
    <row r="90" spans="1:4" ht="12" customHeight="1">
      <c r="A90" s="11" t="str">
        <f>Preg!A90</f>
        <v>Arizona</v>
      </c>
      <c r="B90" s="18">
        <v>89127</v>
      </c>
      <c r="C90" s="16">
        <v>87721</v>
      </c>
      <c r="D90" s="18">
        <f t="shared" si="2"/>
        <v>88424</v>
      </c>
    </row>
    <row r="91" spans="1:4" ht="12" customHeight="1">
      <c r="A91" s="11" t="str">
        <f>Preg!A91</f>
        <v>California</v>
      </c>
      <c r="B91" s="18">
        <v>774432</v>
      </c>
      <c r="C91" s="16">
        <v>756511</v>
      </c>
      <c r="D91" s="18">
        <f t="shared" si="2"/>
        <v>765471.5</v>
      </c>
    </row>
    <row r="92" spans="1:4" ht="12" customHeight="1">
      <c r="A92" s="11" t="str">
        <f>Preg!A92</f>
        <v>Guam</v>
      </c>
      <c r="B92" s="18">
        <v>4076</v>
      </c>
      <c r="C92" s="16">
        <v>3990</v>
      </c>
      <c r="D92" s="18">
        <f t="shared" si="2"/>
        <v>4033</v>
      </c>
    </row>
    <row r="93" spans="1:4" ht="12" customHeight="1">
      <c r="A93" s="11" t="str">
        <f>Preg!A93</f>
        <v>Hawaii</v>
      </c>
      <c r="B93" s="18">
        <v>18750</v>
      </c>
      <c r="C93" s="16">
        <v>18200</v>
      </c>
      <c r="D93" s="18">
        <f t="shared" si="2"/>
        <v>18475</v>
      </c>
    </row>
    <row r="94" spans="1:4" ht="12" customHeight="1">
      <c r="A94" s="11" t="str">
        <f>Preg!A94</f>
        <v>Idaho</v>
      </c>
      <c r="B94" s="18">
        <v>24236</v>
      </c>
      <c r="C94" s="16">
        <v>23810</v>
      </c>
      <c r="D94" s="18">
        <f t="shared" si="2"/>
        <v>24023</v>
      </c>
    </row>
    <row r="95" spans="1:4" ht="12" customHeight="1">
      <c r="A95" s="11" t="str">
        <f>Preg!A95</f>
        <v>Nevada</v>
      </c>
      <c r="B95" s="18">
        <v>31030</v>
      </c>
      <c r="C95" s="16">
        <v>30931</v>
      </c>
      <c r="D95" s="18">
        <f t="shared" si="2"/>
        <v>30980.5</v>
      </c>
    </row>
    <row r="96" spans="1:4" ht="12" customHeight="1">
      <c r="A96" s="11" t="str">
        <f>Preg!A96</f>
        <v>Oregon</v>
      </c>
      <c r="B96" s="18">
        <v>59670</v>
      </c>
      <c r="C96" s="16">
        <v>59628</v>
      </c>
      <c r="D96" s="18">
        <f t="shared" si="2"/>
        <v>59649</v>
      </c>
    </row>
    <row r="97" spans="1:4" ht="12" customHeight="1">
      <c r="A97" s="11" t="str">
        <f>Preg!A97</f>
        <v>Washington</v>
      </c>
      <c r="B97" s="18">
        <v>100257</v>
      </c>
      <c r="C97" s="16">
        <v>99661</v>
      </c>
      <c r="D97" s="18">
        <f t="shared" si="2"/>
        <v>99959</v>
      </c>
    </row>
    <row r="98" spans="1:4" ht="12" customHeight="1">
      <c r="A98" s="11" t="str">
        <f>Preg!A98</f>
        <v>Northern Marianas</v>
      </c>
      <c r="B98" s="18">
        <v>1201</v>
      </c>
      <c r="C98" s="16">
        <v>2098</v>
      </c>
      <c r="D98" s="18">
        <f t="shared" si="2"/>
        <v>1649.5</v>
      </c>
    </row>
    <row r="99" spans="1:4" ht="12" customHeight="1">
      <c r="A99" s="11" t="str">
        <f>Preg!A99</f>
        <v>Inter-Tribal Council, AZ</v>
      </c>
      <c r="B99" s="18">
        <v>6231</v>
      </c>
      <c r="C99" s="16">
        <v>5998</v>
      </c>
      <c r="D99" s="18">
        <f t="shared" si="2"/>
        <v>6114.5</v>
      </c>
    </row>
    <row r="100" spans="1:4" ht="12" customHeight="1">
      <c r="A100" s="11" t="str">
        <f>Preg!A100</f>
        <v>Navajo Nation, AZ</v>
      </c>
      <c r="B100" s="18">
        <v>7292</v>
      </c>
      <c r="C100" s="16">
        <v>7129</v>
      </c>
      <c r="D100" s="18">
        <f t="shared" si="2"/>
        <v>7210.5</v>
      </c>
    </row>
    <row r="101" spans="1:4" ht="12" customHeight="1">
      <c r="A101" s="11" t="str">
        <f>Preg!A101</f>
        <v>Inter-Tribal Council, NV</v>
      </c>
      <c r="B101" s="18">
        <v>1035</v>
      </c>
      <c r="C101" s="16">
        <v>942</v>
      </c>
      <c r="D101" s="18">
        <f t="shared" si="2"/>
        <v>988.5</v>
      </c>
    </row>
    <row r="102" spans="1:4" s="23" customFormat="1" ht="24.75" customHeight="1">
      <c r="A102" s="19" t="str">
        <f>Preg!A102</f>
        <v>Western Region</v>
      </c>
      <c r="B102" s="20">
        <v>1134867</v>
      </c>
      <c r="C102" s="20">
        <v>1113559</v>
      </c>
      <c r="D102" s="21">
        <f>IF(SUM(B102:C102)&gt;0,AVERAGE(B102:C102)," ")</f>
        <v>1124213</v>
      </c>
    </row>
    <row r="103" spans="1:4" s="38" customFormat="1" ht="16.5" customHeight="1" thickBot="1">
      <c r="A103" s="35" t="str">
        <f>Preg!A103</f>
        <v>TOTAL</v>
      </c>
      <c r="B103" s="36">
        <v>4635406</v>
      </c>
      <c r="C103" s="37">
        <v>4565190</v>
      </c>
      <c r="D103" s="36">
        <f>IF(SUM(B103:C103)&gt;0,AVERAGE(B103:C103)," ")</f>
        <v>4600298</v>
      </c>
    </row>
    <row r="104" s="7" customFormat="1" ht="12.75" customHeight="1" thickTop="1">
      <c r="A104" s="12"/>
    </row>
    <row r="105" ht="12">
      <c r="A105" s="12"/>
    </row>
    <row r="106" s="34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3" customWidth="1"/>
    <col min="4" max="4" width="13.7109375" style="3" customWidth="1"/>
    <col min="5" max="16384" width="9.140625" style="3" customWidth="1"/>
  </cols>
  <sheetData>
    <row r="1" spans="1:3" ht="12" customHeight="1">
      <c r="A1" s="14" t="s">
        <v>6</v>
      </c>
      <c r="B1" s="2"/>
      <c r="C1" s="2"/>
    </row>
    <row r="2" spans="1:3" ht="12" customHeight="1">
      <c r="A2" s="14" t="str">
        <f>Preg!A2</f>
        <v>FISCAL YEAR 2009</v>
      </c>
      <c r="B2" s="2"/>
      <c r="C2" s="2"/>
    </row>
    <row r="3" spans="1:3" ht="12" customHeight="1">
      <c r="A3" s="1" t="str">
        <f>Preg!A3</f>
        <v>Data as of January 28, 2009</v>
      </c>
      <c r="B3" s="2"/>
      <c r="C3" s="2"/>
    </row>
    <row r="4" spans="1:3" ht="12" customHeight="1">
      <c r="A4" s="4"/>
      <c r="B4" s="4"/>
      <c r="C4" s="4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17" t="s">
        <v>12</v>
      </c>
    </row>
    <row r="6" spans="1:4" ht="12" customHeight="1">
      <c r="A6" s="10" t="str">
        <f>Preg!A6</f>
        <v>Connecticut</v>
      </c>
      <c r="B6" s="18">
        <v>59411</v>
      </c>
      <c r="C6" s="16">
        <v>57780</v>
      </c>
      <c r="D6" s="18">
        <f aca="true" t="shared" si="0" ref="D6:D37">IF(SUM(B6:C6)&gt;0,AVERAGE(B6:C6)," ")</f>
        <v>58595.5</v>
      </c>
    </row>
    <row r="7" spans="1:4" ht="12" customHeight="1">
      <c r="A7" s="10" t="str">
        <f>Preg!A7</f>
        <v>Maine</v>
      </c>
      <c r="B7" s="18">
        <v>26266</v>
      </c>
      <c r="C7" s="16">
        <v>26254</v>
      </c>
      <c r="D7" s="18">
        <f t="shared" si="0"/>
        <v>26260</v>
      </c>
    </row>
    <row r="8" spans="1:4" ht="12" customHeight="1">
      <c r="A8" s="10" t="str">
        <f>Preg!A8</f>
        <v>Massachusetts</v>
      </c>
      <c r="B8" s="18">
        <v>129823</v>
      </c>
      <c r="C8" s="16">
        <v>128555</v>
      </c>
      <c r="D8" s="18">
        <f t="shared" si="0"/>
        <v>129189</v>
      </c>
    </row>
    <row r="9" spans="1:4" ht="12" customHeight="1">
      <c r="A9" s="10" t="str">
        <f>Preg!A9</f>
        <v>New Hampshire</v>
      </c>
      <c r="B9" s="18">
        <v>18428</v>
      </c>
      <c r="C9" s="16">
        <v>18051</v>
      </c>
      <c r="D9" s="18">
        <f t="shared" si="0"/>
        <v>18239.5</v>
      </c>
    </row>
    <row r="10" spans="1:4" ht="12" customHeight="1">
      <c r="A10" s="10" t="str">
        <f>Preg!A10</f>
        <v>New York</v>
      </c>
      <c r="B10" s="18">
        <v>518875</v>
      </c>
      <c r="C10" s="16">
        <v>509630</v>
      </c>
      <c r="D10" s="18">
        <f t="shared" si="0"/>
        <v>514252.5</v>
      </c>
    </row>
    <row r="11" spans="1:4" ht="12" customHeight="1">
      <c r="A11" s="10" t="str">
        <f>Preg!A11</f>
        <v>Rhode Island</v>
      </c>
      <c r="B11" s="18">
        <v>26447</v>
      </c>
      <c r="C11" s="16">
        <v>25973</v>
      </c>
      <c r="D11" s="18">
        <f t="shared" si="0"/>
        <v>26210</v>
      </c>
    </row>
    <row r="12" spans="1:4" ht="12" customHeight="1">
      <c r="A12" s="10" t="str">
        <f>Preg!A12</f>
        <v>Vermont</v>
      </c>
      <c r="B12" s="18">
        <v>17385</v>
      </c>
      <c r="C12" s="16">
        <v>17448</v>
      </c>
      <c r="D12" s="18">
        <f t="shared" si="0"/>
        <v>17416.5</v>
      </c>
    </row>
    <row r="13" spans="1:4" ht="12" customHeight="1">
      <c r="A13" s="10" t="str">
        <f>Preg!A13</f>
        <v>Indian Township, ME</v>
      </c>
      <c r="B13" s="18">
        <v>81</v>
      </c>
      <c r="C13" s="16">
        <v>80</v>
      </c>
      <c r="D13" s="18">
        <f t="shared" si="0"/>
        <v>80.5</v>
      </c>
    </row>
    <row r="14" spans="1:4" ht="12" customHeight="1">
      <c r="A14" s="10" t="str">
        <f>Preg!A14</f>
        <v>Pleasant Point, ME</v>
      </c>
      <c r="B14" s="18">
        <v>81</v>
      </c>
      <c r="C14" s="16">
        <v>76</v>
      </c>
      <c r="D14" s="18">
        <f t="shared" si="0"/>
        <v>78.5</v>
      </c>
    </row>
    <row r="15" spans="1:4" ht="12" customHeight="1">
      <c r="A15" s="10" t="str">
        <f>Preg!A15</f>
        <v>Seneca Nation, NY</v>
      </c>
      <c r="B15" s="18">
        <v>136</v>
      </c>
      <c r="C15" s="16">
        <v>136</v>
      </c>
      <c r="D15" s="18">
        <f t="shared" si="0"/>
        <v>136</v>
      </c>
    </row>
    <row r="16" spans="1:4" s="22" customFormat="1" ht="24.75" customHeight="1">
      <c r="A16" s="19" t="str">
        <f>Preg!A16</f>
        <v>Northeast Region</v>
      </c>
      <c r="B16" s="21">
        <v>796933</v>
      </c>
      <c r="C16" s="20">
        <v>783983</v>
      </c>
      <c r="D16" s="21">
        <f t="shared" si="0"/>
        <v>790458</v>
      </c>
    </row>
    <row r="17" spans="1:4" ht="12" customHeight="1">
      <c r="A17" s="10" t="str">
        <f>Preg!A17</f>
        <v>Delaware</v>
      </c>
      <c r="B17" s="6">
        <v>23250</v>
      </c>
      <c r="C17" s="6">
        <v>23290</v>
      </c>
      <c r="D17" s="18">
        <f t="shared" si="0"/>
        <v>23270</v>
      </c>
    </row>
    <row r="18" spans="1:4" ht="12" customHeight="1">
      <c r="A18" s="10" t="str">
        <f>Preg!A18</f>
        <v>District of Columbia</v>
      </c>
      <c r="B18" s="6">
        <v>17674</v>
      </c>
      <c r="C18" s="6">
        <v>17308</v>
      </c>
      <c r="D18" s="18">
        <f t="shared" si="0"/>
        <v>17491</v>
      </c>
    </row>
    <row r="19" spans="1:4" ht="12" customHeight="1">
      <c r="A19" s="10" t="str">
        <f>Preg!A19</f>
        <v>Maryland</v>
      </c>
      <c r="B19" s="6">
        <v>144243</v>
      </c>
      <c r="C19" s="6">
        <v>141734</v>
      </c>
      <c r="D19" s="18">
        <f t="shared" si="0"/>
        <v>142988.5</v>
      </c>
    </row>
    <row r="20" spans="1:4" ht="12" customHeight="1">
      <c r="A20" s="10" t="str">
        <f>Preg!A20</f>
        <v>New Jersey</v>
      </c>
      <c r="B20" s="6">
        <v>168383</v>
      </c>
      <c r="C20" s="6">
        <v>163293</v>
      </c>
      <c r="D20" s="18">
        <f t="shared" si="0"/>
        <v>165838</v>
      </c>
    </row>
    <row r="21" spans="1:4" ht="12" customHeight="1">
      <c r="A21" s="10" t="str">
        <f>Preg!A21</f>
        <v>Pennsylvania</v>
      </c>
      <c r="B21" s="6">
        <v>263866</v>
      </c>
      <c r="C21" s="6">
        <v>260134</v>
      </c>
      <c r="D21" s="18">
        <f t="shared" si="0"/>
        <v>262000</v>
      </c>
    </row>
    <row r="22" spans="1:4" ht="12" customHeight="1">
      <c r="A22" s="10" t="str">
        <f>Preg!A22</f>
        <v>Puerto Rico</v>
      </c>
      <c r="B22" s="6">
        <v>202261</v>
      </c>
      <c r="C22" s="6">
        <v>196251</v>
      </c>
      <c r="D22" s="18">
        <f t="shared" si="0"/>
        <v>199256</v>
      </c>
    </row>
    <row r="23" spans="1:4" ht="12" customHeight="1">
      <c r="A23" s="10" t="str">
        <f>Preg!A23</f>
        <v>Virginia</v>
      </c>
      <c r="B23" s="6">
        <v>159636</v>
      </c>
      <c r="C23" s="6">
        <v>157647</v>
      </c>
      <c r="D23" s="18">
        <f t="shared" si="0"/>
        <v>158641.5</v>
      </c>
    </row>
    <row r="24" spans="1:4" ht="12" customHeight="1">
      <c r="A24" s="10" t="str">
        <f>Preg!A24</f>
        <v>Virgin Islands</v>
      </c>
      <c r="B24" s="6">
        <v>5774</v>
      </c>
      <c r="C24" s="6">
        <v>5696</v>
      </c>
      <c r="D24" s="18">
        <f t="shared" si="0"/>
        <v>5735</v>
      </c>
    </row>
    <row r="25" spans="1:4" ht="12" customHeight="1">
      <c r="A25" s="10" t="str">
        <f>Preg!A25</f>
        <v>West Virginia</v>
      </c>
      <c r="B25" s="6">
        <v>54046</v>
      </c>
      <c r="C25" s="6">
        <v>53399</v>
      </c>
      <c r="D25" s="18">
        <f t="shared" si="0"/>
        <v>53722.5</v>
      </c>
    </row>
    <row r="26" spans="1:4" s="23" customFormat="1" ht="24.75" customHeight="1">
      <c r="A26" s="19" t="str">
        <f>Preg!A26</f>
        <v>Mid-Atlantic Region</v>
      </c>
      <c r="B26" s="20">
        <v>1039133</v>
      </c>
      <c r="C26" s="20">
        <v>1018752</v>
      </c>
      <c r="D26" s="21">
        <f t="shared" si="0"/>
        <v>1028942.5</v>
      </c>
    </row>
    <row r="27" spans="1:4" ht="12" customHeight="1">
      <c r="A27" s="10" t="str">
        <f>Preg!A27</f>
        <v>Alabama</v>
      </c>
      <c r="B27" s="6">
        <v>140600</v>
      </c>
      <c r="C27" s="6">
        <v>137186</v>
      </c>
      <c r="D27" s="18">
        <f t="shared" si="0"/>
        <v>138893</v>
      </c>
    </row>
    <row r="28" spans="1:4" ht="12" customHeight="1">
      <c r="A28" s="10" t="str">
        <f>Preg!A28</f>
        <v>Florida</v>
      </c>
      <c r="B28" s="6">
        <v>499849</v>
      </c>
      <c r="C28" s="6">
        <v>489554</v>
      </c>
      <c r="D28" s="18">
        <f t="shared" si="0"/>
        <v>494701.5</v>
      </c>
    </row>
    <row r="29" spans="1:4" ht="12" customHeight="1">
      <c r="A29" s="10" t="str">
        <f>Preg!A29</f>
        <v>Georgia</v>
      </c>
      <c r="B29" s="6">
        <v>328183</v>
      </c>
      <c r="C29" s="6">
        <v>317262</v>
      </c>
      <c r="D29" s="18">
        <f t="shared" si="0"/>
        <v>322722.5</v>
      </c>
    </row>
    <row r="30" spans="1:4" ht="12" customHeight="1">
      <c r="A30" s="10" t="str">
        <f>Preg!A30</f>
        <v>Kentucky</v>
      </c>
      <c r="B30" s="6">
        <v>142365</v>
      </c>
      <c r="C30" s="6">
        <v>139294</v>
      </c>
      <c r="D30" s="18">
        <f t="shared" si="0"/>
        <v>140829.5</v>
      </c>
    </row>
    <row r="31" spans="1:4" ht="12" customHeight="1">
      <c r="A31" s="10" t="str">
        <f>Preg!A31</f>
        <v>Mississippi</v>
      </c>
      <c r="B31" s="6">
        <v>114003</v>
      </c>
      <c r="C31" s="6">
        <v>109758</v>
      </c>
      <c r="D31" s="18">
        <f t="shared" si="0"/>
        <v>111880.5</v>
      </c>
    </row>
    <row r="32" spans="1:4" ht="12" customHeight="1">
      <c r="A32" s="10" t="str">
        <f>Preg!A32</f>
        <v>North Carolina</v>
      </c>
      <c r="B32" s="6">
        <v>274877</v>
      </c>
      <c r="C32" s="6">
        <v>272974</v>
      </c>
      <c r="D32" s="18">
        <f t="shared" si="0"/>
        <v>273925.5</v>
      </c>
    </row>
    <row r="33" spans="1:4" ht="12" customHeight="1">
      <c r="A33" s="10" t="str">
        <f>Preg!A33</f>
        <v>South Carolina</v>
      </c>
      <c r="B33" s="6">
        <v>137268</v>
      </c>
      <c r="C33" s="6">
        <v>135850</v>
      </c>
      <c r="D33" s="18">
        <f t="shared" si="0"/>
        <v>136559</v>
      </c>
    </row>
    <row r="34" spans="1:4" ht="12" customHeight="1">
      <c r="A34" s="10" t="str">
        <f>Preg!A34</f>
        <v>Tennessee</v>
      </c>
      <c r="B34" s="6">
        <v>177859</v>
      </c>
      <c r="C34" s="6">
        <v>174804</v>
      </c>
      <c r="D34" s="18">
        <f t="shared" si="0"/>
        <v>176331.5</v>
      </c>
    </row>
    <row r="35" spans="1:4" ht="12" customHeight="1">
      <c r="A35" s="10" t="str">
        <f>Preg!A35</f>
        <v>Choctaw Indians, MS</v>
      </c>
      <c r="B35" s="6">
        <v>941</v>
      </c>
      <c r="C35" s="6">
        <v>894</v>
      </c>
      <c r="D35" s="18">
        <f t="shared" si="0"/>
        <v>917.5</v>
      </c>
    </row>
    <row r="36" spans="1:4" ht="12" customHeight="1">
      <c r="A36" s="10" t="str">
        <f>Preg!A36</f>
        <v>Eastern Cherokee, NC</v>
      </c>
      <c r="B36" s="6">
        <v>652</v>
      </c>
      <c r="C36" s="6">
        <v>652</v>
      </c>
      <c r="D36" s="18">
        <f t="shared" si="0"/>
        <v>652</v>
      </c>
    </row>
    <row r="37" spans="1:4" s="23" customFormat="1" ht="24.75" customHeight="1">
      <c r="A37" s="19" t="str">
        <f>Preg!A37</f>
        <v>Southeast Region</v>
      </c>
      <c r="B37" s="20">
        <v>1816597</v>
      </c>
      <c r="C37" s="20">
        <v>1778228</v>
      </c>
      <c r="D37" s="21">
        <f t="shared" si="0"/>
        <v>1797412.5</v>
      </c>
    </row>
    <row r="38" spans="1:4" ht="12" customHeight="1">
      <c r="A38" s="10" t="str">
        <f>Preg!A38</f>
        <v>Illinois</v>
      </c>
      <c r="B38" s="6">
        <v>310178</v>
      </c>
      <c r="C38" s="6">
        <v>305612</v>
      </c>
      <c r="D38" s="18">
        <f aca="true" t="shared" si="1" ref="D38:D69">IF(SUM(B38:C38)&gt;0,AVERAGE(B38:C38)," ")</f>
        <v>307895</v>
      </c>
    </row>
    <row r="39" spans="1:4" ht="12" customHeight="1">
      <c r="A39" s="10" t="str">
        <f>Preg!A39</f>
        <v>Indiana</v>
      </c>
      <c r="B39" s="6">
        <v>166774</v>
      </c>
      <c r="C39" s="6">
        <v>163983</v>
      </c>
      <c r="D39" s="18">
        <f t="shared" si="1"/>
        <v>165378.5</v>
      </c>
    </row>
    <row r="40" spans="1:4" ht="12" customHeight="1">
      <c r="A40" s="10" t="str">
        <f>Preg!A40</f>
        <v>Michigan</v>
      </c>
      <c r="B40" s="6">
        <v>237116</v>
      </c>
      <c r="C40" s="6">
        <v>233205</v>
      </c>
      <c r="D40" s="18">
        <f t="shared" si="1"/>
        <v>235160.5</v>
      </c>
    </row>
    <row r="41" spans="1:4" ht="12" customHeight="1">
      <c r="A41" s="10" t="str">
        <f>Preg!A41</f>
        <v>Minnesota</v>
      </c>
      <c r="B41" s="6">
        <v>145902</v>
      </c>
      <c r="C41" s="6">
        <v>143292</v>
      </c>
      <c r="D41" s="18">
        <f t="shared" si="1"/>
        <v>144597</v>
      </c>
    </row>
    <row r="42" spans="1:4" ht="12" customHeight="1">
      <c r="A42" s="10" t="str">
        <f>Preg!A42</f>
        <v>Ohio</v>
      </c>
      <c r="B42" s="6">
        <v>304241</v>
      </c>
      <c r="C42" s="6">
        <v>299860</v>
      </c>
      <c r="D42" s="18">
        <f t="shared" si="1"/>
        <v>302050.5</v>
      </c>
    </row>
    <row r="43" spans="1:4" ht="12" customHeight="1">
      <c r="A43" s="10" t="str">
        <f>Preg!A43</f>
        <v>Wisconsin</v>
      </c>
      <c r="B43" s="6">
        <v>127083</v>
      </c>
      <c r="C43" s="6">
        <v>126029</v>
      </c>
      <c r="D43" s="18">
        <f t="shared" si="1"/>
        <v>126556</v>
      </c>
    </row>
    <row r="44" spans="1:4" s="23" customFormat="1" ht="24.75" customHeight="1">
      <c r="A44" s="19" t="str">
        <f>Preg!A44</f>
        <v>Midwest Region</v>
      </c>
      <c r="B44" s="20">
        <v>1291294</v>
      </c>
      <c r="C44" s="20">
        <v>1271981</v>
      </c>
      <c r="D44" s="21">
        <f t="shared" si="1"/>
        <v>1281637.5</v>
      </c>
    </row>
    <row r="45" spans="1:4" ht="12" customHeight="1">
      <c r="A45" s="10" t="str">
        <f>Preg!A45</f>
        <v>Arkansas</v>
      </c>
      <c r="B45" s="16">
        <v>94512</v>
      </c>
      <c r="C45" s="16">
        <v>89935</v>
      </c>
      <c r="D45" s="18">
        <f t="shared" si="1"/>
        <v>92223.5</v>
      </c>
    </row>
    <row r="46" spans="1:4" ht="12" customHeight="1">
      <c r="A46" s="10" t="str">
        <f>Preg!A46</f>
        <v>Louisiana</v>
      </c>
      <c r="B46" s="16">
        <v>146459</v>
      </c>
      <c r="C46" s="16">
        <v>143510</v>
      </c>
      <c r="D46" s="18">
        <f t="shared" si="1"/>
        <v>144984.5</v>
      </c>
    </row>
    <row r="47" spans="1:4" ht="12" customHeight="1">
      <c r="A47" s="10" t="str">
        <f>Preg!A47</f>
        <v>New Mexico</v>
      </c>
      <c r="B47" s="16">
        <v>68795</v>
      </c>
      <c r="C47" s="16">
        <v>66719</v>
      </c>
      <c r="D47" s="18">
        <f t="shared" si="1"/>
        <v>67757</v>
      </c>
    </row>
    <row r="48" spans="1:4" ht="12" customHeight="1">
      <c r="A48" s="10" t="str">
        <f>Preg!A48</f>
        <v>Oklahoma</v>
      </c>
      <c r="B48" s="16">
        <v>102332</v>
      </c>
      <c r="C48" s="16">
        <v>100769</v>
      </c>
      <c r="D48" s="18">
        <f t="shared" si="1"/>
        <v>101550.5</v>
      </c>
    </row>
    <row r="49" spans="1:4" ht="12" customHeight="1">
      <c r="A49" s="10" t="str">
        <f>Preg!A49</f>
        <v>Texas</v>
      </c>
      <c r="B49" s="16">
        <v>967610</v>
      </c>
      <c r="C49" s="16">
        <v>955058</v>
      </c>
      <c r="D49" s="18">
        <f t="shared" si="1"/>
        <v>961334</v>
      </c>
    </row>
    <row r="50" spans="1:4" ht="12" customHeight="1">
      <c r="A50" s="10" t="str">
        <f>Preg!A50</f>
        <v>Acoma, Canoncito &amp; Laguna, NM</v>
      </c>
      <c r="B50" s="16">
        <v>527</v>
      </c>
      <c r="C50" s="16">
        <v>581</v>
      </c>
      <c r="D50" s="18">
        <f t="shared" si="1"/>
        <v>554</v>
      </c>
    </row>
    <row r="51" spans="1:4" ht="12" customHeight="1">
      <c r="A51" s="10" t="str">
        <f>Preg!A51</f>
        <v>Eight Northern Pueblos, NM</v>
      </c>
      <c r="B51" s="16">
        <v>364</v>
      </c>
      <c r="C51" s="16">
        <v>372</v>
      </c>
      <c r="D51" s="18">
        <f t="shared" si="1"/>
        <v>368</v>
      </c>
    </row>
    <row r="52" spans="1:4" ht="12" customHeight="1">
      <c r="A52" s="10" t="str">
        <f>Preg!A52</f>
        <v>Five Sandoval Pueblos, NM</v>
      </c>
      <c r="B52" s="16">
        <v>373</v>
      </c>
      <c r="C52" s="16">
        <v>349</v>
      </c>
      <c r="D52" s="18">
        <f t="shared" si="1"/>
        <v>361</v>
      </c>
    </row>
    <row r="53" spans="1:4" ht="12" customHeight="1">
      <c r="A53" s="10" t="str">
        <f>Preg!A53</f>
        <v>Isleta Pueblo, NM</v>
      </c>
      <c r="B53" s="16">
        <v>940</v>
      </c>
      <c r="C53" s="16">
        <v>910</v>
      </c>
      <c r="D53" s="18">
        <f t="shared" si="1"/>
        <v>925</v>
      </c>
    </row>
    <row r="54" spans="1:4" ht="12" customHeight="1">
      <c r="A54" s="10" t="str">
        <f>Preg!A54</f>
        <v>San Felipe Pueblo, NM</v>
      </c>
      <c r="B54" s="16">
        <v>347</v>
      </c>
      <c r="C54" s="16">
        <v>332</v>
      </c>
      <c r="D54" s="18">
        <f t="shared" si="1"/>
        <v>339.5</v>
      </c>
    </row>
    <row r="55" spans="1:4" ht="12" customHeight="1">
      <c r="A55" s="10" t="str">
        <f>Preg!A55</f>
        <v>Santo Domingo Tribe, NM</v>
      </c>
      <c r="B55" s="16">
        <v>222</v>
      </c>
      <c r="C55" s="16">
        <v>207</v>
      </c>
      <c r="D55" s="18">
        <f t="shared" si="1"/>
        <v>214.5</v>
      </c>
    </row>
    <row r="56" spans="1:4" ht="12" customHeight="1">
      <c r="A56" s="10" t="str">
        <f>Preg!A56</f>
        <v>Zuni Pueblo, NM</v>
      </c>
      <c r="B56" s="16">
        <v>807</v>
      </c>
      <c r="C56" s="16">
        <v>755</v>
      </c>
      <c r="D56" s="18">
        <f t="shared" si="1"/>
        <v>781</v>
      </c>
    </row>
    <row r="57" spans="1:4" ht="12" customHeight="1">
      <c r="A57" s="10" t="str">
        <f>Preg!A57</f>
        <v>Cherokee Nation, OK</v>
      </c>
      <c r="B57" s="16">
        <v>7669</v>
      </c>
      <c r="C57" s="16">
        <v>7458</v>
      </c>
      <c r="D57" s="18">
        <f t="shared" si="1"/>
        <v>7563.5</v>
      </c>
    </row>
    <row r="58" spans="1:4" ht="12" customHeight="1">
      <c r="A58" s="10" t="str">
        <f>Preg!A58</f>
        <v>Chickasaw Nation, OK</v>
      </c>
      <c r="B58" s="16">
        <v>3713</v>
      </c>
      <c r="C58" s="16">
        <v>3579</v>
      </c>
      <c r="D58" s="18">
        <f t="shared" si="1"/>
        <v>3646</v>
      </c>
    </row>
    <row r="59" spans="1:4" ht="12" customHeight="1">
      <c r="A59" s="10" t="str">
        <f>Preg!A59</f>
        <v>Choctaw Nation, OK</v>
      </c>
      <c r="B59" s="16">
        <v>3779</v>
      </c>
      <c r="C59" s="16">
        <v>3801</v>
      </c>
      <c r="D59" s="18">
        <f t="shared" si="1"/>
        <v>3790</v>
      </c>
    </row>
    <row r="60" spans="1:4" ht="12" customHeight="1">
      <c r="A60" s="10" t="str">
        <f>Preg!A60</f>
        <v>Citizen Potawatomi Nation, OK</v>
      </c>
      <c r="B60" s="16">
        <v>1513</v>
      </c>
      <c r="C60" s="16">
        <v>1477</v>
      </c>
      <c r="D60" s="18">
        <f t="shared" si="1"/>
        <v>1495</v>
      </c>
    </row>
    <row r="61" spans="1:4" ht="12" customHeight="1">
      <c r="A61" s="10" t="str">
        <f>Preg!A61</f>
        <v>Inter-Tribal Council, OK</v>
      </c>
      <c r="B61" s="16">
        <v>828</v>
      </c>
      <c r="C61" s="16">
        <v>820</v>
      </c>
      <c r="D61" s="18">
        <f t="shared" si="1"/>
        <v>824</v>
      </c>
    </row>
    <row r="62" spans="1:4" ht="12" customHeight="1">
      <c r="A62" s="10" t="str">
        <f>Preg!A62</f>
        <v>Muscogee Creek Nation, OK</v>
      </c>
      <c r="B62" s="16">
        <v>2755</v>
      </c>
      <c r="C62" s="16">
        <v>2680</v>
      </c>
      <c r="D62" s="18">
        <f t="shared" si="1"/>
        <v>2717.5</v>
      </c>
    </row>
    <row r="63" spans="1:4" ht="12" customHeight="1">
      <c r="A63" s="10" t="str">
        <f>Preg!A63</f>
        <v>Osage Tribal Council, OK</v>
      </c>
      <c r="B63" s="16">
        <v>2469</v>
      </c>
      <c r="C63" s="16">
        <v>2452</v>
      </c>
      <c r="D63" s="18">
        <f t="shared" si="1"/>
        <v>2460.5</v>
      </c>
    </row>
    <row r="64" spans="1:4" ht="12" customHeight="1">
      <c r="A64" s="10" t="str">
        <f>Preg!A64</f>
        <v>Otoe-Missouria Tribe, OK</v>
      </c>
      <c r="B64" s="16">
        <v>747</v>
      </c>
      <c r="C64" s="16">
        <v>694</v>
      </c>
      <c r="D64" s="18">
        <f t="shared" si="1"/>
        <v>720.5</v>
      </c>
    </row>
    <row r="65" spans="1:4" ht="12" customHeight="1">
      <c r="A65" s="10" t="str">
        <f>Preg!A65</f>
        <v>Wichita, Caddo &amp; Delaware (WCD), OK</v>
      </c>
      <c r="B65" s="16">
        <v>3511</v>
      </c>
      <c r="C65" s="16">
        <v>3365</v>
      </c>
      <c r="D65" s="18">
        <f t="shared" si="1"/>
        <v>3438</v>
      </c>
    </row>
    <row r="66" spans="1:4" s="23" customFormat="1" ht="24.75" customHeight="1">
      <c r="A66" s="19" t="str">
        <f>Preg!A66</f>
        <v>Southwest Region</v>
      </c>
      <c r="B66" s="20">
        <v>1410272</v>
      </c>
      <c r="C66" s="20">
        <v>1385823</v>
      </c>
      <c r="D66" s="21">
        <f t="shared" si="1"/>
        <v>1398047.5</v>
      </c>
    </row>
    <row r="67" spans="1:4" ht="12" customHeight="1">
      <c r="A67" s="10" t="str">
        <f>Preg!A67</f>
        <v>Colorado</v>
      </c>
      <c r="B67" s="18">
        <v>105099</v>
      </c>
      <c r="C67" s="16">
        <v>103837</v>
      </c>
      <c r="D67" s="18">
        <f t="shared" si="1"/>
        <v>104468</v>
      </c>
    </row>
    <row r="68" spans="1:4" ht="12" customHeight="1">
      <c r="A68" s="10" t="str">
        <f>Preg!A68</f>
        <v>Iowa</v>
      </c>
      <c r="B68" s="18">
        <v>74847</v>
      </c>
      <c r="C68" s="16">
        <v>74434</v>
      </c>
      <c r="D68" s="18">
        <f t="shared" si="1"/>
        <v>74640.5</v>
      </c>
    </row>
    <row r="69" spans="1:4" ht="12" customHeight="1">
      <c r="A69" s="10" t="str">
        <f>Preg!A69</f>
        <v>Kansas</v>
      </c>
      <c r="B69" s="18">
        <v>76820</v>
      </c>
      <c r="C69" s="16">
        <v>74579</v>
      </c>
      <c r="D69" s="18">
        <f t="shared" si="1"/>
        <v>75699.5</v>
      </c>
    </row>
    <row r="70" spans="1:4" ht="12" customHeight="1">
      <c r="A70" s="10" t="str">
        <f>Preg!A70</f>
        <v>Missouri</v>
      </c>
      <c r="B70" s="18">
        <v>151315</v>
      </c>
      <c r="C70" s="16">
        <v>147222</v>
      </c>
      <c r="D70" s="18">
        <f aca="true" t="shared" si="2" ref="D70:D101">IF(SUM(B70:C70)&gt;0,AVERAGE(B70:C70)," ")</f>
        <v>149268.5</v>
      </c>
    </row>
    <row r="71" spans="1:4" ht="12" customHeight="1">
      <c r="A71" s="10" t="str">
        <f>Preg!A71</f>
        <v>Montana</v>
      </c>
      <c r="B71" s="18">
        <v>21088</v>
      </c>
      <c r="C71" s="16">
        <v>21168</v>
      </c>
      <c r="D71" s="18">
        <f t="shared" si="2"/>
        <v>21128</v>
      </c>
    </row>
    <row r="72" spans="1:4" ht="12" customHeight="1">
      <c r="A72" s="10" t="str">
        <f>Preg!A72</f>
        <v>Nebraska</v>
      </c>
      <c r="B72" s="18">
        <v>45486</v>
      </c>
      <c r="C72" s="16">
        <v>43879</v>
      </c>
      <c r="D72" s="18">
        <f t="shared" si="2"/>
        <v>44682.5</v>
      </c>
    </row>
    <row r="73" spans="1:4" ht="12" customHeight="1">
      <c r="A73" s="10" t="str">
        <f>Preg!A73</f>
        <v>North Dakota</v>
      </c>
      <c r="B73" s="18">
        <v>13826</v>
      </c>
      <c r="C73" s="16">
        <v>13278</v>
      </c>
      <c r="D73" s="18">
        <f t="shared" si="2"/>
        <v>13552</v>
      </c>
    </row>
    <row r="74" spans="1:4" ht="12" customHeight="1">
      <c r="A74" s="10" t="str">
        <f>Preg!A74</f>
        <v>South Dakota</v>
      </c>
      <c r="B74" s="18">
        <v>21128</v>
      </c>
      <c r="C74" s="16">
        <v>20844</v>
      </c>
      <c r="D74" s="18">
        <f t="shared" si="2"/>
        <v>20986</v>
      </c>
    </row>
    <row r="75" spans="1:4" ht="12" customHeight="1">
      <c r="A75" s="10" t="str">
        <f>Preg!A75</f>
        <v>Utah</v>
      </c>
      <c r="B75" s="18">
        <v>71435</v>
      </c>
      <c r="C75" s="16">
        <v>71260</v>
      </c>
      <c r="D75" s="18">
        <f t="shared" si="2"/>
        <v>71347.5</v>
      </c>
    </row>
    <row r="76" spans="1:4" ht="12" customHeight="1">
      <c r="A76" s="10" t="str">
        <f>Preg!A76</f>
        <v>Wyoming</v>
      </c>
      <c r="B76" s="18">
        <v>12292</v>
      </c>
      <c r="C76" s="16">
        <v>11737</v>
      </c>
      <c r="D76" s="18">
        <f t="shared" si="2"/>
        <v>12014.5</v>
      </c>
    </row>
    <row r="77" spans="1:4" ht="12" customHeight="1">
      <c r="A77" s="10" t="str">
        <f>Preg!A77</f>
        <v>Ute Mountain Ute Tribe, CO</v>
      </c>
      <c r="B77" s="18">
        <v>196</v>
      </c>
      <c r="C77" s="16">
        <v>192</v>
      </c>
      <c r="D77" s="18">
        <f t="shared" si="2"/>
        <v>194</v>
      </c>
    </row>
    <row r="78" spans="1:4" ht="12" customHeight="1">
      <c r="A78" s="10" t="str">
        <f>Preg!A78</f>
        <v>Omaha Sioux, NE</v>
      </c>
      <c r="B78" s="18">
        <v>329</v>
      </c>
      <c r="C78" s="16">
        <v>304</v>
      </c>
      <c r="D78" s="18">
        <f t="shared" si="2"/>
        <v>316.5</v>
      </c>
    </row>
    <row r="79" spans="1:4" ht="12" customHeight="1">
      <c r="A79" s="10" t="str">
        <f>Preg!A79</f>
        <v>Santee Sioux, NE</v>
      </c>
      <c r="B79" s="18">
        <v>124</v>
      </c>
      <c r="C79" s="16">
        <v>124</v>
      </c>
      <c r="D79" s="18">
        <f t="shared" si="2"/>
        <v>124</v>
      </c>
    </row>
    <row r="80" spans="1:4" ht="12" customHeight="1">
      <c r="A80" s="10" t="str">
        <f>Preg!A80</f>
        <v>Winnebago Tribe, NE</v>
      </c>
      <c r="B80" s="18">
        <v>207</v>
      </c>
      <c r="C80" s="16">
        <v>203</v>
      </c>
      <c r="D80" s="18">
        <f t="shared" si="2"/>
        <v>205</v>
      </c>
    </row>
    <row r="81" spans="1:4" ht="12" customHeight="1">
      <c r="A81" s="10" t="str">
        <f>Preg!A81</f>
        <v>Standing Rock Sioux Tribe, ND</v>
      </c>
      <c r="B81" s="18">
        <v>969</v>
      </c>
      <c r="C81" s="16">
        <v>952</v>
      </c>
      <c r="D81" s="18">
        <f t="shared" si="2"/>
        <v>960.5</v>
      </c>
    </row>
    <row r="82" spans="1:4" ht="12" customHeight="1">
      <c r="A82" s="10" t="str">
        <f>Preg!A82</f>
        <v>Three Affiliated Tribes, ND</v>
      </c>
      <c r="B82" s="18">
        <v>353</v>
      </c>
      <c r="C82" s="16">
        <v>334</v>
      </c>
      <c r="D82" s="18">
        <f t="shared" si="2"/>
        <v>343.5</v>
      </c>
    </row>
    <row r="83" spans="1:4" ht="12" customHeight="1">
      <c r="A83" s="10" t="str">
        <f>Preg!A83</f>
        <v>Cheyenne River Sioux, SD</v>
      </c>
      <c r="B83" s="18">
        <v>746</v>
      </c>
      <c r="C83" s="16">
        <v>723</v>
      </c>
      <c r="D83" s="18">
        <f t="shared" si="2"/>
        <v>734.5</v>
      </c>
    </row>
    <row r="84" spans="1:4" ht="12" customHeight="1">
      <c r="A84" s="10" t="str">
        <f>Preg!A84</f>
        <v>Rosebud Sioux, SD</v>
      </c>
      <c r="B84" s="18">
        <v>1364</v>
      </c>
      <c r="C84" s="16">
        <v>1362</v>
      </c>
      <c r="D84" s="18">
        <f t="shared" si="2"/>
        <v>1363</v>
      </c>
    </row>
    <row r="85" spans="1:4" ht="12" customHeight="1">
      <c r="A85" s="10" t="str">
        <f>Preg!A85</f>
        <v>Northern Arapahoe, WY</v>
      </c>
      <c r="B85" s="18">
        <v>504</v>
      </c>
      <c r="C85" s="16">
        <v>536</v>
      </c>
      <c r="D85" s="18">
        <f t="shared" si="2"/>
        <v>520</v>
      </c>
    </row>
    <row r="86" spans="1:4" ht="12" customHeight="1">
      <c r="A86" s="10" t="str">
        <f>Preg!A86</f>
        <v>Shoshone Tribe, WY</v>
      </c>
      <c r="B86" s="18">
        <v>191</v>
      </c>
      <c r="C86" s="16">
        <v>186</v>
      </c>
      <c r="D86" s="18">
        <f t="shared" si="2"/>
        <v>188.5</v>
      </c>
    </row>
    <row r="87" spans="1:4" s="23" customFormat="1" ht="24.75" customHeight="1">
      <c r="A87" s="19" t="str">
        <f>Preg!A87</f>
        <v>Mountain Plains</v>
      </c>
      <c r="B87" s="20">
        <v>598319</v>
      </c>
      <c r="C87" s="20">
        <v>587154</v>
      </c>
      <c r="D87" s="21">
        <f t="shared" si="2"/>
        <v>592736.5</v>
      </c>
    </row>
    <row r="88" spans="1:4" ht="12" customHeight="1">
      <c r="A88" s="11" t="str">
        <f>Preg!A88</f>
        <v>Alaska</v>
      </c>
      <c r="B88" s="18">
        <v>25322</v>
      </c>
      <c r="C88" s="16">
        <v>24379</v>
      </c>
      <c r="D88" s="18">
        <f t="shared" si="2"/>
        <v>24850.5</v>
      </c>
    </row>
    <row r="89" spans="1:4" ht="12" customHeight="1">
      <c r="A89" s="11" t="str">
        <f>Preg!A89</f>
        <v>American Samoa</v>
      </c>
      <c r="B89" s="18">
        <v>7024</v>
      </c>
      <c r="C89" s="16">
        <v>6991</v>
      </c>
      <c r="D89" s="18">
        <f t="shared" si="2"/>
        <v>7007.5</v>
      </c>
    </row>
    <row r="90" spans="1:4" ht="12" customHeight="1">
      <c r="A90" s="11" t="str">
        <f>Preg!A90</f>
        <v>Arizona</v>
      </c>
      <c r="B90" s="18">
        <v>183652</v>
      </c>
      <c r="C90" s="16">
        <v>180241</v>
      </c>
      <c r="D90" s="18">
        <f t="shared" si="2"/>
        <v>181946.5</v>
      </c>
    </row>
    <row r="91" spans="1:4" ht="12" customHeight="1">
      <c r="A91" s="11" t="str">
        <f>Preg!A91</f>
        <v>California</v>
      </c>
      <c r="B91" s="18">
        <v>1445980</v>
      </c>
      <c r="C91" s="16">
        <v>1402916</v>
      </c>
      <c r="D91" s="18">
        <f t="shared" si="2"/>
        <v>1424448</v>
      </c>
    </row>
    <row r="92" spans="1:4" ht="12" customHeight="1">
      <c r="A92" s="11" t="str">
        <f>Preg!A92</f>
        <v>Guam</v>
      </c>
      <c r="B92" s="18">
        <v>7537</v>
      </c>
      <c r="C92" s="16">
        <v>7380</v>
      </c>
      <c r="D92" s="18">
        <f t="shared" si="2"/>
        <v>7458.5</v>
      </c>
    </row>
    <row r="93" spans="1:4" ht="12" customHeight="1">
      <c r="A93" s="11" t="str">
        <f>Preg!A93</f>
        <v>Hawaii</v>
      </c>
      <c r="B93" s="18">
        <v>36783</v>
      </c>
      <c r="C93" s="16">
        <v>35570</v>
      </c>
      <c r="D93" s="18">
        <f t="shared" si="2"/>
        <v>36176.5</v>
      </c>
    </row>
    <row r="94" spans="1:4" ht="12" customHeight="1">
      <c r="A94" s="11" t="str">
        <f>Preg!A94</f>
        <v>Idaho</v>
      </c>
      <c r="B94" s="18">
        <v>45595</v>
      </c>
      <c r="C94" s="16">
        <v>44540</v>
      </c>
      <c r="D94" s="18">
        <f t="shared" si="2"/>
        <v>45067.5</v>
      </c>
    </row>
    <row r="95" spans="1:4" ht="12" customHeight="1">
      <c r="A95" s="11" t="str">
        <f>Preg!A95</f>
        <v>Nevada</v>
      </c>
      <c r="B95" s="18">
        <v>64537</v>
      </c>
      <c r="C95" s="16">
        <v>63937</v>
      </c>
      <c r="D95" s="18">
        <f t="shared" si="2"/>
        <v>64237</v>
      </c>
    </row>
    <row r="96" spans="1:4" ht="12" customHeight="1">
      <c r="A96" s="11" t="str">
        <f>Preg!A96</f>
        <v>Oregon</v>
      </c>
      <c r="B96" s="18">
        <v>113038</v>
      </c>
      <c r="C96" s="16">
        <v>112040</v>
      </c>
      <c r="D96" s="18">
        <f t="shared" si="2"/>
        <v>112539</v>
      </c>
    </row>
    <row r="97" spans="1:4" ht="12" customHeight="1">
      <c r="A97" s="11" t="str">
        <f>Preg!A97</f>
        <v>Washington</v>
      </c>
      <c r="B97" s="18">
        <v>188780</v>
      </c>
      <c r="C97" s="16">
        <v>186679</v>
      </c>
      <c r="D97" s="18">
        <f t="shared" si="2"/>
        <v>187729.5</v>
      </c>
    </row>
    <row r="98" spans="1:4" ht="12" customHeight="1">
      <c r="A98" s="11" t="str">
        <f>Preg!A98</f>
        <v>Northern Marianas</v>
      </c>
      <c r="B98" s="18">
        <v>2284</v>
      </c>
      <c r="C98" s="16">
        <v>3733</v>
      </c>
      <c r="D98" s="18">
        <f t="shared" si="2"/>
        <v>3008.5</v>
      </c>
    </row>
    <row r="99" spans="1:4" ht="12" customHeight="1">
      <c r="A99" s="11" t="str">
        <f>Preg!A99</f>
        <v>Inter-Tribal Council, AZ</v>
      </c>
      <c r="B99" s="18">
        <v>11645</v>
      </c>
      <c r="C99" s="16">
        <v>11124</v>
      </c>
      <c r="D99" s="18">
        <f t="shared" si="2"/>
        <v>11384.5</v>
      </c>
    </row>
    <row r="100" spans="1:4" ht="12" customHeight="1">
      <c r="A100" s="11" t="str">
        <f>Preg!A100</f>
        <v>Navajo Nation, AZ</v>
      </c>
      <c r="B100" s="18">
        <v>12837</v>
      </c>
      <c r="C100" s="16">
        <v>12403</v>
      </c>
      <c r="D100" s="18">
        <f t="shared" si="2"/>
        <v>12620</v>
      </c>
    </row>
    <row r="101" spans="1:4" ht="12" customHeight="1">
      <c r="A101" s="11" t="str">
        <f>Preg!A101</f>
        <v>Inter-Tribal Council, NV</v>
      </c>
      <c r="B101" s="18">
        <v>1832</v>
      </c>
      <c r="C101" s="16">
        <v>1642</v>
      </c>
      <c r="D101" s="18">
        <f t="shared" si="2"/>
        <v>1737</v>
      </c>
    </row>
    <row r="102" spans="1:4" s="23" customFormat="1" ht="24.75" customHeight="1">
      <c r="A102" s="19" t="str">
        <f>Preg!A102</f>
        <v>Western Region</v>
      </c>
      <c r="B102" s="20">
        <v>2146846</v>
      </c>
      <c r="C102" s="20">
        <v>2093575</v>
      </c>
      <c r="D102" s="21">
        <f>IF(SUM(B102:C102)&gt;0,AVERAGE(B102:C102)," ")</f>
        <v>2120210.5</v>
      </c>
    </row>
    <row r="103" spans="1:4" s="31" customFormat="1" ht="16.5" customHeight="1" thickBot="1">
      <c r="A103" s="28" t="str">
        <f>Preg!A103</f>
        <v>TOTAL</v>
      </c>
      <c r="B103" s="29">
        <v>9099394</v>
      </c>
      <c r="C103" s="30">
        <v>8919496</v>
      </c>
      <c r="D103" s="29">
        <f>IF(SUM(B103:C103)&gt;0,AVERAGE(B103:C103)," ")</f>
        <v>9009445</v>
      </c>
    </row>
    <row r="104" s="7" customFormat="1" ht="12.75" customHeight="1" thickTop="1">
      <c r="A104" s="12"/>
    </row>
    <row r="105" ht="12">
      <c r="A105" s="12"/>
    </row>
    <row r="106" s="33" customFormat="1" ht="12.75">
      <c r="A106" s="32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3" width="11.7109375" style="8" customWidth="1"/>
    <col min="4" max="4" width="13.7109375" style="8" customWidth="1"/>
    <col min="5" max="16384" width="9.140625" style="3" customWidth="1"/>
  </cols>
  <sheetData>
    <row r="1" spans="1:3" ht="12" customHeight="1">
      <c r="A1" s="14" t="s">
        <v>5</v>
      </c>
      <c r="B1" s="39"/>
      <c r="C1" s="39"/>
    </row>
    <row r="2" spans="1:3" ht="12" customHeight="1">
      <c r="A2" s="14" t="str">
        <f>Preg!A2</f>
        <v>FISCAL YEAR 2009</v>
      </c>
      <c r="B2" s="39"/>
      <c r="C2" s="39"/>
    </row>
    <row r="3" spans="1:3" ht="12" customHeight="1">
      <c r="A3" s="1" t="str">
        <f>Preg!A3</f>
        <v>Data as of January 28, 2009</v>
      </c>
      <c r="B3" s="39"/>
      <c r="C3" s="39"/>
    </row>
    <row r="4" spans="1:3" ht="12" customHeight="1">
      <c r="A4" s="4"/>
      <c r="B4" s="40"/>
      <c r="C4" s="40"/>
    </row>
    <row r="5" spans="1: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41" t="s">
        <v>28</v>
      </c>
    </row>
    <row r="6" spans="1:4" ht="12" customHeight="1">
      <c r="A6" s="10" t="str">
        <f>Preg!A6</f>
        <v>Connecticut</v>
      </c>
      <c r="B6" s="42">
        <v>50.2922</v>
      </c>
      <c r="C6" s="43">
        <v>51.6209</v>
      </c>
      <c r="D6" s="42">
        <f aca="true" t="shared" si="0" ref="D6:D37">IF(SUM(B6:C6)&gt;0,AVERAGE(B6:C6)," ")</f>
        <v>50.95655</v>
      </c>
    </row>
    <row r="7" spans="1:4" ht="12" customHeight="1">
      <c r="A7" s="10" t="str">
        <f>Preg!A7</f>
        <v>Maine</v>
      </c>
      <c r="B7" s="42">
        <v>40.5013</v>
      </c>
      <c r="C7" s="43">
        <v>40.7346</v>
      </c>
      <c r="D7" s="42">
        <f t="shared" si="0"/>
        <v>40.61795</v>
      </c>
    </row>
    <row r="8" spans="1:4" ht="12" customHeight="1">
      <c r="A8" s="10" t="str">
        <f>Preg!A8</f>
        <v>Massachusetts</v>
      </c>
      <c r="B8" s="42">
        <v>42.5565</v>
      </c>
      <c r="C8" s="43">
        <v>43.1852</v>
      </c>
      <c r="D8" s="42">
        <f t="shared" si="0"/>
        <v>42.870850000000004</v>
      </c>
    </row>
    <row r="9" spans="1:4" ht="12" customHeight="1">
      <c r="A9" s="10" t="str">
        <f>Preg!A9</f>
        <v>New Hampshire</v>
      </c>
      <c r="B9" s="42">
        <v>43.7632</v>
      </c>
      <c r="C9" s="43">
        <v>44.1503</v>
      </c>
      <c r="D9" s="42">
        <f t="shared" si="0"/>
        <v>43.95675</v>
      </c>
    </row>
    <row r="10" spans="1:4" ht="12" customHeight="1">
      <c r="A10" s="10" t="str">
        <f>Preg!A10</f>
        <v>New York</v>
      </c>
      <c r="B10" s="42">
        <v>49.3548</v>
      </c>
      <c r="C10" s="43">
        <v>49.6349</v>
      </c>
      <c r="D10" s="42">
        <f t="shared" si="0"/>
        <v>49.49485</v>
      </c>
    </row>
    <row r="11" spans="1:4" ht="12" customHeight="1">
      <c r="A11" s="10" t="str">
        <f>Preg!A11</f>
        <v>Rhode Island</v>
      </c>
      <c r="B11" s="42">
        <v>44.3907</v>
      </c>
      <c r="C11" s="43">
        <v>44.7773</v>
      </c>
      <c r="D11" s="42">
        <f t="shared" si="0"/>
        <v>44.584</v>
      </c>
    </row>
    <row r="12" spans="1:4" ht="12" customHeight="1">
      <c r="A12" s="10" t="str">
        <f>Preg!A12</f>
        <v>Vermont</v>
      </c>
      <c r="B12" s="42">
        <v>47.4624</v>
      </c>
      <c r="C12" s="43">
        <v>47.447</v>
      </c>
      <c r="D12" s="42">
        <f t="shared" si="0"/>
        <v>47.4547</v>
      </c>
    </row>
    <row r="13" spans="1:4" ht="12" customHeight="1">
      <c r="A13" s="10" t="str">
        <f>Preg!A13</f>
        <v>Indian Township, ME</v>
      </c>
      <c r="B13" s="42">
        <v>67.2716</v>
      </c>
      <c r="C13" s="43">
        <v>68.1125</v>
      </c>
      <c r="D13" s="42">
        <f t="shared" si="0"/>
        <v>67.69205</v>
      </c>
    </row>
    <row r="14" spans="1:4" ht="12" customHeight="1">
      <c r="A14" s="10" t="str">
        <f>Preg!A14</f>
        <v>Pleasant Point, ME</v>
      </c>
      <c r="B14" s="42">
        <v>67.9012</v>
      </c>
      <c r="C14" s="43">
        <v>72.3684</v>
      </c>
      <c r="D14" s="42">
        <f t="shared" si="0"/>
        <v>70.1348</v>
      </c>
    </row>
    <row r="15" spans="1:4" ht="12" customHeight="1">
      <c r="A15" s="10" t="str">
        <f>Preg!A15</f>
        <v>Seneca Nation, NY</v>
      </c>
      <c r="B15" s="42">
        <v>47.7941</v>
      </c>
      <c r="C15" s="43">
        <v>47.7941</v>
      </c>
      <c r="D15" s="42">
        <f t="shared" si="0"/>
        <v>47.7941</v>
      </c>
    </row>
    <row r="16" spans="1:4" s="22" customFormat="1" ht="24.75" customHeight="1">
      <c r="A16" s="19" t="str">
        <f>Preg!A16</f>
        <v>Northeast Region</v>
      </c>
      <c r="B16" s="44">
        <v>47.6936</v>
      </c>
      <c r="C16" s="45">
        <v>48.0935</v>
      </c>
      <c r="D16" s="44">
        <f t="shared" si="0"/>
        <v>47.893550000000005</v>
      </c>
    </row>
    <row r="17" spans="1:4" ht="12" customHeight="1">
      <c r="A17" s="10" t="str">
        <f>Preg!A17</f>
        <v>Delaware</v>
      </c>
      <c r="B17" s="46">
        <v>41.3191</v>
      </c>
      <c r="C17" s="46">
        <v>41.4328</v>
      </c>
      <c r="D17" s="42">
        <f t="shared" si="0"/>
        <v>41.37595</v>
      </c>
    </row>
    <row r="18" spans="1:4" ht="12" customHeight="1">
      <c r="A18" s="10" t="str">
        <f>Preg!A18</f>
        <v>District of Columbia</v>
      </c>
      <c r="B18" s="46">
        <v>47.185</v>
      </c>
      <c r="C18" s="46">
        <v>47.8166</v>
      </c>
      <c r="D18" s="42">
        <f t="shared" si="0"/>
        <v>47.5008</v>
      </c>
    </row>
    <row r="19" spans="1:4" ht="12" customHeight="1">
      <c r="A19" s="10" t="str">
        <f>Preg!A19</f>
        <v>Maryland</v>
      </c>
      <c r="B19" s="46">
        <v>42.76</v>
      </c>
      <c r="C19" s="46">
        <v>42.7155</v>
      </c>
      <c r="D19" s="42">
        <f t="shared" si="0"/>
        <v>42.73775</v>
      </c>
    </row>
    <row r="20" spans="1:4" ht="12" customHeight="1">
      <c r="A20" s="10" t="str">
        <f>Preg!A20</f>
        <v>New Jersey</v>
      </c>
      <c r="B20" s="46">
        <v>46.9301</v>
      </c>
      <c r="C20" s="46">
        <v>47.1675</v>
      </c>
      <c r="D20" s="42">
        <f t="shared" si="0"/>
        <v>47.0488</v>
      </c>
    </row>
    <row r="21" spans="1:4" ht="12" customHeight="1">
      <c r="A21" s="10" t="str">
        <f>Preg!A21</f>
        <v>Pennsylvania</v>
      </c>
      <c r="B21" s="46">
        <v>43.3932</v>
      </c>
      <c r="C21" s="46">
        <v>48.8783</v>
      </c>
      <c r="D21" s="42">
        <f t="shared" si="0"/>
        <v>46.13575</v>
      </c>
    </row>
    <row r="22" spans="1:4" ht="12" customHeight="1">
      <c r="A22" s="10" t="str">
        <f>Preg!A22</f>
        <v>Puerto Rico</v>
      </c>
      <c r="B22" s="46">
        <v>82.3938</v>
      </c>
      <c r="C22" s="46">
        <v>81.46</v>
      </c>
      <c r="D22" s="42">
        <f t="shared" si="0"/>
        <v>81.92689999999999</v>
      </c>
    </row>
    <row r="23" spans="1:4" ht="12" customHeight="1">
      <c r="A23" s="10" t="str">
        <f>Preg!A23</f>
        <v>Virginia</v>
      </c>
      <c r="B23" s="46">
        <v>39.671</v>
      </c>
      <c r="C23" s="46">
        <v>39.206</v>
      </c>
      <c r="D23" s="42">
        <f t="shared" si="0"/>
        <v>39.438500000000005</v>
      </c>
    </row>
    <row r="24" spans="1:4" ht="12" customHeight="1">
      <c r="A24" s="10" t="str">
        <f>Preg!A24</f>
        <v>Virgin Islands</v>
      </c>
      <c r="B24" s="46">
        <v>83.1579</v>
      </c>
      <c r="C24" s="46">
        <v>84.2967</v>
      </c>
      <c r="D24" s="42">
        <f t="shared" si="0"/>
        <v>83.7273</v>
      </c>
    </row>
    <row r="25" spans="1:4" ht="12" customHeight="1">
      <c r="A25" s="10" t="str">
        <f>Preg!A25</f>
        <v>West Virginia</v>
      </c>
      <c r="B25" s="46">
        <v>42.4441</v>
      </c>
      <c r="C25" s="46">
        <v>42.2616</v>
      </c>
      <c r="D25" s="42">
        <f t="shared" si="0"/>
        <v>42.352850000000004</v>
      </c>
    </row>
    <row r="26" spans="1:4" s="23" customFormat="1" ht="24.75" customHeight="1">
      <c r="A26" s="19" t="str">
        <f>Preg!A26</f>
        <v>Mid-Atlantic Region</v>
      </c>
      <c r="B26" s="45">
        <v>51.0875</v>
      </c>
      <c r="C26" s="45">
        <v>52.1894</v>
      </c>
      <c r="D26" s="44">
        <f t="shared" si="0"/>
        <v>51.63845</v>
      </c>
    </row>
    <row r="27" spans="1:4" ht="12" customHeight="1">
      <c r="A27" s="10" t="str">
        <f>Preg!A27</f>
        <v>Alabama</v>
      </c>
      <c r="B27" s="46">
        <v>46.4671</v>
      </c>
      <c r="C27" s="46">
        <v>45.8241</v>
      </c>
      <c r="D27" s="42">
        <f t="shared" si="0"/>
        <v>46.1456</v>
      </c>
    </row>
    <row r="28" spans="1:4" ht="12" customHeight="1">
      <c r="A28" s="10" t="str">
        <f>Preg!A28</f>
        <v>Florida</v>
      </c>
      <c r="B28" s="46">
        <v>46.561</v>
      </c>
      <c r="C28" s="46">
        <v>48.1072</v>
      </c>
      <c r="D28" s="42">
        <f t="shared" si="0"/>
        <v>47.3341</v>
      </c>
    </row>
    <row r="29" spans="1:4" ht="12" customHeight="1">
      <c r="A29" s="10" t="str">
        <f>Preg!A29</f>
        <v>Georgia</v>
      </c>
      <c r="B29" s="46">
        <v>48.2437</v>
      </c>
      <c r="C29" s="46">
        <v>50.4587</v>
      </c>
      <c r="D29" s="42">
        <f t="shared" si="0"/>
        <v>49.3512</v>
      </c>
    </row>
    <row r="30" spans="1:4" ht="12" customHeight="1">
      <c r="A30" s="10" t="str">
        <f>Preg!A30</f>
        <v>Kentucky</v>
      </c>
      <c r="B30" s="46">
        <v>46.0317</v>
      </c>
      <c r="C30" s="46">
        <v>46.7152</v>
      </c>
      <c r="D30" s="42">
        <f t="shared" si="0"/>
        <v>46.373450000000005</v>
      </c>
    </row>
    <row r="31" spans="1:4" ht="12" customHeight="1">
      <c r="A31" s="10" t="str">
        <f>Preg!A31</f>
        <v>Mississippi</v>
      </c>
      <c r="B31" s="46">
        <v>58.4827</v>
      </c>
      <c r="C31" s="46">
        <v>55.8347</v>
      </c>
      <c r="D31" s="42">
        <f t="shared" si="0"/>
        <v>57.158699999999996</v>
      </c>
    </row>
    <row r="32" spans="1:4" ht="12" customHeight="1">
      <c r="A32" s="10" t="str">
        <f>Preg!A32</f>
        <v>North Carolina</v>
      </c>
      <c r="B32" s="46">
        <v>44.5593</v>
      </c>
      <c r="C32" s="46">
        <v>45.0403</v>
      </c>
      <c r="D32" s="42">
        <f t="shared" si="0"/>
        <v>44.799800000000005</v>
      </c>
    </row>
    <row r="33" spans="1:4" ht="12" customHeight="1">
      <c r="A33" s="10" t="str">
        <f>Preg!A33</f>
        <v>South Carolina</v>
      </c>
      <c r="B33" s="46">
        <v>49.05</v>
      </c>
      <c r="C33" s="46">
        <v>49.05</v>
      </c>
      <c r="D33" s="42">
        <f t="shared" si="0"/>
        <v>49.05</v>
      </c>
    </row>
    <row r="34" spans="1:4" ht="12" customHeight="1">
      <c r="A34" s="10" t="str">
        <f>Preg!A34</f>
        <v>Tennessee</v>
      </c>
      <c r="B34" s="46">
        <v>39.1894</v>
      </c>
      <c r="C34" s="46">
        <v>40.4397</v>
      </c>
      <c r="D34" s="42">
        <f t="shared" si="0"/>
        <v>39.81455</v>
      </c>
    </row>
    <row r="35" spans="1:4" ht="12" customHeight="1">
      <c r="A35" s="10" t="str">
        <f>Preg!A35</f>
        <v>Choctaw Indians, MS</v>
      </c>
      <c r="B35" s="46">
        <v>47.2295</v>
      </c>
      <c r="C35" s="46">
        <v>47.5548</v>
      </c>
      <c r="D35" s="42">
        <f t="shared" si="0"/>
        <v>47.39215</v>
      </c>
    </row>
    <row r="36" spans="1:4" ht="12" customHeight="1">
      <c r="A36" s="10" t="str">
        <f>Preg!A36</f>
        <v>Eastern Cherokee, NC</v>
      </c>
      <c r="B36" s="46">
        <v>17.1748</v>
      </c>
      <c r="C36" s="46">
        <v>42.7914</v>
      </c>
      <c r="D36" s="42">
        <f t="shared" si="0"/>
        <v>29.9831</v>
      </c>
    </row>
    <row r="37" spans="1:4" s="23" customFormat="1" ht="24.75" customHeight="1">
      <c r="A37" s="19" t="str">
        <f>Preg!A37</f>
        <v>Southeast Region</v>
      </c>
      <c r="B37" s="45">
        <v>46.7177</v>
      </c>
      <c r="C37" s="45">
        <v>47.5638</v>
      </c>
      <c r="D37" s="44">
        <f t="shared" si="0"/>
        <v>47.14075</v>
      </c>
    </row>
    <row r="38" spans="1:4" ht="12" customHeight="1">
      <c r="A38" s="10" t="str">
        <f>Preg!A38</f>
        <v>Illinois</v>
      </c>
      <c r="B38" s="46">
        <v>52.5015</v>
      </c>
      <c r="C38" s="46">
        <v>48.9956</v>
      </c>
      <c r="D38" s="42">
        <f aca="true" t="shared" si="1" ref="D38:D69">IF(SUM(B38:C38)&gt;0,AVERAGE(B38:C38)," ")</f>
        <v>50.74855</v>
      </c>
    </row>
    <row r="39" spans="1:4" ht="12" customHeight="1">
      <c r="A39" s="10" t="str">
        <f>Preg!A39</f>
        <v>Indiana</v>
      </c>
      <c r="B39" s="46">
        <v>39.7855</v>
      </c>
      <c r="C39" s="46">
        <v>40.9372</v>
      </c>
      <c r="D39" s="42">
        <f t="shared" si="1"/>
        <v>40.36135</v>
      </c>
    </row>
    <row r="40" spans="1:4" ht="12" customHeight="1">
      <c r="A40" s="10" t="str">
        <f>Preg!A40</f>
        <v>Michigan</v>
      </c>
      <c r="B40" s="46">
        <v>45.6469</v>
      </c>
      <c r="C40" s="46">
        <v>46.6164</v>
      </c>
      <c r="D40" s="42">
        <f t="shared" si="1"/>
        <v>46.13165</v>
      </c>
    </row>
    <row r="41" spans="1:4" ht="12" customHeight="1">
      <c r="A41" s="10" t="str">
        <f>Preg!A41</f>
        <v>Minnesota</v>
      </c>
      <c r="B41" s="46">
        <v>44.6917</v>
      </c>
      <c r="C41" s="46">
        <v>45.9289</v>
      </c>
      <c r="D41" s="42">
        <f t="shared" si="1"/>
        <v>45.3103</v>
      </c>
    </row>
    <row r="42" spans="1:4" ht="12" customHeight="1">
      <c r="A42" s="10" t="str">
        <f>Preg!A42</f>
        <v>Ohio</v>
      </c>
      <c r="B42" s="46">
        <v>39.2125</v>
      </c>
      <c r="C42" s="46">
        <v>38.2479</v>
      </c>
      <c r="D42" s="42">
        <f t="shared" si="1"/>
        <v>38.730199999999996</v>
      </c>
    </row>
    <row r="43" spans="1:4" ht="12" customHeight="1">
      <c r="A43" s="10" t="str">
        <f>Preg!A43</f>
        <v>Wisconsin</v>
      </c>
      <c r="B43" s="46">
        <v>40.8145</v>
      </c>
      <c r="C43" s="46">
        <v>39.294</v>
      </c>
      <c r="D43" s="42">
        <f t="shared" si="1"/>
        <v>40.054249999999996</v>
      </c>
    </row>
    <row r="44" spans="1:4" s="23" customFormat="1" ht="24.75" customHeight="1">
      <c r="A44" s="19" t="str">
        <f>Preg!A44</f>
        <v>Midwest Region</v>
      </c>
      <c r="B44" s="45">
        <v>44.4369</v>
      </c>
      <c r="C44" s="45">
        <v>43.6801</v>
      </c>
      <c r="D44" s="44">
        <f t="shared" si="1"/>
        <v>44.0585</v>
      </c>
    </row>
    <row r="45" spans="1:4" ht="12" customHeight="1">
      <c r="A45" s="10" t="str">
        <f>Preg!A45</f>
        <v>Arkansas</v>
      </c>
      <c r="B45" s="43">
        <v>46.0259</v>
      </c>
      <c r="C45" s="43">
        <v>48.465</v>
      </c>
      <c r="D45" s="42">
        <f t="shared" si="1"/>
        <v>47.245450000000005</v>
      </c>
    </row>
    <row r="46" spans="1:4" ht="12" customHeight="1">
      <c r="A46" s="10" t="str">
        <f>Preg!A46</f>
        <v>Louisiana</v>
      </c>
      <c r="B46" s="43">
        <v>52.8779</v>
      </c>
      <c r="C46" s="43">
        <v>50.3605</v>
      </c>
      <c r="D46" s="42">
        <f t="shared" si="1"/>
        <v>51.6192</v>
      </c>
    </row>
    <row r="47" spans="1:4" ht="12" customHeight="1">
      <c r="A47" s="10" t="str">
        <f>Preg!A47</f>
        <v>New Mexico</v>
      </c>
      <c r="B47" s="43">
        <v>44.0863</v>
      </c>
      <c r="C47" s="43">
        <v>47.1551</v>
      </c>
      <c r="D47" s="42">
        <f t="shared" si="1"/>
        <v>45.6207</v>
      </c>
    </row>
    <row r="48" spans="1:4" ht="12" customHeight="1">
      <c r="A48" s="10" t="str">
        <f>Preg!A48</f>
        <v>Oklahoma</v>
      </c>
      <c r="B48" s="43">
        <v>41.3532</v>
      </c>
      <c r="C48" s="43">
        <v>41.6664</v>
      </c>
      <c r="D48" s="42">
        <f t="shared" si="1"/>
        <v>41.5098</v>
      </c>
    </row>
    <row r="49" spans="1:4" ht="12" customHeight="1">
      <c r="A49" s="10" t="str">
        <f>Preg!A49</f>
        <v>Texas</v>
      </c>
      <c r="B49" s="43">
        <v>34.5306</v>
      </c>
      <c r="C49" s="43">
        <v>34.5661</v>
      </c>
      <c r="D49" s="42">
        <f t="shared" si="1"/>
        <v>34.54835</v>
      </c>
    </row>
    <row r="50" spans="1:4" ht="12" customHeight="1">
      <c r="A50" s="10" t="str">
        <f>Preg!A50</f>
        <v>Acoma, Canoncito &amp; Laguna, NM</v>
      </c>
      <c r="B50" s="43">
        <v>47.6281</v>
      </c>
      <c r="C50" s="43">
        <v>43.3735</v>
      </c>
      <c r="D50" s="42">
        <f t="shared" si="1"/>
        <v>45.5008</v>
      </c>
    </row>
    <row r="51" spans="1:4" ht="12" customHeight="1">
      <c r="A51" s="10" t="str">
        <f>Preg!A51</f>
        <v>Eight Northern Pueblos, NM</v>
      </c>
      <c r="B51" s="43">
        <v>61.1264</v>
      </c>
      <c r="C51" s="43">
        <v>61.828</v>
      </c>
      <c r="D51" s="42">
        <f t="shared" si="1"/>
        <v>61.477199999999996</v>
      </c>
    </row>
    <row r="52" spans="1:4" ht="12" customHeight="1">
      <c r="A52" s="10" t="str">
        <f>Preg!A52</f>
        <v>Five Sandoval Pueblos, NM</v>
      </c>
      <c r="B52" s="43">
        <v>48.4343</v>
      </c>
      <c r="C52" s="43">
        <v>54.4499</v>
      </c>
      <c r="D52" s="42">
        <f t="shared" si="1"/>
        <v>51.442099999999996</v>
      </c>
    </row>
    <row r="53" spans="1:4" ht="12" customHeight="1">
      <c r="A53" s="10" t="str">
        <f>Preg!A53</f>
        <v>Isleta Pueblo, NM</v>
      </c>
      <c r="B53" s="43">
        <v>44.1</v>
      </c>
      <c r="C53" s="43">
        <v>44.1</v>
      </c>
      <c r="D53" s="42">
        <f t="shared" si="1"/>
        <v>44.1</v>
      </c>
    </row>
    <row r="54" spans="1:4" ht="12" customHeight="1">
      <c r="A54" s="10" t="str">
        <f>Preg!A54</f>
        <v>San Felipe Pueblo, NM</v>
      </c>
      <c r="B54" s="43">
        <v>49.683</v>
      </c>
      <c r="C54" s="43">
        <v>58.741</v>
      </c>
      <c r="D54" s="42">
        <f t="shared" si="1"/>
        <v>54.212</v>
      </c>
    </row>
    <row r="55" spans="1:4" ht="12" customHeight="1">
      <c r="A55" s="10" t="str">
        <f>Preg!A55</f>
        <v>Santo Domingo Tribe, NM</v>
      </c>
      <c r="B55" s="43">
        <v>63.7387</v>
      </c>
      <c r="C55" s="43">
        <v>71.1594</v>
      </c>
      <c r="D55" s="42">
        <f t="shared" si="1"/>
        <v>67.44905</v>
      </c>
    </row>
    <row r="56" spans="1:4" ht="12" customHeight="1">
      <c r="A56" s="10" t="str">
        <f>Preg!A56</f>
        <v>Zuni Pueblo, NM</v>
      </c>
      <c r="B56" s="43">
        <v>66.9306</v>
      </c>
      <c r="C56" s="43">
        <v>69.7642</v>
      </c>
      <c r="D56" s="42">
        <f t="shared" si="1"/>
        <v>68.3474</v>
      </c>
    </row>
    <row r="57" spans="1:4" ht="12" customHeight="1">
      <c r="A57" s="10" t="str">
        <f>Preg!A57</f>
        <v>Cherokee Nation, OK</v>
      </c>
      <c r="B57" s="43">
        <v>55.1024</v>
      </c>
      <c r="C57" s="43">
        <v>56.9134</v>
      </c>
      <c r="D57" s="42">
        <f t="shared" si="1"/>
        <v>56.00790000000001</v>
      </c>
    </row>
    <row r="58" spans="1:4" ht="12" customHeight="1">
      <c r="A58" s="10" t="str">
        <f>Preg!A58</f>
        <v>Chickasaw Nation, OK</v>
      </c>
      <c r="B58" s="43">
        <v>44.2963</v>
      </c>
      <c r="C58" s="43">
        <v>47.4616</v>
      </c>
      <c r="D58" s="42">
        <f t="shared" si="1"/>
        <v>45.87895</v>
      </c>
    </row>
    <row r="59" spans="1:4" ht="12" customHeight="1">
      <c r="A59" s="10" t="str">
        <f>Preg!A59</f>
        <v>Choctaw Nation, OK</v>
      </c>
      <c r="B59" s="43">
        <v>43.7386</v>
      </c>
      <c r="C59" s="43">
        <v>48.5267</v>
      </c>
      <c r="D59" s="42">
        <f t="shared" si="1"/>
        <v>46.13265</v>
      </c>
    </row>
    <row r="60" spans="1:4" ht="12" customHeight="1">
      <c r="A60" s="10" t="str">
        <f>Preg!A60</f>
        <v>Citizen Potawatomi Nation, OK</v>
      </c>
      <c r="B60" s="43">
        <v>47.5069</v>
      </c>
      <c r="C60" s="43">
        <v>49.4902</v>
      </c>
      <c r="D60" s="42">
        <f t="shared" si="1"/>
        <v>48.49855</v>
      </c>
    </row>
    <row r="61" spans="1:4" ht="12" customHeight="1">
      <c r="A61" s="10" t="str">
        <f>Preg!A61</f>
        <v>Inter-Tribal Council, OK</v>
      </c>
      <c r="B61" s="43">
        <v>56</v>
      </c>
      <c r="C61" s="43">
        <v>57.2073</v>
      </c>
      <c r="D61" s="42">
        <f t="shared" si="1"/>
        <v>56.60365</v>
      </c>
    </row>
    <row r="62" spans="1:4" ht="12" customHeight="1">
      <c r="A62" s="10" t="str">
        <f>Preg!A62</f>
        <v>Muscogee Creek Nation, OK</v>
      </c>
      <c r="B62" s="43">
        <v>45.9165</v>
      </c>
      <c r="C62" s="43">
        <v>47.5746</v>
      </c>
      <c r="D62" s="42">
        <f t="shared" si="1"/>
        <v>46.745549999999994</v>
      </c>
    </row>
    <row r="63" spans="1:4" ht="12" customHeight="1">
      <c r="A63" s="10" t="str">
        <f>Preg!A63</f>
        <v>Osage Tribal Council, OK</v>
      </c>
      <c r="B63" s="43">
        <v>45.5954</v>
      </c>
      <c r="C63" s="43">
        <v>45.9115</v>
      </c>
      <c r="D63" s="42">
        <f t="shared" si="1"/>
        <v>45.75345</v>
      </c>
    </row>
    <row r="64" spans="1:4" ht="12" customHeight="1">
      <c r="A64" s="10" t="str">
        <f>Preg!A64</f>
        <v>Otoe-Missouria Tribe, OK</v>
      </c>
      <c r="B64" s="43">
        <v>29.1245</v>
      </c>
      <c r="C64" s="43">
        <v>30.915</v>
      </c>
      <c r="D64" s="42">
        <f t="shared" si="1"/>
        <v>30.019750000000002</v>
      </c>
    </row>
    <row r="65" spans="1:4" ht="12" customHeight="1">
      <c r="A65" s="10" t="str">
        <f>Preg!A65</f>
        <v>Wichita, Caddo &amp; Delaware (WCD), OK</v>
      </c>
      <c r="B65" s="43">
        <v>39.7479</v>
      </c>
      <c r="C65" s="43">
        <v>43.0906</v>
      </c>
      <c r="D65" s="42">
        <f t="shared" si="1"/>
        <v>41.419250000000005</v>
      </c>
    </row>
    <row r="66" spans="1:4" s="23" customFormat="1" ht="24.75" customHeight="1">
      <c r="A66" s="19" t="str">
        <f>Preg!A66</f>
        <v>Southwest Region</v>
      </c>
      <c r="B66" s="45">
        <v>38.4568</v>
      </c>
      <c r="C66" s="45">
        <v>38.564</v>
      </c>
      <c r="D66" s="44">
        <f t="shared" si="1"/>
        <v>38.510400000000004</v>
      </c>
    </row>
    <row r="67" spans="1:4" ht="12" customHeight="1">
      <c r="A67" s="10" t="str">
        <f>Preg!A67</f>
        <v>Colorado</v>
      </c>
      <c r="B67" s="42">
        <v>37.5799</v>
      </c>
      <c r="C67" s="43">
        <v>38.2152</v>
      </c>
      <c r="D67" s="42">
        <f t="shared" si="1"/>
        <v>37.89755</v>
      </c>
    </row>
    <row r="68" spans="1:4" ht="12" customHeight="1">
      <c r="A68" s="10" t="str">
        <f>Preg!A68</f>
        <v>Iowa</v>
      </c>
      <c r="B68" s="42">
        <v>40.2654</v>
      </c>
      <c r="C68" s="43">
        <v>39.8915</v>
      </c>
      <c r="D68" s="42">
        <f t="shared" si="1"/>
        <v>40.078450000000004</v>
      </c>
    </row>
    <row r="69" spans="1:4" ht="12" customHeight="1">
      <c r="A69" s="10" t="str">
        <f>Preg!A69</f>
        <v>Kansas</v>
      </c>
      <c r="B69" s="42">
        <v>37.5377</v>
      </c>
      <c r="C69" s="43">
        <v>37.6933</v>
      </c>
      <c r="D69" s="42">
        <f t="shared" si="1"/>
        <v>37.6155</v>
      </c>
    </row>
    <row r="70" spans="1:4" ht="12" customHeight="1">
      <c r="A70" s="10" t="str">
        <f>Preg!A70</f>
        <v>Missouri</v>
      </c>
      <c r="B70" s="42">
        <v>40.6179</v>
      </c>
      <c r="C70" s="43">
        <v>37.2156</v>
      </c>
      <c r="D70" s="42">
        <f aca="true" t="shared" si="2" ref="D70:D101">IF(SUM(B70:C70)&gt;0,AVERAGE(B70:C70)," ")</f>
        <v>38.91675</v>
      </c>
    </row>
    <row r="71" spans="1:4" ht="12" customHeight="1">
      <c r="A71" s="10" t="str">
        <f>Preg!A71</f>
        <v>Montana</v>
      </c>
      <c r="B71" s="42">
        <v>39.0781</v>
      </c>
      <c r="C71" s="43">
        <v>39.6752</v>
      </c>
      <c r="D71" s="42">
        <f t="shared" si="2"/>
        <v>39.37665</v>
      </c>
    </row>
    <row r="72" spans="1:4" ht="12" customHeight="1">
      <c r="A72" s="10" t="str">
        <f>Preg!A72</f>
        <v>Nebraska</v>
      </c>
      <c r="B72" s="42">
        <v>40.4301</v>
      </c>
      <c r="C72" s="43">
        <v>40.2448</v>
      </c>
      <c r="D72" s="42">
        <f t="shared" si="2"/>
        <v>40.337450000000004</v>
      </c>
    </row>
    <row r="73" spans="1:4" ht="12" customHeight="1">
      <c r="A73" s="10" t="str">
        <f>Preg!A73</f>
        <v>North Dakota</v>
      </c>
      <c r="B73" s="42">
        <v>44.8277</v>
      </c>
      <c r="C73" s="43">
        <v>46.6778</v>
      </c>
      <c r="D73" s="42">
        <f t="shared" si="2"/>
        <v>45.75275</v>
      </c>
    </row>
    <row r="74" spans="1:4" ht="12" customHeight="1">
      <c r="A74" s="10" t="str">
        <f>Preg!A74</f>
        <v>South Dakota</v>
      </c>
      <c r="B74" s="42">
        <v>35.8139</v>
      </c>
      <c r="C74" s="43">
        <v>29.8925</v>
      </c>
      <c r="D74" s="42">
        <f t="shared" si="2"/>
        <v>32.8532</v>
      </c>
    </row>
    <row r="75" spans="1:4" ht="12" customHeight="1">
      <c r="A75" s="10" t="str">
        <f>Preg!A75</f>
        <v>Utah</v>
      </c>
      <c r="B75" s="42">
        <v>35.2972</v>
      </c>
      <c r="C75" s="43">
        <v>36.2631</v>
      </c>
      <c r="D75" s="42">
        <f t="shared" si="2"/>
        <v>35.78015</v>
      </c>
    </row>
    <row r="76" spans="1:4" ht="12" customHeight="1">
      <c r="A76" s="10" t="str">
        <f>Preg!A76</f>
        <v>Wyoming</v>
      </c>
      <c r="B76" s="42">
        <v>30.5719</v>
      </c>
      <c r="C76" s="43">
        <v>29.1117</v>
      </c>
      <c r="D76" s="42">
        <f t="shared" si="2"/>
        <v>29.8418</v>
      </c>
    </row>
    <row r="77" spans="1:4" ht="12" customHeight="1">
      <c r="A77" s="10" t="str">
        <f>Preg!A77</f>
        <v>Ute Mountain Ute Tribe, CO</v>
      </c>
      <c r="B77" s="42">
        <v>43.6939</v>
      </c>
      <c r="C77" s="43">
        <v>44.2708</v>
      </c>
      <c r="D77" s="42">
        <f t="shared" si="2"/>
        <v>43.98235</v>
      </c>
    </row>
    <row r="78" spans="1:4" ht="12" customHeight="1">
      <c r="A78" s="10" t="str">
        <f>Preg!A78</f>
        <v>Omaha Sioux, NE</v>
      </c>
      <c r="B78" s="42">
        <v>71.5198</v>
      </c>
      <c r="C78" s="43">
        <v>77.4013</v>
      </c>
      <c r="D78" s="42">
        <f t="shared" si="2"/>
        <v>74.46055000000001</v>
      </c>
    </row>
    <row r="79" spans="1:4" ht="12" customHeight="1">
      <c r="A79" s="10" t="str">
        <f>Preg!A79</f>
        <v>Santee Sioux, NE</v>
      </c>
      <c r="B79" s="42">
        <v>78.871</v>
      </c>
      <c r="C79" s="43">
        <v>73.2823</v>
      </c>
      <c r="D79" s="42">
        <f t="shared" si="2"/>
        <v>76.07665</v>
      </c>
    </row>
    <row r="80" spans="1:4" ht="12" customHeight="1">
      <c r="A80" s="10" t="str">
        <f>Preg!A80</f>
        <v>Winnebago Tribe, NE</v>
      </c>
      <c r="B80" s="42">
        <v>77.2947</v>
      </c>
      <c r="C80" s="43">
        <v>78.8177</v>
      </c>
      <c r="D80" s="42">
        <f t="shared" si="2"/>
        <v>78.0562</v>
      </c>
    </row>
    <row r="81" spans="1:4" ht="12" customHeight="1">
      <c r="A81" s="10" t="str">
        <f>Preg!A81</f>
        <v>Standing Rock Sioux Tribe, ND</v>
      </c>
      <c r="B81" s="42">
        <v>62.291</v>
      </c>
      <c r="C81" s="43">
        <v>42.5914</v>
      </c>
      <c r="D81" s="42">
        <f t="shared" si="2"/>
        <v>52.441199999999995</v>
      </c>
    </row>
    <row r="82" spans="1:4" ht="12" customHeight="1">
      <c r="A82" s="10" t="str">
        <f>Preg!A82</f>
        <v>Three Affiliated Tribes, ND</v>
      </c>
      <c r="B82" s="42">
        <v>79.4278</v>
      </c>
      <c r="C82" s="43">
        <v>89.3024</v>
      </c>
      <c r="D82" s="42">
        <f t="shared" si="2"/>
        <v>84.36510000000001</v>
      </c>
    </row>
    <row r="83" spans="1:4" ht="12" customHeight="1">
      <c r="A83" s="10" t="str">
        <f>Preg!A83</f>
        <v>Cheyenne River Sioux, SD</v>
      </c>
      <c r="B83" s="42">
        <v>66.1555</v>
      </c>
      <c r="C83" s="43">
        <v>67.0069</v>
      </c>
      <c r="D83" s="42">
        <f t="shared" si="2"/>
        <v>66.5812</v>
      </c>
    </row>
    <row r="84" spans="1:4" ht="12" customHeight="1">
      <c r="A84" s="10" t="str">
        <f>Preg!A84</f>
        <v>Rosebud Sioux, SD</v>
      </c>
      <c r="B84" s="42">
        <v>59.7361</v>
      </c>
      <c r="C84" s="43">
        <v>59.8385</v>
      </c>
      <c r="D84" s="42">
        <f t="shared" si="2"/>
        <v>59.7873</v>
      </c>
    </row>
    <row r="85" spans="1:4" ht="12" customHeight="1">
      <c r="A85" s="10" t="str">
        <f>Preg!A85</f>
        <v>Northern Arapahoe, WY</v>
      </c>
      <c r="B85" s="42">
        <v>64</v>
      </c>
      <c r="C85" s="43">
        <v>64</v>
      </c>
      <c r="D85" s="42">
        <f t="shared" si="2"/>
        <v>64</v>
      </c>
    </row>
    <row r="86" spans="1:4" ht="12" customHeight="1">
      <c r="A86" s="10" t="str">
        <f>Preg!A86</f>
        <v>Shoshone Tribe, WY</v>
      </c>
      <c r="B86" s="42">
        <v>66.8115</v>
      </c>
      <c r="C86" s="43">
        <v>65.8978</v>
      </c>
      <c r="D86" s="42">
        <f t="shared" si="2"/>
        <v>66.35464999999999</v>
      </c>
    </row>
    <row r="87" spans="1:4" s="23" customFormat="1" ht="24.75" customHeight="1">
      <c r="A87" s="19" t="str">
        <f>Preg!A87</f>
        <v>Mountain Plains</v>
      </c>
      <c r="B87" s="45">
        <v>38.8622</v>
      </c>
      <c r="C87" s="45">
        <v>37.9899</v>
      </c>
      <c r="D87" s="44">
        <f t="shared" si="2"/>
        <v>38.426050000000004</v>
      </c>
    </row>
    <row r="88" spans="1:4" ht="12" customHeight="1">
      <c r="A88" s="11" t="str">
        <f>Preg!A88</f>
        <v>Alaska</v>
      </c>
      <c r="B88" s="42">
        <v>57.6606</v>
      </c>
      <c r="C88" s="43">
        <v>58.511</v>
      </c>
      <c r="D88" s="42">
        <f t="shared" si="2"/>
        <v>58.085800000000006</v>
      </c>
    </row>
    <row r="89" spans="1:4" ht="12" customHeight="1">
      <c r="A89" s="11" t="str">
        <f>Preg!A89</f>
        <v>American Samoa</v>
      </c>
      <c r="B89" s="42">
        <v>71.37</v>
      </c>
      <c r="C89" s="43">
        <v>69.9301</v>
      </c>
      <c r="D89" s="42">
        <f t="shared" si="2"/>
        <v>70.65005</v>
      </c>
    </row>
    <row r="90" spans="1:4" ht="12" customHeight="1">
      <c r="A90" s="11" t="str">
        <f>Preg!A90</f>
        <v>Arizona</v>
      </c>
      <c r="B90" s="42">
        <v>40.6628</v>
      </c>
      <c r="C90" s="43">
        <v>37.333</v>
      </c>
      <c r="D90" s="42">
        <f t="shared" si="2"/>
        <v>38.9979</v>
      </c>
    </row>
    <row r="91" spans="1:4" ht="12" customHeight="1">
      <c r="A91" s="11" t="str">
        <f>Preg!A91</f>
        <v>California</v>
      </c>
      <c r="B91" s="42">
        <v>45.6058</v>
      </c>
      <c r="C91" s="43">
        <v>46.0292</v>
      </c>
      <c r="D91" s="42">
        <f t="shared" si="2"/>
        <v>45.8175</v>
      </c>
    </row>
    <row r="92" spans="1:4" ht="12" customHeight="1">
      <c r="A92" s="11" t="str">
        <f>Preg!A92</f>
        <v>Guam</v>
      </c>
      <c r="B92" s="42">
        <v>69.317</v>
      </c>
      <c r="C92" s="43">
        <v>66.8432</v>
      </c>
      <c r="D92" s="42">
        <f t="shared" si="2"/>
        <v>68.08009999999999</v>
      </c>
    </row>
    <row r="93" spans="1:4" ht="12" customHeight="1">
      <c r="A93" s="11" t="str">
        <f>Preg!A93</f>
        <v>Hawaii</v>
      </c>
      <c r="B93" s="42">
        <v>56.8602</v>
      </c>
      <c r="C93" s="43">
        <v>57.5676</v>
      </c>
      <c r="D93" s="42">
        <f t="shared" si="2"/>
        <v>57.213899999999995</v>
      </c>
    </row>
    <row r="94" spans="1:4" ht="12" customHeight="1">
      <c r="A94" s="11" t="str">
        <f>Preg!A94</f>
        <v>Idaho</v>
      </c>
      <c r="B94" s="42">
        <v>39.93</v>
      </c>
      <c r="C94" s="43">
        <v>39.86</v>
      </c>
      <c r="D94" s="42">
        <f t="shared" si="2"/>
        <v>39.894999999999996</v>
      </c>
    </row>
    <row r="95" spans="1:4" ht="12" customHeight="1">
      <c r="A95" s="11" t="str">
        <f>Preg!A95</f>
        <v>Nevada</v>
      </c>
      <c r="B95" s="42">
        <v>35.5867</v>
      </c>
      <c r="C95" s="43">
        <v>35.7742</v>
      </c>
      <c r="D95" s="42">
        <f t="shared" si="2"/>
        <v>35.68045</v>
      </c>
    </row>
    <row r="96" spans="1:4" ht="12" customHeight="1">
      <c r="A96" s="11" t="str">
        <f>Preg!A96</f>
        <v>Oregon</v>
      </c>
      <c r="B96" s="42">
        <v>41.1279</v>
      </c>
      <c r="C96" s="43">
        <v>36.8862</v>
      </c>
      <c r="D96" s="42">
        <f t="shared" si="2"/>
        <v>39.00705</v>
      </c>
    </row>
    <row r="97" spans="1:4" ht="12" customHeight="1">
      <c r="A97" s="11" t="str">
        <f>Preg!A97</f>
        <v>Washington</v>
      </c>
      <c r="B97" s="42">
        <v>43.6514</v>
      </c>
      <c r="C97" s="43">
        <v>48.3161</v>
      </c>
      <c r="D97" s="42">
        <f t="shared" si="2"/>
        <v>45.98375</v>
      </c>
    </row>
    <row r="98" spans="1:4" ht="12" customHeight="1">
      <c r="A98" s="11" t="str">
        <f>Preg!A98</f>
        <v>Northern Marianas</v>
      </c>
      <c r="B98" s="42">
        <v>63.6795</v>
      </c>
      <c r="C98" s="43">
        <v>61.3884</v>
      </c>
      <c r="D98" s="42">
        <f t="shared" si="2"/>
        <v>62.53395</v>
      </c>
    </row>
    <row r="99" spans="1:4" ht="12" customHeight="1">
      <c r="A99" s="11" t="str">
        <f>Preg!A99</f>
        <v>Inter-Tribal Council, AZ</v>
      </c>
      <c r="B99" s="42">
        <v>39.4395</v>
      </c>
      <c r="C99" s="43">
        <v>41.0788</v>
      </c>
      <c r="D99" s="42">
        <f t="shared" si="2"/>
        <v>40.259150000000005</v>
      </c>
    </row>
    <row r="100" spans="1:4" ht="12" customHeight="1">
      <c r="A100" s="11" t="str">
        <f>Preg!A100</f>
        <v>Navajo Nation, AZ</v>
      </c>
      <c r="B100" s="42">
        <v>51.5589</v>
      </c>
      <c r="C100" s="43">
        <v>52.0097</v>
      </c>
      <c r="D100" s="42">
        <f t="shared" si="2"/>
        <v>51.7843</v>
      </c>
    </row>
    <row r="101" spans="1:4" ht="12" customHeight="1">
      <c r="A101" s="11" t="str">
        <f>Preg!A101</f>
        <v>Inter-Tribal Council, NV</v>
      </c>
      <c r="B101" s="42">
        <v>35.8837</v>
      </c>
      <c r="C101" s="43">
        <v>36.8508</v>
      </c>
      <c r="D101" s="42">
        <f t="shared" si="2"/>
        <v>36.36725</v>
      </c>
    </row>
    <row r="102" spans="1:4" s="23" customFormat="1" ht="24.75" customHeight="1">
      <c r="A102" s="19" t="str">
        <f>Preg!A102</f>
        <v>Western Region</v>
      </c>
      <c r="B102" s="45">
        <v>44.8692</v>
      </c>
      <c r="C102" s="45">
        <v>45.0746</v>
      </c>
      <c r="D102" s="44">
        <f>IF(SUM(B102:C102)&gt;0,AVERAGE(B102:C102)," ")</f>
        <v>44.9719</v>
      </c>
    </row>
    <row r="103" spans="1:4" s="38" customFormat="1" ht="16.5" customHeight="1" thickBot="1">
      <c r="A103" s="35" t="str">
        <f>Preg!A103</f>
        <v>TOTAL</v>
      </c>
      <c r="B103" s="47">
        <v>44.7456</v>
      </c>
      <c r="C103" s="48">
        <v>44.972</v>
      </c>
      <c r="D103" s="47">
        <f>IF(SUM(B103:C103)&gt;0,AVERAGE(B103:C103)," ")</f>
        <v>44.8588</v>
      </c>
    </row>
    <row r="104" spans="1:4" s="7" customFormat="1" ht="12.75" customHeight="1" thickTop="1">
      <c r="A104" s="12"/>
      <c r="B104" s="49"/>
      <c r="C104" s="49"/>
      <c r="D104" s="49"/>
    </row>
    <row r="105" ht="12">
      <c r="A105" s="12"/>
    </row>
    <row r="106" spans="1:4" s="34" customFormat="1" ht="12.75">
      <c r="A106" s="14" t="s">
        <v>1</v>
      </c>
      <c r="B106" s="50"/>
      <c r="C106" s="50"/>
      <c r="D106" s="50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netteluser</cp:lastModifiedBy>
  <cp:lastPrinted>2007-07-12T20:45:57Z</cp:lastPrinted>
  <dcterms:created xsi:type="dcterms:W3CDTF">2003-03-31T18:32:09Z</dcterms:created>
  <dcterms:modified xsi:type="dcterms:W3CDTF">2009-01-30T15:57:24Z</dcterms:modified>
  <cp:category/>
  <cp:version/>
  <cp:contentType/>
  <cp:contentStatus/>
</cp:coreProperties>
</file>