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Sheet1" sheetId="1" r:id="rId1"/>
  </sheets>
  <definedNames/>
  <calcPr fullCalcOnLoad="1"/>
</workbook>
</file>

<file path=xl/comments1.xml><?xml version="1.0" encoding="utf-8"?>
<comments xmlns="http://schemas.openxmlformats.org/spreadsheetml/2006/main">
  <authors>
    <author>OTAQ5Y20X41</author>
  </authors>
  <commentList>
    <comment ref="B17" authorId="0">
      <text>
        <r>
          <rPr>
            <sz val="8"/>
            <rFont val="Tahoma"/>
            <family val="0"/>
          </rPr>
          <t xml:space="preserve">K1 = Assigned
K2 = Unassigned, Separated
</t>
        </r>
      </text>
    </comment>
    <comment ref="C17" authorId="0">
      <text>
        <r>
          <rPr>
            <sz val="8"/>
            <rFont val="Tahoma"/>
            <family val="0"/>
          </rPr>
          <t xml:space="preserve">
In 2008, Current-year RINs were generated in 2008.  Prior-year RINs were generated in 2007
</t>
        </r>
      </text>
    </comment>
    <comment ref="D17" authorId="0">
      <text>
        <r>
          <rPr>
            <sz val="8"/>
            <rFont val="Tahoma"/>
            <family val="0"/>
          </rPr>
          <t xml:space="preserve">Anatomy of a RIN:
KYYYYCCCCFFFFFBBBBBRRDSSSSSSSSEEEEEEEE
K               = RIN assignment code (1=assigned, 2= unassigned)
YYYY         = Year batch is produced/imported (when it leaves the facility)
CCCC        = Company registration ID
FFFFF       = Facility registration ID
BBBBB       = Producer assigned batch number
RR            = Equivalence Value for the renewable fuel
D               = Renewable type code (1=cellulosic; 2=non-cellulosic)
SSSSSSSS = RIN Block Starting Number
EEEEEEEE = RIN Block Ending Number 
80.1125 in the Regulations
</t>
        </r>
      </text>
    </comment>
    <comment ref="G17" authorId="0">
      <text>
        <r>
          <rPr>
            <sz val="8"/>
            <rFont val="Tahoma"/>
            <family val="0"/>
          </rPr>
          <t xml:space="preserve">
A formula is embedded in this row that takes the adjacent number in column F, subtracts from that the number in column E, and adds 1.
</t>
        </r>
      </text>
    </comment>
    <comment ref="H17" authorId="0">
      <text>
        <r>
          <rPr>
            <sz val="8"/>
            <rFont val="Tahoma"/>
            <family val="0"/>
          </rPr>
          <t xml:space="preserve">To have Excel total your rows, highlight the cells that you want to total and then press the "∑" (sigma) key underneath the "Data" tab on the tool bar at the top of the  page.
</t>
        </r>
      </text>
    </comment>
  </commentList>
</comments>
</file>

<file path=xl/sharedStrings.xml><?xml version="1.0" encoding="utf-8"?>
<sst xmlns="http://schemas.openxmlformats.org/spreadsheetml/2006/main" count="515" uniqueCount="27">
  <si>
    <t>RIN Inventory</t>
  </si>
  <si>
    <t>Keep track of your quarterly purchases, sales, and retirements to prepare for the RFS0100.</t>
  </si>
  <si>
    <t>Transaction Type</t>
  </si>
  <si>
    <t xml:space="preserve">K1 or K2?  </t>
  </si>
  <si>
    <t>Current-Year or Prior-Year</t>
  </si>
  <si>
    <t>RIN</t>
  </si>
  <si>
    <t>Starting Block (SSSSSSSS)</t>
  </si>
  <si>
    <t>Ending Block (EEEEEEEE)</t>
  </si>
  <si>
    <t>Difference + 1 (Total)</t>
  </si>
  <si>
    <t>K1 Current-Year RINs</t>
  </si>
  <si>
    <t>K1 Prior-Year RINs</t>
  </si>
  <si>
    <t>K2 Current-Year RINs</t>
  </si>
  <si>
    <t>K2 Prior-Year RINs</t>
  </si>
  <si>
    <t>BUY</t>
  </si>
  <si>
    <t>TOTALS</t>
  </si>
  <si>
    <t>SEL</t>
  </si>
  <si>
    <t>RET</t>
  </si>
  <si>
    <t>Do Not Edit Shaded Region</t>
  </si>
  <si>
    <t>Troubleshooting</t>
  </si>
  <si>
    <t>This document has formulas embedded in the cells, so that if you type or copy and paste your RINs into the RIN column (column D), Excel will separate the starting and ending block numbers for you (columns E and F), subtract the starting numbers from the ending numbers, and add one.  The arithmetic is shown completed in column G, Difference + 1.  You must first make sure that there are enough rows for your RINs.  Pressing the "add BUY row" button, which you will see when you scroll down, is the only way to add rows and keep the formulas intact.  If you wish, you may also delete rows by pressing the "delete BUY row" button.</t>
  </si>
  <si>
    <t>The formula can tell if the RIN is K1 (assigned) or K2 (unassigned), and whether it is a current-year or prior-year RIN.  Accordingly, it will place the total for each RIN type in the correct column, H, I, J, or K.</t>
  </si>
  <si>
    <r>
      <t>All of the spaces and hyphens must be taken out of each RIN, so that the RIN is comprised only of 38 digits.  This is how the US EPA requires that RINs be reported and handled as well.</t>
    </r>
    <r>
      <rPr>
        <sz val="10"/>
        <rFont val="Copperplate Gothic Light"/>
        <family val="2"/>
      </rPr>
      <t xml:space="preserve">  If the RIN you input below isn't 38 digits, it will tell you so, and let you know how many digits off the RIN is.</t>
    </r>
  </si>
  <si>
    <t>** This sheet uses macros, if macros are not enabled you will not be able to use all this application's functionality.</t>
  </si>
  <si>
    <t>There is a row down the page that contains the totals from columns H, I, J, and K.  From these totals you can see how many RINs you have bought, sold, or retired.  You will need to keep these totals separate from one another for reporting purposes.</t>
  </si>
  <si>
    <t>If you have a suspicion that the formulas aren't working, you may have to manually do the arithmetic.  This sheet uses macros, if macros are not enabled certain functionality will not work.  You can also call the RFS Help Desk for advice at (202) 343 9755.</t>
  </si>
  <si>
    <t/>
  </si>
  <si>
    <t>ONLY EDIT RIN COLUMN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</si>
</sst>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sz val="16"/>
      <name val="Copperplate Gothic Bold"/>
      <family val="2"/>
    </font>
    <font>
      <sz val="8"/>
      <name val="Copperplate Gothic Light"/>
      <family val="2"/>
    </font>
    <font>
      <sz val="12"/>
      <name val="Garamond"/>
      <family val="1"/>
    </font>
    <font>
      <sz val="12"/>
      <name val="Copperplate Gothic Bold"/>
      <family val="2"/>
    </font>
    <font>
      <sz val="8"/>
      <name val="Tahoma"/>
      <family val="0"/>
    </font>
    <font>
      <sz val="10"/>
      <color indexed="10"/>
      <name val="Arial"/>
      <family val="0"/>
    </font>
    <font>
      <sz val="10"/>
      <name val="Copperplate Gothic Light"/>
      <family val="2"/>
    </font>
    <font>
      <sz val="9"/>
      <name val="Copperplate Gothic Light"/>
      <family val="2"/>
    </font>
    <font>
      <b/>
      <sz val="10"/>
      <name val="Copperplate Gothic Light"/>
      <family val="2"/>
    </font>
    <font>
      <b/>
      <sz val="16"/>
      <name val="Copperplate Gothic Bold"/>
      <family val="2"/>
    </font>
    <font>
      <sz val="10"/>
      <name val="Copperplate Gothic Bold"/>
      <family val="2"/>
    </font>
    <font>
      <b/>
      <sz val="10"/>
      <color indexed="10"/>
      <name val="Copperplate Gothic Light"/>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2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thin"/>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2" borderId="1" xfId="0"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3" borderId="3" xfId="0" applyFill="1" applyBorder="1" applyAlignment="1">
      <alignment/>
    </xf>
    <xf numFmtId="0" fontId="3" fillId="0" borderId="0" xfId="0" applyFont="1" applyBorder="1" applyAlignment="1">
      <alignment horizontal="left" wrapText="1" indent="1"/>
    </xf>
    <xf numFmtId="0" fontId="0" fillId="0" borderId="4" xfId="0" applyBorder="1" applyAlignment="1">
      <alignment/>
    </xf>
    <xf numFmtId="0" fontId="4" fillId="0" borderId="5" xfId="0" applyFont="1" applyBorder="1" applyAlignment="1">
      <alignment/>
    </xf>
    <xf numFmtId="0" fontId="0" fillId="0" borderId="6" xfId="0" applyBorder="1" applyAlignment="1">
      <alignment/>
    </xf>
    <xf numFmtId="0" fontId="0" fillId="0" borderId="0" xfId="0" applyAlignment="1">
      <alignment/>
    </xf>
    <xf numFmtId="0" fontId="4" fillId="0" borderId="7" xfId="0" applyFont="1" applyBorder="1" applyAlignment="1">
      <alignment/>
    </xf>
    <xf numFmtId="0" fontId="0" fillId="0" borderId="0" xfId="0" applyBorder="1" applyAlignment="1">
      <alignment horizontal="center"/>
    </xf>
    <xf numFmtId="0" fontId="4" fillId="0" borderId="8" xfId="0" applyFont="1" applyBorder="1" applyAlignment="1">
      <alignment/>
    </xf>
    <xf numFmtId="0" fontId="0" fillId="0" borderId="9" xfId="0" applyBorder="1" applyAlignment="1">
      <alignment/>
    </xf>
    <xf numFmtId="0" fontId="4" fillId="0" borderId="10" xfId="0" applyFont="1" applyBorder="1" applyAlignment="1">
      <alignment/>
    </xf>
    <xf numFmtId="0" fontId="4" fillId="0" borderId="11" xfId="0" applyFont="1" applyBorder="1" applyAlignment="1">
      <alignment/>
    </xf>
    <xf numFmtId="0" fontId="0" fillId="2" borderId="12" xfId="0" applyFill="1" applyBorder="1" applyAlignment="1">
      <alignment wrapText="1"/>
    </xf>
    <xf numFmtId="0" fontId="0" fillId="2" borderId="4" xfId="0" applyFill="1" applyBorder="1" applyAlignment="1">
      <alignment wrapText="1"/>
    </xf>
    <xf numFmtId="0" fontId="0" fillId="2" borderId="13" xfId="0" applyFill="1" applyBorder="1" applyAlignment="1">
      <alignment wrapText="1"/>
    </xf>
    <xf numFmtId="0" fontId="0" fillId="3" borderId="14" xfId="0" applyFill="1" applyBorder="1" applyAlignment="1">
      <alignment/>
    </xf>
    <xf numFmtId="0" fontId="4" fillId="0" borderId="6" xfId="0" applyFont="1" applyBorder="1" applyAlignment="1">
      <alignment/>
    </xf>
    <xf numFmtId="0" fontId="4" fillId="0" borderId="15" xfId="0" applyFont="1" applyBorder="1" applyAlignment="1">
      <alignment/>
    </xf>
    <xf numFmtId="0" fontId="0" fillId="0" borderId="5" xfId="0" applyBorder="1" applyAlignment="1">
      <alignment/>
    </xf>
    <xf numFmtId="1" fontId="0" fillId="0" borderId="0" xfId="0" applyNumberFormat="1" applyBorder="1" applyAlignment="1">
      <alignment/>
    </xf>
    <xf numFmtId="1" fontId="0" fillId="0" borderId="6" xfId="0" applyNumberForma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Border="1" applyAlignment="1">
      <alignment/>
    </xf>
    <xf numFmtId="49" fontId="0" fillId="0" borderId="9" xfId="0" applyNumberFormat="1" applyBorder="1" applyAlignment="1">
      <alignment/>
    </xf>
    <xf numFmtId="49" fontId="0" fillId="2" borderId="4" xfId="0" applyNumberFormat="1" applyFill="1" applyBorder="1" applyAlignment="1">
      <alignment horizontal="center"/>
    </xf>
    <xf numFmtId="0" fontId="4" fillId="0" borderId="0" xfId="0" applyFont="1" applyBorder="1" applyAlignment="1">
      <alignment/>
    </xf>
    <xf numFmtId="0" fontId="0" fillId="4" borderId="0" xfId="0" applyFill="1" applyBorder="1" applyAlignment="1">
      <alignment/>
    </xf>
    <xf numFmtId="0" fontId="0" fillId="4" borderId="0" xfId="0" applyFill="1" applyBorder="1" applyAlignment="1" applyProtection="1">
      <alignment/>
      <protection/>
    </xf>
    <xf numFmtId="0" fontId="6" fillId="4" borderId="0" xfId="0" applyFont="1" applyFill="1" applyBorder="1" applyAlignment="1">
      <alignment horizontal="center"/>
    </xf>
    <xf numFmtId="0" fontId="4" fillId="0" borderId="16" xfId="0" applyFont="1" applyBorder="1" applyAlignment="1">
      <alignment/>
    </xf>
    <xf numFmtId="0" fontId="0" fillId="0" borderId="12" xfId="0" applyBorder="1" applyAlignment="1">
      <alignment/>
    </xf>
    <xf numFmtId="0" fontId="4" fillId="0" borderId="12" xfId="0" applyFont="1"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0" fillId="5" borderId="17" xfId="0" applyFill="1" applyBorder="1" applyAlignment="1">
      <alignment/>
    </xf>
    <xf numFmtId="0" fontId="0" fillId="5" borderId="18" xfId="0" applyFill="1" applyBorder="1" applyAlignment="1">
      <alignment/>
    </xf>
    <xf numFmtId="0" fontId="0" fillId="5" borderId="19" xfId="0" applyFill="1" applyBorder="1" applyAlignment="1">
      <alignment/>
    </xf>
    <xf numFmtId="0" fontId="0" fillId="5" borderId="20" xfId="0" applyFill="1" applyBorder="1" applyAlignment="1">
      <alignment/>
    </xf>
    <xf numFmtId="0" fontId="0" fillId="5" borderId="21" xfId="0" applyFill="1" applyBorder="1" applyAlignment="1">
      <alignment/>
    </xf>
    <xf numFmtId="0" fontId="0" fillId="5" borderId="22" xfId="0" applyFill="1" applyBorder="1" applyAlignment="1">
      <alignment/>
    </xf>
    <xf numFmtId="0" fontId="7" fillId="5" borderId="5" xfId="0" applyFont="1" applyFill="1" applyBorder="1" applyAlignment="1">
      <alignment vertical="top" wrapText="1"/>
    </xf>
    <xf numFmtId="0" fontId="7" fillId="5" borderId="0" xfId="0" applyFont="1" applyFill="1" applyBorder="1" applyAlignment="1">
      <alignment vertical="top" wrapText="1"/>
    </xf>
    <xf numFmtId="0" fontId="7" fillId="5" borderId="6" xfId="0" applyFont="1" applyFill="1" applyBorder="1" applyAlignment="1">
      <alignment vertical="top" wrapText="1"/>
    </xf>
    <xf numFmtId="0" fontId="7" fillId="5" borderId="0" xfId="0" applyFont="1" applyFill="1" applyBorder="1" applyAlignment="1">
      <alignment/>
    </xf>
    <xf numFmtId="0" fontId="7" fillId="5" borderId="6" xfId="0" applyFont="1" applyFill="1" applyBorder="1" applyAlignment="1">
      <alignment/>
    </xf>
    <xf numFmtId="0" fontId="7" fillId="5" borderId="5" xfId="0" applyFont="1" applyFill="1" applyBorder="1" applyAlignment="1">
      <alignment/>
    </xf>
    <xf numFmtId="0" fontId="7" fillId="5" borderId="0" xfId="0" applyFont="1" applyFill="1" applyBorder="1" applyAlignment="1">
      <alignment/>
    </xf>
    <xf numFmtId="0" fontId="7" fillId="5" borderId="6" xfId="0" applyFont="1" applyFill="1" applyBorder="1" applyAlignment="1">
      <alignment/>
    </xf>
    <xf numFmtId="0" fontId="7" fillId="5" borderId="1" xfId="0" applyFont="1" applyFill="1" applyBorder="1" applyAlignment="1">
      <alignment vertical="top" wrapText="1"/>
    </xf>
    <xf numFmtId="0" fontId="7" fillId="5" borderId="2" xfId="0" applyFont="1" applyFill="1" applyBorder="1" applyAlignment="1">
      <alignment vertical="top" wrapText="1"/>
    </xf>
    <xf numFmtId="49" fontId="0" fillId="0" borderId="0" xfId="0" applyNumberFormat="1" applyFont="1" applyFill="1" applyAlignment="1">
      <alignment horizontal="center"/>
    </xf>
    <xf numFmtId="49" fontId="0" fillId="0" borderId="0" xfId="0" applyNumberFormat="1" applyFill="1" applyAlignment="1">
      <alignment horizontal="center"/>
    </xf>
    <xf numFmtId="49" fontId="1" fillId="0" borderId="0" xfId="0" applyNumberFormat="1" applyFont="1" applyBorder="1" applyAlignment="1">
      <alignment/>
    </xf>
    <xf numFmtId="49" fontId="7" fillId="0" borderId="0" xfId="0" applyNumberFormat="1" applyFont="1" applyBorder="1" applyAlignment="1">
      <alignment horizontal="center"/>
    </xf>
    <xf numFmtId="49" fontId="11" fillId="0" borderId="0" xfId="0" applyNumberFormat="1" applyFont="1" applyBorder="1" applyAlignment="1">
      <alignment horizontal="center"/>
    </xf>
    <xf numFmtId="49" fontId="0" fillId="5" borderId="18" xfId="0" applyNumberFormat="1" applyFill="1" applyBorder="1" applyAlignment="1">
      <alignment/>
    </xf>
    <xf numFmtId="49" fontId="0" fillId="5" borderId="21" xfId="0" applyNumberFormat="1" applyFill="1" applyBorder="1" applyAlignment="1">
      <alignment/>
    </xf>
    <xf numFmtId="49" fontId="7" fillId="5" borderId="0" xfId="0" applyNumberFormat="1" applyFont="1" applyFill="1" applyBorder="1" applyAlignment="1">
      <alignment vertical="top" wrapText="1"/>
    </xf>
    <xf numFmtId="49" fontId="7" fillId="5" borderId="0" xfId="0" applyNumberFormat="1" applyFont="1" applyFill="1" applyBorder="1" applyAlignment="1">
      <alignment/>
    </xf>
    <xf numFmtId="49" fontId="2" fillId="5" borderId="0" xfId="0" applyNumberFormat="1" applyFont="1" applyFill="1" applyBorder="1" applyAlignment="1">
      <alignment/>
    </xf>
    <xf numFmtId="49" fontId="10" fillId="5" borderId="0" xfId="0" applyNumberFormat="1" applyFont="1" applyFill="1" applyBorder="1" applyAlignment="1">
      <alignment horizontal="left"/>
    </xf>
    <xf numFmtId="49" fontId="7" fillId="5" borderId="0" xfId="0" applyNumberFormat="1" applyFont="1" applyFill="1" applyBorder="1" applyAlignment="1">
      <alignment/>
    </xf>
    <xf numFmtId="49" fontId="12" fillId="5" borderId="2" xfId="0" applyNumberFormat="1" applyFont="1" applyFill="1" applyBorder="1" applyAlignment="1">
      <alignment horizontal="center" vertical="center" wrapText="1"/>
    </xf>
    <xf numFmtId="49" fontId="0" fillId="2" borderId="2" xfId="0" applyNumberFormat="1" applyFill="1" applyBorder="1" applyAlignment="1">
      <alignment horizontal="center"/>
    </xf>
    <xf numFmtId="49" fontId="0" fillId="0" borderId="0" xfId="0" applyNumberFormat="1" applyAlignment="1">
      <alignment/>
    </xf>
    <xf numFmtId="49" fontId="0" fillId="0" borderId="0" xfId="0" applyNumberFormat="1" applyAlignment="1" quotePrefix="1">
      <alignment/>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7" fillId="0" borderId="2" xfId="0" applyFont="1" applyBorder="1" applyAlignment="1">
      <alignment/>
    </xf>
    <xf numFmtId="0" fontId="7" fillId="0" borderId="3" xfId="0" applyFont="1" applyBorder="1" applyAlignment="1">
      <alignment/>
    </xf>
    <xf numFmtId="0" fontId="9" fillId="0" borderId="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117</xdr:row>
      <xdr:rowOff>0</xdr:rowOff>
    </xdr:from>
    <xdr:to>
      <xdr:col>1</xdr:col>
      <xdr:colOff>209550</xdr:colOff>
      <xdr:row>118</xdr:row>
      <xdr:rowOff>0</xdr:rowOff>
    </xdr:to>
    <xdr:pic>
      <xdr:nvPicPr>
        <xdr:cNvPr id="1" name="AddBuyRow"/>
        <xdr:cNvPicPr preferRelativeResize="1">
          <a:picLocks noChangeAspect="1"/>
        </xdr:cNvPicPr>
      </xdr:nvPicPr>
      <xdr:blipFill>
        <a:blip r:embed="rId1"/>
        <a:stretch>
          <a:fillRect/>
        </a:stretch>
      </xdr:blipFill>
      <xdr:spPr>
        <a:xfrm>
          <a:off x="0" y="25269825"/>
          <a:ext cx="914400" cy="285750"/>
        </a:xfrm>
        <a:prstGeom prst="rect">
          <a:avLst/>
        </a:prstGeom>
        <a:noFill/>
        <a:ln w="9525" cmpd="sng">
          <a:noFill/>
        </a:ln>
      </xdr:spPr>
    </xdr:pic>
    <xdr:clientData fLocksWithSheet="0"/>
  </xdr:twoCellAnchor>
  <xdr:twoCellAnchor editAs="oneCell">
    <xdr:from>
      <xdr:col>1</xdr:col>
      <xdr:colOff>295275</xdr:colOff>
      <xdr:row>117</xdr:row>
      <xdr:rowOff>0</xdr:rowOff>
    </xdr:from>
    <xdr:to>
      <xdr:col>2</xdr:col>
      <xdr:colOff>704850</xdr:colOff>
      <xdr:row>118</xdr:row>
      <xdr:rowOff>0</xdr:rowOff>
    </xdr:to>
    <xdr:pic>
      <xdr:nvPicPr>
        <xdr:cNvPr id="2" name="DelBuyRow"/>
        <xdr:cNvPicPr preferRelativeResize="1">
          <a:picLocks noChangeAspect="1"/>
        </xdr:cNvPicPr>
      </xdr:nvPicPr>
      <xdr:blipFill>
        <a:blip r:embed="rId2"/>
        <a:stretch>
          <a:fillRect/>
        </a:stretch>
      </xdr:blipFill>
      <xdr:spPr>
        <a:xfrm>
          <a:off x="1000125" y="25269825"/>
          <a:ext cx="1028700" cy="285750"/>
        </a:xfrm>
        <a:prstGeom prst="rect">
          <a:avLst/>
        </a:prstGeom>
        <a:noFill/>
        <a:ln w="9525" cmpd="sng">
          <a:noFill/>
        </a:ln>
      </xdr:spPr>
    </xdr:pic>
    <xdr:clientData fLocksWithSheet="0"/>
  </xdr:twoCellAnchor>
  <xdr:twoCellAnchor editAs="oneCell">
    <xdr:from>
      <xdr:col>0</xdr:col>
      <xdr:colOff>0</xdr:colOff>
      <xdr:row>220</xdr:row>
      <xdr:rowOff>0</xdr:rowOff>
    </xdr:from>
    <xdr:to>
      <xdr:col>1</xdr:col>
      <xdr:colOff>209550</xdr:colOff>
      <xdr:row>220</xdr:row>
      <xdr:rowOff>285750</xdr:rowOff>
    </xdr:to>
    <xdr:pic>
      <xdr:nvPicPr>
        <xdr:cNvPr id="3" name="AddSelRow"/>
        <xdr:cNvPicPr preferRelativeResize="1">
          <a:picLocks noChangeAspect="1"/>
        </xdr:cNvPicPr>
      </xdr:nvPicPr>
      <xdr:blipFill>
        <a:blip r:embed="rId3"/>
        <a:stretch>
          <a:fillRect/>
        </a:stretch>
      </xdr:blipFill>
      <xdr:spPr>
        <a:xfrm>
          <a:off x="0" y="46101000"/>
          <a:ext cx="914400" cy="285750"/>
        </a:xfrm>
        <a:prstGeom prst="rect">
          <a:avLst/>
        </a:prstGeom>
        <a:noFill/>
        <a:ln w="9525" cmpd="sng">
          <a:noFill/>
        </a:ln>
      </xdr:spPr>
    </xdr:pic>
    <xdr:clientData fLocksWithSheet="0"/>
  </xdr:twoCellAnchor>
  <xdr:twoCellAnchor editAs="oneCell">
    <xdr:from>
      <xdr:col>1</xdr:col>
      <xdr:colOff>295275</xdr:colOff>
      <xdr:row>220</xdr:row>
      <xdr:rowOff>0</xdr:rowOff>
    </xdr:from>
    <xdr:to>
      <xdr:col>2</xdr:col>
      <xdr:colOff>714375</xdr:colOff>
      <xdr:row>221</xdr:row>
      <xdr:rowOff>0</xdr:rowOff>
    </xdr:to>
    <xdr:pic>
      <xdr:nvPicPr>
        <xdr:cNvPr id="4" name="DelSELRow"/>
        <xdr:cNvPicPr preferRelativeResize="1">
          <a:picLocks noChangeAspect="1"/>
        </xdr:cNvPicPr>
      </xdr:nvPicPr>
      <xdr:blipFill>
        <a:blip r:embed="rId4"/>
        <a:stretch>
          <a:fillRect/>
        </a:stretch>
      </xdr:blipFill>
      <xdr:spPr>
        <a:xfrm>
          <a:off x="1000125" y="46101000"/>
          <a:ext cx="1038225" cy="295275"/>
        </a:xfrm>
        <a:prstGeom prst="rect">
          <a:avLst/>
        </a:prstGeom>
        <a:noFill/>
        <a:ln w="9525" cmpd="sng">
          <a:noFill/>
        </a:ln>
      </xdr:spPr>
    </xdr:pic>
    <xdr:clientData fLocksWithSheet="0"/>
  </xdr:twoCellAnchor>
  <xdr:twoCellAnchor editAs="oneCell">
    <xdr:from>
      <xdr:col>0</xdr:col>
      <xdr:colOff>0</xdr:colOff>
      <xdr:row>248</xdr:row>
      <xdr:rowOff>0</xdr:rowOff>
    </xdr:from>
    <xdr:to>
      <xdr:col>1</xdr:col>
      <xdr:colOff>209550</xdr:colOff>
      <xdr:row>248</xdr:row>
      <xdr:rowOff>285750</xdr:rowOff>
    </xdr:to>
    <xdr:pic>
      <xdr:nvPicPr>
        <xdr:cNvPr id="5" name="AddRETRow"/>
        <xdr:cNvPicPr preferRelativeResize="1">
          <a:picLocks noChangeAspect="1"/>
        </xdr:cNvPicPr>
      </xdr:nvPicPr>
      <xdr:blipFill>
        <a:blip r:embed="rId5"/>
        <a:stretch>
          <a:fillRect/>
        </a:stretch>
      </xdr:blipFill>
      <xdr:spPr>
        <a:xfrm>
          <a:off x="0" y="52263675"/>
          <a:ext cx="914400" cy="285750"/>
        </a:xfrm>
        <a:prstGeom prst="rect">
          <a:avLst/>
        </a:prstGeom>
        <a:noFill/>
        <a:ln w="9525" cmpd="sng">
          <a:noFill/>
        </a:ln>
      </xdr:spPr>
    </xdr:pic>
    <xdr:clientData fLocksWithSheet="0"/>
  </xdr:twoCellAnchor>
  <xdr:twoCellAnchor editAs="oneCell">
    <xdr:from>
      <xdr:col>1</xdr:col>
      <xdr:colOff>295275</xdr:colOff>
      <xdr:row>248</xdr:row>
      <xdr:rowOff>0</xdr:rowOff>
    </xdr:from>
    <xdr:to>
      <xdr:col>2</xdr:col>
      <xdr:colOff>714375</xdr:colOff>
      <xdr:row>248</xdr:row>
      <xdr:rowOff>285750</xdr:rowOff>
    </xdr:to>
    <xdr:pic>
      <xdr:nvPicPr>
        <xdr:cNvPr id="6" name="DelRETRow"/>
        <xdr:cNvPicPr preferRelativeResize="1">
          <a:picLocks noChangeAspect="1"/>
        </xdr:cNvPicPr>
      </xdr:nvPicPr>
      <xdr:blipFill>
        <a:blip r:embed="rId6"/>
        <a:stretch>
          <a:fillRect/>
        </a:stretch>
      </xdr:blipFill>
      <xdr:spPr>
        <a:xfrm>
          <a:off x="1000125" y="52263675"/>
          <a:ext cx="1038225" cy="285750"/>
        </a:xfrm>
        <a:prstGeom prst="rect">
          <a:avLst/>
        </a:prstGeom>
        <a:noFill/>
        <a:ln w="9525" cmpd="sng">
          <a:noFill/>
        </a:ln>
      </xdr:spPr>
    </xdr:pic>
    <xdr:clientData fLocksWithSheet="0"/>
  </xdr:twoCellAnchor>
  <xdr:twoCellAnchor>
    <xdr:from>
      <xdr:col>3</xdr:col>
      <xdr:colOff>209550</xdr:colOff>
      <xdr:row>15</xdr:row>
      <xdr:rowOff>57150</xdr:rowOff>
    </xdr:from>
    <xdr:to>
      <xdr:col>3</xdr:col>
      <xdr:colOff>209550</xdr:colOff>
      <xdr:row>15</xdr:row>
      <xdr:rowOff>190500</xdr:rowOff>
    </xdr:to>
    <xdr:sp>
      <xdr:nvSpPr>
        <xdr:cNvPr id="7" name="Line 15"/>
        <xdr:cNvSpPr>
          <a:spLocks/>
        </xdr:cNvSpPr>
      </xdr:nvSpPr>
      <xdr:spPr>
        <a:xfrm>
          <a:off x="2933700" y="43529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2486025</xdr:colOff>
      <xdr:row>15</xdr:row>
      <xdr:rowOff>57150</xdr:rowOff>
    </xdr:from>
    <xdr:to>
      <xdr:col>3</xdr:col>
      <xdr:colOff>2486025</xdr:colOff>
      <xdr:row>15</xdr:row>
      <xdr:rowOff>190500</xdr:rowOff>
    </xdr:to>
    <xdr:sp>
      <xdr:nvSpPr>
        <xdr:cNvPr id="8" name="Line 16"/>
        <xdr:cNvSpPr>
          <a:spLocks/>
        </xdr:cNvSpPr>
      </xdr:nvSpPr>
      <xdr:spPr>
        <a:xfrm>
          <a:off x="5210175" y="43529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J1280"/>
  <sheetViews>
    <sheetView tabSelected="1" workbookViewId="0" topLeftCell="A1">
      <selection activeCell="D16" sqref="D16"/>
    </sheetView>
  </sheetViews>
  <sheetFormatPr defaultColWidth="9.140625" defaultRowHeight="12.75"/>
  <cols>
    <col min="1" max="1" width="10.57421875" style="1" bestFit="1" customWidth="1"/>
    <col min="2" max="2" width="9.28125" style="1" bestFit="1" customWidth="1"/>
    <col min="3" max="3" width="21.00390625" style="1" customWidth="1"/>
    <col min="4" max="4" width="39.8515625" style="29" customWidth="1"/>
    <col min="5" max="5" width="25.140625" style="1" bestFit="1" customWidth="1"/>
    <col min="6" max="6" width="20.421875" style="1" bestFit="1" customWidth="1"/>
    <col min="7" max="7" width="12.421875" style="10" bestFit="1" customWidth="1"/>
    <col min="8" max="8" width="9.00390625" style="11" bestFit="1" customWidth="1"/>
    <col min="9" max="10" width="9.140625" style="11" customWidth="1"/>
    <col min="11" max="11" width="9.140625" style="10" customWidth="1"/>
    <col min="12" max="12" width="12.7109375" style="10" bestFit="1" customWidth="1"/>
    <col min="13" max="19" width="9.140625" style="11" customWidth="1"/>
    <col min="20" max="20" width="12.8515625" style="24" customWidth="1"/>
    <col min="21" max="21" width="13.28125" style="1" customWidth="1"/>
    <col min="22" max="22" width="13.7109375" style="1" customWidth="1"/>
    <col min="23" max="23" width="13.8515625" style="10" customWidth="1"/>
    <col min="24" max="24" width="20.57421875" style="1" customWidth="1"/>
    <col min="25" max="25" width="21.140625" style="1" customWidth="1"/>
    <col min="26" max="26" width="16.28125" style="1" customWidth="1"/>
    <col min="27" max="27" width="16.140625" style="10" customWidth="1"/>
    <col min="28" max="28" width="17.140625" style="1" bestFit="1" customWidth="1"/>
    <col min="29" max="29" width="18.7109375" style="1" customWidth="1"/>
    <col min="30" max="30" width="18.140625" style="1" customWidth="1"/>
    <col min="31" max="31" width="17.7109375" style="10" customWidth="1"/>
    <col min="32" max="16384" width="9.140625" style="1" customWidth="1"/>
  </cols>
  <sheetData>
    <row r="1" spans="4:31" ht="20.25">
      <c r="D1" s="59" t="s">
        <v>0</v>
      </c>
      <c r="G1" s="1"/>
      <c r="K1" s="1"/>
      <c r="L1" s="1"/>
      <c r="T1" s="1"/>
      <c r="W1" s="1"/>
      <c r="AA1" s="1"/>
      <c r="AE1" s="1"/>
    </row>
    <row r="2" spans="4:31" ht="12.75">
      <c r="D2" s="60" t="s">
        <v>1</v>
      </c>
      <c r="G2" s="1"/>
      <c r="K2" s="1"/>
      <c r="L2" s="1"/>
      <c r="T2" s="1"/>
      <c r="W2" s="1"/>
      <c r="AA2" s="1"/>
      <c r="AE2" s="1"/>
    </row>
    <row r="3" spans="4:31" ht="12.75">
      <c r="D3" s="61" t="s">
        <v>22</v>
      </c>
      <c r="G3" s="1"/>
      <c r="H3" s="1"/>
      <c r="I3" s="1"/>
      <c r="J3" s="1"/>
      <c r="K3" s="1"/>
      <c r="L3" s="1"/>
      <c r="M3" s="1"/>
      <c r="N3" s="1"/>
      <c r="O3" s="1"/>
      <c r="P3" s="1"/>
      <c r="Q3" s="1"/>
      <c r="R3" s="1"/>
      <c r="S3" s="1"/>
      <c r="T3" s="1"/>
      <c r="W3" s="1"/>
      <c r="Y3" s="33"/>
      <c r="Z3" s="35" t="s">
        <v>17</v>
      </c>
      <c r="AA3" s="33"/>
      <c r="AE3" s="1"/>
    </row>
    <row r="4" spans="1:31" ht="12.75">
      <c r="A4" s="41"/>
      <c r="B4" s="42"/>
      <c r="C4" s="42"/>
      <c r="D4" s="62"/>
      <c r="E4" s="42"/>
      <c r="F4" s="42"/>
      <c r="G4" s="42"/>
      <c r="H4" s="43"/>
      <c r="I4" s="1"/>
      <c r="J4" s="1"/>
      <c r="K4" s="1"/>
      <c r="L4" s="1"/>
      <c r="M4" s="1"/>
      <c r="N4" s="1"/>
      <c r="O4" s="1"/>
      <c r="P4" s="1"/>
      <c r="Q4" s="1"/>
      <c r="R4" s="1"/>
      <c r="S4" s="1"/>
      <c r="T4" s="1"/>
      <c r="V4" s="39"/>
      <c r="W4" s="1"/>
      <c r="Y4" s="33"/>
      <c r="Z4" s="34">
        <v>118</v>
      </c>
      <c r="AA4" s="33"/>
      <c r="AE4" s="1"/>
    </row>
    <row r="5" spans="1:31" ht="12.75">
      <c r="A5" s="44"/>
      <c r="B5" s="45"/>
      <c r="C5" s="45"/>
      <c r="D5" s="63"/>
      <c r="E5" s="45"/>
      <c r="F5" s="45"/>
      <c r="G5" s="45"/>
      <c r="H5" s="46"/>
      <c r="I5" s="1"/>
      <c r="J5" s="1"/>
      <c r="K5" s="1"/>
      <c r="L5" s="1"/>
      <c r="M5" s="1"/>
      <c r="N5" s="1"/>
      <c r="O5" s="1"/>
      <c r="P5" s="1"/>
      <c r="Q5" s="1"/>
      <c r="R5" s="1"/>
      <c r="S5" s="1"/>
      <c r="T5" s="1"/>
      <c r="V5" s="39"/>
      <c r="W5" s="1"/>
      <c r="Y5" s="33"/>
      <c r="Z5" s="34">
        <v>221</v>
      </c>
      <c r="AA5" s="33"/>
      <c r="AE5" s="1"/>
    </row>
    <row r="6" spans="1:31" ht="63" customHeight="1">
      <c r="A6" s="76" t="s">
        <v>19</v>
      </c>
      <c r="B6" s="77"/>
      <c r="C6" s="77"/>
      <c r="D6" s="77"/>
      <c r="E6" s="77"/>
      <c r="F6" s="77"/>
      <c r="G6" s="77"/>
      <c r="H6" s="78"/>
      <c r="I6" s="1"/>
      <c r="J6" s="1"/>
      <c r="K6" s="1"/>
      <c r="L6" s="1"/>
      <c r="M6" s="1"/>
      <c r="N6" s="1"/>
      <c r="O6" s="1"/>
      <c r="P6" s="1"/>
      <c r="Q6" s="1"/>
      <c r="R6" s="1"/>
      <c r="S6" s="1"/>
      <c r="T6" s="1"/>
      <c r="V6" s="39"/>
      <c r="W6" s="1"/>
      <c r="Y6" s="33"/>
      <c r="Z6" s="34">
        <v>249</v>
      </c>
      <c r="AA6" s="33"/>
      <c r="AE6" s="1"/>
    </row>
    <row r="7" spans="1:31" ht="12.75">
      <c r="A7" s="47"/>
      <c r="B7" s="48"/>
      <c r="C7" s="48"/>
      <c r="D7" s="64"/>
      <c r="E7" s="48"/>
      <c r="F7" s="48"/>
      <c r="G7" s="48"/>
      <c r="H7" s="49"/>
      <c r="I7" s="1"/>
      <c r="J7" s="1"/>
      <c r="K7" s="1"/>
      <c r="L7" s="1"/>
      <c r="M7" s="1"/>
      <c r="N7" s="1"/>
      <c r="O7" s="1"/>
      <c r="P7" s="1"/>
      <c r="Q7" s="1"/>
      <c r="R7" s="1"/>
      <c r="S7" s="1"/>
      <c r="T7" s="1"/>
      <c r="V7" s="39"/>
      <c r="W7" s="1"/>
      <c r="Y7" s="33"/>
      <c r="Z7" s="34"/>
      <c r="AA7" s="33"/>
      <c r="AE7" s="1"/>
    </row>
    <row r="8" spans="1:31" ht="30.75" customHeight="1">
      <c r="A8" s="73" t="s">
        <v>20</v>
      </c>
      <c r="B8" s="79"/>
      <c r="C8" s="79"/>
      <c r="D8" s="79"/>
      <c r="E8" s="79"/>
      <c r="F8" s="79"/>
      <c r="G8" s="79"/>
      <c r="H8" s="80"/>
      <c r="I8" s="1"/>
      <c r="J8" s="1"/>
      <c r="K8" s="1"/>
      <c r="L8" s="1"/>
      <c r="M8" s="1"/>
      <c r="N8" s="1"/>
      <c r="O8" s="1"/>
      <c r="P8" s="1"/>
      <c r="Q8" s="1"/>
      <c r="R8" s="1"/>
      <c r="S8" s="1"/>
      <c r="T8" s="1"/>
      <c r="V8" s="39"/>
      <c r="W8" s="1"/>
      <c r="Y8" s="40"/>
      <c r="Z8" s="39"/>
      <c r="AA8" s="40"/>
      <c r="AE8" s="1"/>
    </row>
    <row r="9" spans="1:31" ht="12.75">
      <c r="A9" s="47"/>
      <c r="B9" s="50"/>
      <c r="C9" s="50"/>
      <c r="D9" s="65"/>
      <c r="E9" s="50"/>
      <c r="F9" s="50"/>
      <c r="G9" s="50"/>
      <c r="H9" s="51"/>
      <c r="I9" s="1"/>
      <c r="J9" s="1"/>
      <c r="K9" s="1"/>
      <c r="L9" s="1"/>
      <c r="M9" s="1"/>
      <c r="N9" s="1"/>
      <c r="O9" s="1"/>
      <c r="P9" s="1"/>
      <c r="Q9" s="1"/>
      <c r="R9" s="1"/>
      <c r="S9" s="1"/>
      <c r="T9" s="1"/>
      <c r="V9" s="39"/>
      <c r="W9" s="1"/>
      <c r="Y9" s="40"/>
      <c r="Z9" s="39"/>
      <c r="AA9" s="40"/>
      <c r="AE9" s="1"/>
    </row>
    <row r="10" spans="1:31" ht="33" customHeight="1">
      <c r="A10" s="73" t="s">
        <v>23</v>
      </c>
      <c r="B10" s="79"/>
      <c r="C10" s="79"/>
      <c r="D10" s="79"/>
      <c r="E10" s="79"/>
      <c r="F10" s="79"/>
      <c r="G10" s="79"/>
      <c r="H10" s="80"/>
      <c r="I10" s="1"/>
      <c r="J10" s="1"/>
      <c r="K10" s="1"/>
      <c r="L10" s="1"/>
      <c r="M10" s="1"/>
      <c r="N10" s="1"/>
      <c r="O10" s="1"/>
      <c r="P10" s="1"/>
      <c r="Q10" s="1"/>
      <c r="R10" s="1"/>
      <c r="S10" s="1"/>
      <c r="T10" s="1"/>
      <c r="V10" s="39"/>
      <c r="W10" s="1"/>
      <c r="Y10" s="40"/>
      <c r="Z10" s="39"/>
      <c r="AA10" s="40"/>
      <c r="AE10" s="1"/>
    </row>
    <row r="11" spans="1:31" ht="6.75" customHeight="1">
      <c r="A11" s="52"/>
      <c r="B11" s="53"/>
      <c r="C11" s="53"/>
      <c r="D11" s="66"/>
      <c r="E11" s="53"/>
      <c r="F11" s="53"/>
      <c r="G11" s="53"/>
      <c r="H11" s="54"/>
      <c r="I11" s="1"/>
      <c r="J11" s="1"/>
      <c r="K11" s="1"/>
      <c r="L11" s="1"/>
      <c r="M11" s="1"/>
      <c r="N11" s="1"/>
      <c r="O11" s="1"/>
      <c r="P11" s="1"/>
      <c r="Q11" s="1"/>
      <c r="R11" s="1"/>
      <c r="S11" s="1"/>
      <c r="T11" s="1"/>
      <c r="V11" s="39"/>
      <c r="W11" s="1"/>
      <c r="Y11" s="40"/>
      <c r="Z11" s="39"/>
      <c r="AA11" s="40"/>
      <c r="AE11" s="1"/>
    </row>
    <row r="12" spans="1:31" ht="20.25">
      <c r="A12" s="52"/>
      <c r="B12" s="53"/>
      <c r="C12" s="53"/>
      <c r="D12" s="67" t="s">
        <v>18</v>
      </c>
      <c r="E12" s="53"/>
      <c r="F12" s="53"/>
      <c r="G12" s="53"/>
      <c r="H12" s="54"/>
      <c r="I12" s="1"/>
      <c r="J12" s="1"/>
      <c r="K12" s="1"/>
      <c r="L12" s="1"/>
      <c r="M12" s="1"/>
      <c r="N12" s="1"/>
      <c r="O12" s="1"/>
      <c r="P12" s="1"/>
      <c r="Q12" s="1"/>
      <c r="R12" s="1"/>
      <c r="S12" s="1"/>
      <c r="T12" s="1"/>
      <c r="V12" s="39"/>
      <c r="W12" s="1"/>
      <c r="Y12" s="40"/>
      <c r="Z12" s="39"/>
      <c r="AA12" s="40"/>
      <c r="AE12" s="1"/>
    </row>
    <row r="13" spans="1:31" ht="42.75" customHeight="1">
      <c r="A13" s="81" t="s">
        <v>21</v>
      </c>
      <c r="B13" s="79"/>
      <c r="C13" s="79"/>
      <c r="D13" s="79"/>
      <c r="E13" s="79"/>
      <c r="F13" s="79"/>
      <c r="G13" s="79"/>
      <c r="H13" s="80"/>
      <c r="I13" s="1"/>
      <c r="J13" s="1"/>
      <c r="K13" s="1"/>
      <c r="L13" s="1"/>
      <c r="M13" s="1"/>
      <c r="N13" s="1"/>
      <c r="O13" s="1"/>
      <c r="P13" s="1"/>
      <c r="Q13" s="1"/>
      <c r="R13" s="1"/>
      <c r="S13" s="1"/>
      <c r="T13" s="1"/>
      <c r="V13" s="39"/>
      <c r="W13" s="1"/>
      <c r="Y13" s="40"/>
      <c r="Z13" s="39"/>
      <c r="AA13" s="40"/>
      <c r="AE13" s="1"/>
    </row>
    <row r="14" spans="1:31" ht="12.75">
      <c r="A14" s="52"/>
      <c r="B14" s="53"/>
      <c r="C14" s="53"/>
      <c r="D14" s="68"/>
      <c r="E14" s="53"/>
      <c r="F14" s="53"/>
      <c r="G14" s="53"/>
      <c r="H14" s="54"/>
      <c r="I14" s="1"/>
      <c r="J14" s="1"/>
      <c r="K14" s="1"/>
      <c r="L14" s="1"/>
      <c r="M14" s="1"/>
      <c r="N14" s="1"/>
      <c r="O14" s="1"/>
      <c r="P14" s="1"/>
      <c r="Q14" s="1"/>
      <c r="R14" s="1"/>
      <c r="S14" s="1"/>
      <c r="T14" s="1"/>
      <c r="V14" s="39"/>
      <c r="W14" s="1"/>
      <c r="Y14" s="40"/>
      <c r="Z14" s="39"/>
      <c r="AA14" s="40"/>
      <c r="AE14" s="1"/>
    </row>
    <row r="15" spans="1:31" ht="32.25" customHeight="1">
      <c r="A15" s="73" t="s">
        <v>24</v>
      </c>
      <c r="B15" s="74"/>
      <c r="C15" s="74"/>
      <c r="D15" s="74"/>
      <c r="E15" s="74"/>
      <c r="F15" s="74"/>
      <c r="G15" s="74"/>
      <c r="H15" s="75"/>
      <c r="I15" s="1"/>
      <c r="J15" s="1"/>
      <c r="K15" s="1"/>
      <c r="L15" s="1"/>
      <c r="M15" s="1"/>
      <c r="N15" s="1"/>
      <c r="O15" s="1"/>
      <c r="P15" s="1"/>
      <c r="Q15" s="1"/>
      <c r="R15" s="1"/>
      <c r="S15" s="1"/>
      <c r="T15" s="1"/>
      <c r="V15" s="39"/>
      <c r="W15" s="1"/>
      <c r="Y15" s="40"/>
      <c r="Z15" s="39"/>
      <c r="AA15" s="40"/>
      <c r="AE15" s="1"/>
    </row>
    <row r="16" spans="1:31" ht="20.25">
      <c r="A16" s="55"/>
      <c r="B16" s="56"/>
      <c r="C16" s="56"/>
      <c r="D16" s="69" t="s">
        <v>26</v>
      </c>
      <c r="E16" s="56"/>
      <c r="F16" s="56"/>
      <c r="G16" s="56"/>
      <c r="H16" s="56"/>
      <c r="I16" s="1"/>
      <c r="J16" s="1"/>
      <c r="K16" s="1"/>
      <c r="L16" s="1"/>
      <c r="M16" s="1"/>
      <c r="N16" s="1"/>
      <c r="O16" s="1"/>
      <c r="P16" s="1"/>
      <c r="Q16" s="1"/>
      <c r="R16" s="1"/>
      <c r="S16" s="1"/>
      <c r="T16" s="2"/>
      <c r="U16" s="2"/>
      <c r="V16" s="2"/>
      <c r="W16" s="2"/>
      <c r="X16" s="2"/>
      <c r="Y16" s="2"/>
      <c r="Z16" s="2"/>
      <c r="AA16" s="2"/>
      <c r="AB16" s="2"/>
      <c r="AC16" s="2"/>
      <c r="AD16" s="2"/>
      <c r="AE16" s="2"/>
    </row>
    <row r="17" spans="1:62" s="8" customFormat="1" ht="56.25" customHeight="1" thickBot="1">
      <c r="A17" s="3" t="s">
        <v>2</v>
      </c>
      <c r="B17" s="4" t="s">
        <v>3</v>
      </c>
      <c r="C17" s="4" t="s">
        <v>4</v>
      </c>
      <c r="D17" s="70" t="s">
        <v>5</v>
      </c>
      <c r="E17" s="4" t="s">
        <v>6</v>
      </c>
      <c r="F17" s="4" t="s">
        <v>7</v>
      </c>
      <c r="G17" s="5" t="s">
        <v>8</v>
      </c>
      <c r="H17" s="4" t="s">
        <v>9</v>
      </c>
      <c r="I17" s="4" t="s">
        <v>10</v>
      </c>
      <c r="J17" s="4" t="s">
        <v>11</v>
      </c>
      <c r="K17" s="5" t="s">
        <v>12</v>
      </c>
      <c r="L17" s="6"/>
      <c r="M17" s="1"/>
      <c r="N17" s="1"/>
      <c r="O17" s="1"/>
      <c r="P17" s="1"/>
      <c r="Q17" s="1"/>
      <c r="R17" s="1"/>
      <c r="S17" s="1"/>
      <c r="T17" s="7"/>
      <c r="U17" s="7"/>
      <c r="V17" s="7"/>
      <c r="W17" s="7"/>
      <c r="X17" s="7"/>
      <c r="Y17" s="7"/>
      <c r="Z17" s="7"/>
      <c r="AA17" s="7"/>
      <c r="AB17" s="7"/>
      <c r="AC17" s="7"/>
      <c r="AD17" s="7"/>
      <c r="AE17" s="7"/>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1:31" ht="15.75">
      <c r="A18" s="9" t="s">
        <v>13</v>
      </c>
      <c r="B18" s="25">
        <f aca="true" t="shared" si="0" ref="B18:B53">IF(LEN(D18)=38,"K"&amp;MID(D18,1,1),IF(LEN(D18)=0,"","RIN is not 38 Digits: "&amp;LEN(D18)))</f>
      </c>
      <c r="C18" s="1">
        <f ca="1">IF(LEN(D18)=38,IF((VALUE(YEAR(NOW())))=(VALUE(MID(D18,2,4))),"Current-Year",IF((VALUE(YEAR(NOW())-1))=(VALUE(MID(D18,2,4))),"Prior-Year","Expired RIN?")),IF(LEN(D18)=0,"","RIN is not 38 Digits: "&amp;LEN(D18)))</f>
      </c>
      <c r="D18" s="71"/>
      <c r="E18" s="25">
        <f>IF(LEN(D18)=38,MID(D18,23,8),IF(LEN(D18)=0,"","RIN is not 38 Digits: "&amp;LEN(D18)))</f>
      </c>
      <c r="F18" s="25">
        <f aca="true" t="shared" si="1" ref="F18:F23">IF(LEN(D18)=38,MID(D18,31,8),IF(LEN(D18)=0,"","RIN is not 38 Digits: "&amp;LEN(D18)))</f>
      </c>
      <c r="G18" s="26">
        <f aca="true" t="shared" si="2" ref="G18:G23">IF(ISERROR(F18-E18+1),0,F18-E18+1)</f>
        <v>0</v>
      </c>
      <c r="H18" s="1">
        <f aca="true" ca="1" t="shared" si="3" ref="H18:H23">IF(LEFT(D18,1)="1",IF((VALUE(YEAR(NOW())))=(VALUE(MID(D18,2,4))),G18,""),"")</f>
      </c>
      <c r="I18" s="11">
        <f aca="true" ca="1" t="shared" si="4" ref="I18:I23">IF(LEFT(D18,1)="1",IF((VALUE(YEAR(NOW())-1))=(VALUE(MID(D18,2,4))),G18,""),"")</f>
      </c>
      <c r="J18" s="11">
        <f aca="true" ca="1" t="shared" si="5" ref="J18:J23">IF(LEFT(D18,1)="2",IF((VALUE(YEAR(NOW())))=(VALUE(MID(D18,2,4))),G18,""),"")</f>
      </c>
      <c r="K18" s="10">
        <f aca="true" ca="1" t="shared" si="6" ref="K18:K23">IF(LEFT(D18,1)="2",IF((VALUE(YEAR(NOW())-1))=(VALUE(MID(D18,2,4))),G18,""),"")</f>
      </c>
      <c r="L18" s="12" t="s">
        <v>13</v>
      </c>
      <c r="M18" s="1"/>
      <c r="N18" s="1"/>
      <c r="O18" s="1"/>
      <c r="P18" s="1"/>
      <c r="Q18" s="1"/>
      <c r="R18" s="1"/>
      <c r="S18" s="1"/>
      <c r="T18" s="1"/>
      <c r="W18" s="1"/>
      <c r="AA18" s="1"/>
      <c r="AE18" s="1"/>
    </row>
    <row r="19" spans="1:31" ht="15.75">
      <c r="A19" s="9" t="s">
        <v>13</v>
      </c>
      <c r="B19" s="25">
        <f t="shared" si="0"/>
      </c>
      <c r="C19" s="1">
        <f aca="true" ca="1" t="shared" si="7" ref="C19:C53">IF(LEN(D19)=38,IF((VALUE(YEAR(NOW())))=(VALUE(MID(D19,2,4))),"Current-Year",IF((VALUE(YEAR(NOW())-1))=(VALUE(MID(D19,2,4))),"Prior-Year","Expired RIN?")),IF(LEN(D19)=0,"","RIN is not 38 Digits: "&amp;LEN(D19)))</f>
      </c>
      <c r="D19" s="71"/>
      <c r="E19" s="25">
        <f aca="true" t="shared" si="8" ref="E19:E117">IF(LEN(D19)=38,MID(D19,23,8),IF(LEN(D19)=0,"","RIN is not 38 Digits: "&amp;LEN(D19)))</f>
      </c>
      <c r="F19" s="25">
        <f t="shared" si="1"/>
      </c>
      <c r="G19" s="10">
        <f t="shared" si="2"/>
        <v>0</v>
      </c>
      <c r="H19" s="11">
        <f ca="1" t="shared" si="3"/>
      </c>
      <c r="I19" s="11">
        <f ca="1" t="shared" si="4"/>
      </c>
      <c r="J19" s="11">
        <f ca="1" t="shared" si="5"/>
      </c>
      <c r="K19" s="10">
        <f ca="1" t="shared" si="6"/>
      </c>
      <c r="L19" s="12" t="s">
        <v>13</v>
      </c>
      <c r="M19" s="1"/>
      <c r="N19" s="1"/>
      <c r="O19" s="1"/>
      <c r="P19" s="1"/>
      <c r="Q19" s="1"/>
      <c r="R19" s="1"/>
      <c r="S19" s="1"/>
      <c r="T19" s="1"/>
      <c r="W19" s="1"/>
      <c r="AA19" s="1"/>
      <c r="AE19" s="1"/>
    </row>
    <row r="20" spans="1:31" ht="15.75">
      <c r="A20" s="9" t="s">
        <v>13</v>
      </c>
      <c r="B20" s="25">
        <f t="shared" si="0"/>
      </c>
      <c r="C20" s="1">
        <f ca="1" t="shared" si="7"/>
      </c>
      <c r="D20" s="71"/>
      <c r="E20" s="25">
        <f t="shared" si="8"/>
      </c>
      <c r="F20" s="25">
        <f t="shared" si="1"/>
      </c>
      <c r="G20" s="10">
        <f t="shared" si="2"/>
        <v>0</v>
      </c>
      <c r="H20" s="11">
        <f ca="1" t="shared" si="3"/>
      </c>
      <c r="I20" s="11">
        <f ca="1" t="shared" si="4"/>
      </c>
      <c r="J20" s="11">
        <f ca="1" t="shared" si="5"/>
      </c>
      <c r="K20" s="10">
        <f ca="1" t="shared" si="6"/>
      </c>
      <c r="L20" s="12" t="s">
        <v>13</v>
      </c>
      <c r="M20" s="1"/>
      <c r="N20" s="1"/>
      <c r="O20" s="1"/>
      <c r="P20" s="1"/>
      <c r="Q20" s="1"/>
      <c r="R20" s="1"/>
      <c r="S20" s="1"/>
      <c r="T20" s="1"/>
      <c r="W20" s="1"/>
      <c r="AA20" s="1"/>
      <c r="AE20" s="1"/>
    </row>
    <row r="21" spans="1:31" ht="15.75">
      <c r="A21" s="9" t="s">
        <v>13</v>
      </c>
      <c r="B21" s="25">
        <f t="shared" si="0"/>
      </c>
      <c r="C21" s="1">
        <f ca="1" t="shared" si="7"/>
      </c>
      <c r="D21" s="71"/>
      <c r="E21" s="25">
        <f t="shared" si="8"/>
      </c>
      <c r="F21" s="25">
        <f t="shared" si="1"/>
      </c>
      <c r="G21" s="10">
        <f t="shared" si="2"/>
        <v>0</v>
      </c>
      <c r="H21" s="11">
        <f ca="1" t="shared" si="3"/>
      </c>
      <c r="I21" s="11">
        <f ca="1" t="shared" si="4"/>
      </c>
      <c r="J21" s="11">
        <f ca="1" t="shared" si="5"/>
      </c>
      <c r="K21" s="10">
        <f ca="1" t="shared" si="6"/>
      </c>
      <c r="L21" s="12" t="s">
        <v>13</v>
      </c>
      <c r="M21" s="1"/>
      <c r="N21" s="1"/>
      <c r="O21" s="1"/>
      <c r="P21" s="1"/>
      <c r="Q21" s="1"/>
      <c r="R21" s="1"/>
      <c r="S21" s="1"/>
      <c r="T21" s="1"/>
      <c r="W21" s="1"/>
      <c r="AA21" s="1"/>
      <c r="AE21" s="1"/>
    </row>
    <row r="22" spans="1:31" ht="15.75">
      <c r="A22" s="9" t="s">
        <v>13</v>
      </c>
      <c r="B22" s="25">
        <f t="shared" si="0"/>
      </c>
      <c r="C22" s="1">
        <f ca="1" t="shared" si="7"/>
      </c>
      <c r="D22" s="71"/>
      <c r="E22" s="25">
        <f t="shared" si="8"/>
      </c>
      <c r="F22" s="25">
        <f t="shared" si="1"/>
      </c>
      <c r="G22" s="10">
        <f t="shared" si="2"/>
        <v>0</v>
      </c>
      <c r="H22" s="11">
        <f ca="1" t="shared" si="3"/>
      </c>
      <c r="I22" s="11">
        <f ca="1" t="shared" si="4"/>
      </c>
      <c r="J22" s="11">
        <f ca="1" t="shared" si="5"/>
      </c>
      <c r="K22" s="10">
        <f ca="1" t="shared" si="6"/>
      </c>
      <c r="L22" s="12" t="s">
        <v>13</v>
      </c>
      <c r="M22" s="1"/>
      <c r="N22" s="1"/>
      <c r="O22" s="1"/>
      <c r="P22" s="1"/>
      <c r="Q22" s="1"/>
      <c r="R22" s="1"/>
      <c r="S22" s="1"/>
      <c r="T22" s="1"/>
      <c r="V22" s="13"/>
      <c r="W22" s="1"/>
      <c r="AA22" s="1"/>
      <c r="AE22" s="1"/>
    </row>
    <row r="23" spans="1:31" ht="15.75">
      <c r="A23" s="9" t="s">
        <v>13</v>
      </c>
      <c r="B23" s="25">
        <f t="shared" si="0"/>
      </c>
      <c r="C23" s="1">
        <f ca="1" t="shared" si="7"/>
      </c>
      <c r="D23" s="71"/>
      <c r="E23" s="25">
        <f t="shared" si="8"/>
      </c>
      <c r="F23" s="25">
        <f t="shared" si="1"/>
      </c>
      <c r="G23" s="10">
        <f t="shared" si="2"/>
        <v>0</v>
      </c>
      <c r="H23" s="11">
        <f ca="1" t="shared" si="3"/>
      </c>
      <c r="I23" s="11">
        <f ca="1" t="shared" si="4"/>
      </c>
      <c r="J23" s="11">
        <f ca="1" t="shared" si="5"/>
      </c>
      <c r="K23" s="10">
        <f ca="1" t="shared" si="6"/>
      </c>
      <c r="L23" s="12" t="s">
        <v>13</v>
      </c>
      <c r="M23" s="1"/>
      <c r="N23" s="1"/>
      <c r="O23" s="1"/>
      <c r="P23" s="1"/>
      <c r="Q23" s="1"/>
      <c r="R23" s="1"/>
      <c r="S23" s="1"/>
      <c r="T23" s="1"/>
      <c r="W23" s="1"/>
      <c r="AA23" s="1"/>
      <c r="AE23" s="1"/>
    </row>
    <row r="24" spans="1:31" ht="15.75">
      <c r="A24" s="9" t="s">
        <v>13</v>
      </c>
      <c r="B24" s="25">
        <f t="shared" si="0"/>
      </c>
      <c r="C24" s="1">
        <f ca="1" t="shared" si="7"/>
      </c>
      <c r="D24" s="71"/>
      <c r="E24" s="25">
        <f t="shared" si="8"/>
      </c>
      <c r="F24" s="25">
        <f aca="true" t="shared" si="9" ref="F24:F48">IF(LEN(D24)=38,MID(D24,31,8),IF(LEN(D24)=0,"","RIN is not 38 Digits: "&amp;LEN(D24)))</f>
      </c>
      <c r="G24" s="10">
        <f aca="true" t="shared" si="10" ref="G24:G48">IF(ISERROR(F24-E24+1),0,F24-E24+1)</f>
        <v>0</v>
      </c>
      <c r="H24" s="11">
        <f aca="true" ca="1" t="shared" si="11" ref="H24:H48">IF(LEFT(D24,1)="1",IF((VALUE(YEAR(NOW())))=(VALUE(MID(D24,2,4))),G24,""),"")</f>
      </c>
      <c r="I24" s="11">
        <f aca="true" ca="1" t="shared" si="12" ref="I24:I48">IF(LEFT(D24,1)="1",IF((VALUE(YEAR(NOW())-1))=(VALUE(MID(D24,2,4))),G24,""),"")</f>
      </c>
      <c r="J24" s="11">
        <f aca="true" ca="1" t="shared" si="13" ref="J24:J48">IF(LEFT(D24,1)="2",IF((VALUE(YEAR(NOW())))=(VALUE(MID(D24,2,4))),G24,""),"")</f>
      </c>
      <c r="K24" s="10">
        <f aca="true" ca="1" t="shared" si="14" ref="K24:K48">IF(LEFT(D24,1)="2",IF((VALUE(YEAR(NOW())-1))=(VALUE(MID(D24,2,4))),G24,""),"")</f>
      </c>
      <c r="L24" s="12" t="s">
        <v>13</v>
      </c>
      <c r="M24" s="1"/>
      <c r="N24" s="1"/>
      <c r="O24" s="1"/>
      <c r="P24" s="1"/>
      <c r="Q24" s="1"/>
      <c r="R24" s="1"/>
      <c r="S24" s="1"/>
      <c r="T24" s="1"/>
      <c r="W24" s="1"/>
      <c r="AA24" s="1"/>
      <c r="AE24" s="1"/>
    </row>
    <row r="25" spans="1:31" ht="15.75">
      <c r="A25" s="9" t="s">
        <v>13</v>
      </c>
      <c r="B25" s="25">
        <f t="shared" si="0"/>
      </c>
      <c r="C25" s="1">
        <f ca="1" t="shared" si="7"/>
      </c>
      <c r="D25" s="71"/>
      <c r="E25" s="25">
        <f t="shared" si="8"/>
      </c>
      <c r="F25" s="25">
        <f t="shared" si="9"/>
      </c>
      <c r="G25" s="10">
        <f t="shared" si="10"/>
        <v>0</v>
      </c>
      <c r="H25" s="11">
        <f ca="1" t="shared" si="11"/>
      </c>
      <c r="I25" s="11">
        <f ca="1" t="shared" si="12"/>
      </c>
      <c r="J25" s="11">
        <f ca="1" t="shared" si="13"/>
      </c>
      <c r="K25" s="10">
        <f ca="1" t="shared" si="14"/>
      </c>
      <c r="L25" s="12" t="s">
        <v>13</v>
      </c>
      <c r="M25" s="1"/>
      <c r="N25" s="1"/>
      <c r="O25" s="1"/>
      <c r="P25" s="1"/>
      <c r="Q25" s="1"/>
      <c r="R25" s="1"/>
      <c r="S25" s="1"/>
      <c r="T25" s="1"/>
      <c r="W25" s="1"/>
      <c r="AA25" s="1"/>
      <c r="AE25" s="1"/>
    </row>
    <row r="26" spans="1:31" ht="15.75">
      <c r="A26" s="9" t="s">
        <v>13</v>
      </c>
      <c r="B26" s="25">
        <f t="shared" si="0"/>
      </c>
      <c r="C26" s="1">
        <f ca="1" t="shared" si="7"/>
      </c>
      <c r="D26" s="71"/>
      <c r="E26" s="25">
        <f t="shared" si="8"/>
      </c>
      <c r="F26" s="25">
        <f t="shared" si="9"/>
      </c>
      <c r="G26" s="10">
        <f t="shared" si="10"/>
        <v>0</v>
      </c>
      <c r="H26" s="11">
        <f ca="1" t="shared" si="11"/>
      </c>
      <c r="I26" s="11">
        <f ca="1" t="shared" si="12"/>
      </c>
      <c r="J26" s="11">
        <f ca="1" t="shared" si="13"/>
      </c>
      <c r="K26" s="10">
        <f ca="1" t="shared" si="14"/>
      </c>
      <c r="L26" s="12" t="s">
        <v>13</v>
      </c>
      <c r="M26" s="1"/>
      <c r="N26" s="1"/>
      <c r="O26" s="1"/>
      <c r="P26" s="1"/>
      <c r="Q26" s="1"/>
      <c r="R26" s="1"/>
      <c r="S26" s="1"/>
      <c r="T26" s="1"/>
      <c r="W26" s="1"/>
      <c r="AA26" s="1"/>
      <c r="AE26" s="1"/>
    </row>
    <row r="27" spans="1:31" ht="15.75">
      <c r="A27" s="9" t="s">
        <v>13</v>
      </c>
      <c r="B27" s="25">
        <f t="shared" si="0"/>
      </c>
      <c r="C27" s="1">
        <f ca="1" t="shared" si="7"/>
      </c>
      <c r="D27" s="71"/>
      <c r="E27" s="25">
        <f t="shared" si="8"/>
      </c>
      <c r="F27" s="25">
        <f t="shared" si="9"/>
      </c>
      <c r="G27" s="10">
        <f t="shared" si="10"/>
        <v>0</v>
      </c>
      <c r="H27" s="11">
        <f ca="1" t="shared" si="11"/>
      </c>
      <c r="I27" s="11">
        <f ca="1" t="shared" si="12"/>
      </c>
      <c r="J27" s="11">
        <f ca="1" t="shared" si="13"/>
      </c>
      <c r="K27" s="10">
        <f ca="1" t="shared" si="14"/>
      </c>
      <c r="L27" s="12" t="s">
        <v>13</v>
      </c>
      <c r="M27" s="1"/>
      <c r="N27" s="1"/>
      <c r="O27" s="1"/>
      <c r="P27" s="1"/>
      <c r="Q27" s="1"/>
      <c r="R27" s="1"/>
      <c r="S27" s="1"/>
      <c r="T27" s="1"/>
      <c r="W27" s="1"/>
      <c r="AA27" s="1"/>
      <c r="AE27" s="1"/>
    </row>
    <row r="28" spans="1:31" ht="15.75">
      <c r="A28" s="9" t="s">
        <v>13</v>
      </c>
      <c r="B28" s="25">
        <f t="shared" si="0"/>
      </c>
      <c r="C28" s="1">
        <f ca="1" t="shared" si="7"/>
      </c>
      <c r="D28" s="71"/>
      <c r="E28" s="25">
        <f t="shared" si="8"/>
      </c>
      <c r="F28" s="25">
        <f t="shared" si="9"/>
      </c>
      <c r="G28" s="10">
        <f t="shared" si="10"/>
        <v>0</v>
      </c>
      <c r="H28" s="11">
        <f ca="1" t="shared" si="11"/>
      </c>
      <c r="I28" s="11">
        <f ca="1" t="shared" si="12"/>
      </c>
      <c r="J28" s="11">
        <f ca="1" t="shared" si="13"/>
      </c>
      <c r="K28" s="10">
        <f ca="1" t="shared" si="14"/>
      </c>
      <c r="L28" s="12" t="s">
        <v>13</v>
      </c>
      <c r="M28" s="1"/>
      <c r="N28" s="1"/>
      <c r="O28" s="1"/>
      <c r="P28" s="1"/>
      <c r="Q28" s="1"/>
      <c r="R28" s="1"/>
      <c r="S28" s="1"/>
      <c r="T28" s="1"/>
      <c r="W28" s="1"/>
      <c r="AA28" s="1"/>
      <c r="AE28" s="1"/>
    </row>
    <row r="29" spans="1:31" ht="15.75">
      <c r="A29" s="9" t="s">
        <v>13</v>
      </c>
      <c r="B29" s="25">
        <f t="shared" si="0"/>
      </c>
      <c r="C29" s="1">
        <f ca="1" t="shared" si="7"/>
      </c>
      <c r="D29" s="71"/>
      <c r="E29" s="25">
        <f t="shared" si="8"/>
      </c>
      <c r="F29" s="25">
        <f t="shared" si="9"/>
      </c>
      <c r="G29" s="10">
        <f t="shared" si="10"/>
        <v>0</v>
      </c>
      <c r="H29" s="11">
        <f ca="1" t="shared" si="11"/>
      </c>
      <c r="I29" s="11">
        <f ca="1" t="shared" si="12"/>
      </c>
      <c r="J29" s="11">
        <f ca="1" t="shared" si="13"/>
      </c>
      <c r="K29" s="10">
        <f ca="1" t="shared" si="14"/>
      </c>
      <c r="L29" s="12" t="s">
        <v>13</v>
      </c>
      <c r="M29" s="1"/>
      <c r="N29" s="1"/>
      <c r="O29" s="1"/>
      <c r="P29" s="1"/>
      <c r="Q29" s="1"/>
      <c r="R29" s="1"/>
      <c r="S29" s="1"/>
      <c r="T29" s="1"/>
      <c r="W29" s="1"/>
      <c r="AA29" s="1"/>
      <c r="AE29" s="1"/>
    </row>
    <row r="30" spans="1:31" ht="15.75">
      <c r="A30" s="9" t="s">
        <v>13</v>
      </c>
      <c r="B30" s="25">
        <f t="shared" si="0"/>
      </c>
      <c r="C30" s="1">
        <f ca="1" t="shared" si="7"/>
      </c>
      <c r="D30" s="71"/>
      <c r="E30" s="25">
        <f t="shared" si="8"/>
      </c>
      <c r="F30" s="25">
        <f t="shared" si="9"/>
      </c>
      <c r="G30" s="10">
        <f t="shared" si="10"/>
        <v>0</v>
      </c>
      <c r="H30" s="11">
        <f ca="1" t="shared" si="11"/>
      </c>
      <c r="I30" s="11">
        <f ca="1" t="shared" si="12"/>
      </c>
      <c r="J30" s="11">
        <f ca="1" t="shared" si="13"/>
      </c>
      <c r="K30" s="10">
        <f ca="1" t="shared" si="14"/>
      </c>
      <c r="L30" s="12" t="s">
        <v>13</v>
      </c>
      <c r="M30" s="1"/>
      <c r="N30" s="1"/>
      <c r="O30" s="1"/>
      <c r="P30" s="1"/>
      <c r="Q30" s="1"/>
      <c r="R30" s="1"/>
      <c r="S30" s="1"/>
      <c r="T30" s="1"/>
      <c r="W30" s="1"/>
      <c r="AA30" s="1"/>
      <c r="AE30" s="1"/>
    </row>
    <row r="31" spans="1:31" ht="15.75">
      <c r="A31" s="9" t="s">
        <v>13</v>
      </c>
      <c r="B31" s="25">
        <f t="shared" si="0"/>
      </c>
      <c r="C31" s="1">
        <f ca="1" t="shared" si="7"/>
      </c>
      <c r="D31" s="71"/>
      <c r="E31" s="25">
        <f t="shared" si="8"/>
      </c>
      <c r="F31" s="25">
        <f t="shared" si="9"/>
      </c>
      <c r="G31" s="10">
        <f t="shared" si="10"/>
        <v>0</v>
      </c>
      <c r="H31" s="11">
        <f ca="1" t="shared" si="11"/>
      </c>
      <c r="I31" s="11">
        <f ca="1" t="shared" si="12"/>
      </c>
      <c r="J31" s="11">
        <f ca="1" t="shared" si="13"/>
      </c>
      <c r="K31" s="10">
        <f ca="1" t="shared" si="14"/>
      </c>
      <c r="L31" s="12" t="s">
        <v>13</v>
      </c>
      <c r="M31" s="1"/>
      <c r="N31" s="1"/>
      <c r="O31" s="1"/>
      <c r="P31" s="1"/>
      <c r="Q31" s="1"/>
      <c r="R31" s="1"/>
      <c r="S31" s="1"/>
      <c r="T31" s="1"/>
      <c r="W31" s="1"/>
      <c r="AA31" s="1"/>
      <c r="AE31" s="1"/>
    </row>
    <row r="32" spans="1:31" ht="15.75">
      <c r="A32" s="9" t="s">
        <v>13</v>
      </c>
      <c r="B32" s="25">
        <f t="shared" si="0"/>
      </c>
      <c r="C32" s="1">
        <f ca="1" t="shared" si="7"/>
      </c>
      <c r="D32" s="71"/>
      <c r="E32" s="25">
        <f t="shared" si="8"/>
      </c>
      <c r="F32" s="25">
        <f t="shared" si="9"/>
      </c>
      <c r="G32" s="10">
        <f t="shared" si="10"/>
        <v>0</v>
      </c>
      <c r="H32" s="11">
        <f ca="1" t="shared" si="11"/>
      </c>
      <c r="I32" s="11">
        <f ca="1" t="shared" si="12"/>
      </c>
      <c r="J32" s="11">
        <f ca="1" t="shared" si="13"/>
      </c>
      <c r="K32" s="10">
        <f ca="1" t="shared" si="14"/>
      </c>
      <c r="L32" s="12" t="s">
        <v>13</v>
      </c>
      <c r="M32" s="1"/>
      <c r="N32" s="1"/>
      <c r="O32" s="1"/>
      <c r="P32" s="1"/>
      <c r="Q32" s="1"/>
      <c r="R32" s="1"/>
      <c r="S32" s="1"/>
      <c r="T32" s="1"/>
      <c r="W32" s="1"/>
      <c r="AA32" s="1"/>
      <c r="AE32" s="1"/>
    </row>
    <row r="33" spans="1:31" ht="15.75">
      <c r="A33" s="9" t="s">
        <v>13</v>
      </c>
      <c r="B33" s="25">
        <f t="shared" si="0"/>
      </c>
      <c r="C33" s="1">
        <f ca="1" t="shared" si="7"/>
      </c>
      <c r="D33" s="71"/>
      <c r="E33" s="25">
        <f t="shared" si="8"/>
      </c>
      <c r="F33" s="25">
        <f t="shared" si="9"/>
      </c>
      <c r="G33" s="10">
        <f t="shared" si="10"/>
        <v>0</v>
      </c>
      <c r="H33" s="11">
        <f ca="1" t="shared" si="11"/>
      </c>
      <c r="I33" s="11">
        <f ca="1" t="shared" si="12"/>
      </c>
      <c r="J33" s="11">
        <f ca="1" t="shared" si="13"/>
      </c>
      <c r="K33" s="10">
        <f ca="1" t="shared" si="14"/>
      </c>
      <c r="L33" s="12" t="s">
        <v>13</v>
      </c>
      <c r="M33" s="1"/>
      <c r="N33" s="1"/>
      <c r="O33" s="1"/>
      <c r="P33" s="1"/>
      <c r="Q33" s="1"/>
      <c r="R33" s="1"/>
      <c r="S33" s="1"/>
      <c r="T33" s="1"/>
      <c r="W33" s="1"/>
      <c r="AA33" s="1"/>
      <c r="AE33" s="1"/>
    </row>
    <row r="34" spans="1:31" ht="15.75">
      <c r="A34" s="9" t="s">
        <v>13</v>
      </c>
      <c r="B34" s="25">
        <f t="shared" si="0"/>
      </c>
      <c r="C34" s="1">
        <f ca="1" t="shared" si="7"/>
      </c>
      <c r="D34" s="71"/>
      <c r="E34" s="25">
        <f t="shared" si="8"/>
      </c>
      <c r="F34" s="25">
        <f t="shared" si="9"/>
      </c>
      <c r="G34" s="10">
        <f t="shared" si="10"/>
        <v>0</v>
      </c>
      <c r="H34" s="11">
        <f ca="1" t="shared" si="11"/>
      </c>
      <c r="I34" s="11">
        <f ca="1" t="shared" si="12"/>
      </c>
      <c r="J34" s="11">
        <f ca="1" t="shared" si="13"/>
      </c>
      <c r="K34" s="10">
        <f ca="1" t="shared" si="14"/>
      </c>
      <c r="L34" s="12" t="s">
        <v>13</v>
      </c>
      <c r="M34" s="1"/>
      <c r="N34" s="1"/>
      <c r="O34" s="1"/>
      <c r="P34" s="1"/>
      <c r="Q34" s="1"/>
      <c r="R34" s="1"/>
      <c r="S34" s="1"/>
      <c r="T34" s="1"/>
      <c r="W34" s="1"/>
      <c r="AA34" s="1"/>
      <c r="AE34" s="1"/>
    </row>
    <row r="35" spans="1:31" ht="15.75">
      <c r="A35" s="9" t="s">
        <v>13</v>
      </c>
      <c r="B35" s="25">
        <f t="shared" si="0"/>
      </c>
      <c r="C35" s="1">
        <f ca="1" t="shared" si="7"/>
      </c>
      <c r="D35" s="71"/>
      <c r="E35" s="25">
        <f t="shared" si="8"/>
      </c>
      <c r="F35" s="25">
        <f t="shared" si="9"/>
      </c>
      <c r="G35" s="10">
        <f t="shared" si="10"/>
        <v>0</v>
      </c>
      <c r="H35" s="11">
        <f ca="1" t="shared" si="11"/>
      </c>
      <c r="I35" s="11">
        <f ca="1" t="shared" si="12"/>
      </c>
      <c r="J35" s="11">
        <f ca="1" t="shared" si="13"/>
      </c>
      <c r="K35" s="10">
        <f ca="1" t="shared" si="14"/>
      </c>
      <c r="L35" s="12" t="s">
        <v>13</v>
      </c>
      <c r="M35" s="1"/>
      <c r="N35" s="1"/>
      <c r="O35" s="1"/>
      <c r="P35" s="1"/>
      <c r="Q35" s="1"/>
      <c r="R35" s="1"/>
      <c r="S35" s="1"/>
      <c r="T35" s="1"/>
      <c r="W35" s="1"/>
      <c r="AA35" s="1"/>
      <c r="AE35" s="1"/>
    </row>
    <row r="36" spans="1:31" ht="15.75">
      <c r="A36" s="9" t="s">
        <v>13</v>
      </c>
      <c r="B36" s="25">
        <f t="shared" si="0"/>
      </c>
      <c r="C36" s="1">
        <f ca="1" t="shared" si="7"/>
      </c>
      <c r="D36" s="71"/>
      <c r="E36" s="25">
        <f t="shared" si="8"/>
      </c>
      <c r="F36" s="25">
        <f t="shared" si="9"/>
      </c>
      <c r="G36" s="10">
        <f t="shared" si="10"/>
        <v>0</v>
      </c>
      <c r="H36" s="11">
        <f ca="1" t="shared" si="11"/>
      </c>
      <c r="I36" s="11">
        <f ca="1" t="shared" si="12"/>
      </c>
      <c r="J36" s="11">
        <f ca="1" t="shared" si="13"/>
      </c>
      <c r="K36" s="10">
        <f ca="1" t="shared" si="14"/>
      </c>
      <c r="L36" s="12" t="s">
        <v>13</v>
      </c>
      <c r="M36" s="1"/>
      <c r="N36" s="1"/>
      <c r="O36" s="1"/>
      <c r="P36" s="1"/>
      <c r="Q36" s="1"/>
      <c r="R36" s="1"/>
      <c r="S36" s="1"/>
      <c r="T36" s="1"/>
      <c r="W36" s="1"/>
      <c r="AA36" s="1"/>
      <c r="AE36" s="1"/>
    </row>
    <row r="37" spans="1:31" ht="15.75">
      <c r="A37" s="9" t="s">
        <v>13</v>
      </c>
      <c r="B37" s="25">
        <f t="shared" si="0"/>
      </c>
      <c r="C37" s="1">
        <f ca="1" t="shared" si="7"/>
      </c>
      <c r="D37" s="71"/>
      <c r="E37" s="25">
        <f t="shared" si="8"/>
      </c>
      <c r="F37" s="25">
        <f t="shared" si="9"/>
      </c>
      <c r="G37" s="10">
        <f t="shared" si="10"/>
        <v>0</v>
      </c>
      <c r="H37" s="11">
        <f ca="1" t="shared" si="11"/>
      </c>
      <c r="I37" s="11">
        <f ca="1" t="shared" si="12"/>
      </c>
      <c r="J37" s="11">
        <f ca="1" t="shared" si="13"/>
      </c>
      <c r="K37" s="10">
        <f ca="1" t="shared" si="14"/>
      </c>
      <c r="L37" s="12" t="s">
        <v>13</v>
      </c>
      <c r="M37" s="1"/>
      <c r="N37" s="1"/>
      <c r="O37" s="1"/>
      <c r="P37" s="1"/>
      <c r="Q37" s="1"/>
      <c r="R37" s="1"/>
      <c r="S37" s="1"/>
      <c r="T37" s="1"/>
      <c r="W37" s="1"/>
      <c r="AA37" s="1"/>
      <c r="AE37" s="1"/>
    </row>
    <row r="38" spans="1:31" ht="15.75">
      <c r="A38" s="9" t="s">
        <v>13</v>
      </c>
      <c r="B38" s="25">
        <f t="shared" si="0"/>
      </c>
      <c r="C38" s="1">
        <f ca="1" t="shared" si="7"/>
      </c>
      <c r="D38" s="71"/>
      <c r="E38" s="25">
        <f t="shared" si="8"/>
      </c>
      <c r="F38" s="25">
        <f t="shared" si="9"/>
      </c>
      <c r="G38" s="10">
        <f t="shared" si="10"/>
        <v>0</v>
      </c>
      <c r="H38" s="11">
        <f ca="1" t="shared" si="11"/>
      </c>
      <c r="I38" s="11">
        <f ca="1" t="shared" si="12"/>
      </c>
      <c r="J38" s="11">
        <f ca="1" t="shared" si="13"/>
      </c>
      <c r="K38" s="10">
        <f ca="1" t="shared" si="14"/>
      </c>
      <c r="L38" s="12" t="s">
        <v>13</v>
      </c>
      <c r="M38" s="1"/>
      <c r="N38" s="1"/>
      <c r="O38" s="1"/>
      <c r="P38" s="1"/>
      <c r="Q38" s="1"/>
      <c r="R38" s="1"/>
      <c r="S38" s="1"/>
      <c r="T38" s="1"/>
      <c r="W38" s="1"/>
      <c r="AA38" s="1"/>
      <c r="AE38" s="1"/>
    </row>
    <row r="39" spans="1:31" ht="15.75">
      <c r="A39" s="9" t="s">
        <v>13</v>
      </c>
      <c r="B39" s="25">
        <f t="shared" si="0"/>
      </c>
      <c r="C39" s="1">
        <f ca="1" t="shared" si="7"/>
      </c>
      <c r="D39" s="71"/>
      <c r="E39" s="25">
        <f t="shared" si="8"/>
      </c>
      <c r="F39" s="25">
        <f t="shared" si="9"/>
      </c>
      <c r="G39" s="10">
        <f t="shared" si="10"/>
        <v>0</v>
      </c>
      <c r="H39" s="11">
        <f ca="1" t="shared" si="11"/>
      </c>
      <c r="I39" s="11">
        <f ca="1" t="shared" si="12"/>
      </c>
      <c r="J39" s="11">
        <f ca="1" t="shared" si="13"/>
      </c>
      <c r="K39" s="10">
        <f ca="1" t="shared" si="14"/>
      </c>
      <c r="L39" s="12" t="s">
        <v>13</v>
      </c>
      <c r="M39" s="1"/>
      <c r="N39" s="1"/>
      <c r="O39" s="1"/>
      <c r="P39" s="1"/>
      <c r="Q39" s="1"/>
      <c r="R39" s="1"/>
      <c r="S39" s="1"/>
      <c r="T39" s="1"/>
      <c r="W39" s="1"/>
      <c r="AA39" s="1"/>
      <c r="AE39" s="1"/>
    </row>
    <row r="40" spans="1:31" ht="15.75">
      <c r="A40" s="9" t="s">
        <v>13</v>
      </c>
      <c r="B40" s="25">
        <f t="shared" si="0"/>
      </c>
      <c r="C40" s="1">
        <f ca="1" t="shared" si="7"/>
      </c>
      <c r="D40" s="71"/>
      <c r="E40" s="25">
        <f t="shared" si="8"/>
      </c>
      <c r="F40" s="25">
        <f t="shared" si="9"/>
      </c>
      <c r="G40" s="10">
        <f t="shared" si="10"/>
        <v>0</v>
      </c>
      <c r="H40" s="11">
        <f ca="1" t="shared" si="11"/>
      </c>
      <c r="I40" s="11">
        <f ca="1" t="shared" si="12"/>
      </c>
      <c r="J40" s="11">
        <f ca="1" t="shared" si="13"/>
      </c>
      <c r="K40" s="10">
        <f ca="1" t="shared" si="14"/>
      </c>
      <c r="L40" s="12" t="s">
        <v>13</v>
      </c>
      <c r="M40" s="1"/>
      <c r="N40" s="1"/>
      <c r="O40" s="1"/>
      <c r="P40" s="1"/>
      <c r="Q40" s="1"/>
      <c r="R40" s="1"/>
      <c r="S40" s="1"/>
      <c r="T40" s="1"/>
      <c r="W40" s="1"/>
      <c r="AA40" s="1"/>
      <c r="AE40" s="1"/>
    </row>
    <row r="41" spans="1:31" ht="15.75">
      <c r="A41" s="9" t="s">
        <v>13</v>
      </c>
      <c r="B41" s="25">
        <f t="shared" si="0"/>
      </c>
      <c r="C41" s="1">
        <f ca="1" t="shared" si="7"/>
      </c>
      <c r="D41" s="71"/>
      <c r="E41" s="25">
        <f t="shared" si="8"/>
      </c>
      <c r="F41" s="25">
        <f t="shared" si="9"/>
      </c>
      <c r="G41" s="10">
        <f t="shared" si="10"/>
        <v>0</v>
      </c>
      <c r="H41" s="11">
        <f ca="1" t="shared" si="11"/>
      </c>
      <c r="I41" s="11">
        <f ca="1" t="shared" si="12"/>
      </c>
      <c r="J41" s="11">
        <f ca="1" t="shared" si="13"/>
      </c>
      <c r="K41" s="10">
        <f ca="1" t="shared" si="14"/>
      </c>
      <c r="L41" s="12" t="s">
        <v>13</v>
      </c>
      <c r="M41" s="1"/>
      <c r="N41" s="1"/>
      <c r="O41" s="1"/>
      <c r="P41" s="1"/>
      <c r="Q41" s="1"/>
      <c r="R41" s="1"/>
      <c r="S41" s="1"/>
      <c r="T41" s="1"/>
      <c r="W41" s="1"/>
      <c r="AA41" s="1"/>
      <c r="AE41" s="1"/>
    </row>
    <row r="42" spans="1:31" ht="15.75">
      <c r="A42" s="9" t="s">
        <v>13</v>
      </c>
      <c r="B42" s="25">
        <f t="shared" si="0"/>
      </c>
      <c r="C42" s="1">
        <f ca="1" t="shared" si="7"/>
      </c>
      <c r="D42" s="71"/>
      <c r="E42" s="25">
        <f t="shared" si="8"/>
      </c>
      <c r="F42" s="25">
        <f t="shared" si="9"/>
      </c>
      <c r="G42" s="10">
        <f t="shared" si="10"/>
        <v>0</v>
      </c>
      <c r="H42" s="11">
        <f ca="1" t="shared" si="11"/>
      </c>
      <c r="I42" s="11">
        <f ca="1" t="shared" si="12"/>
      </c>
      <c r="J42" s="11">
        <f ca="1" t="shared" si="13"/>
      </c>
      <c r="K42" s="10">
        <f ca="1" t="shared" si="14"/>
      </c>
      <c r="L42" s="12" t="s">
        <v>13</v>
      </c>
      <c r="M42" s="1"/>
      <c r="N42" s="1"/>
      <c r="O42" s="1"/>
      <c r="P42" s="1"/>
      <c r="Q42" s="1"/>
      <c r="R42" s="1"/>
      <c r="S42" s="1"/>
      <c r="T42" s="1"/>
      <c r="W42" s="1"/>
      <c r="AA42" s="1"/>
      <c r="AE42" s="1"/>
    </row>
    <row r="43" spans="1:31" ht="15.75">
      <c r="A43" s="9" t="s">
        <v>13</v>
      </c>
      <c r="B43" s="25">
        <f t="shared" si="0"/>
      </c>
      <c r="C43" s="1">
        <f ca="1" t="shared" si="7"/>
      </c>
      <c r="D43" s="71"/>
      <c r="E43" s="25">
        <f t="shared" si="8"/>
      </c>
      <c r="F43" s="25">
        <f t="shared" si="9"/>
      </c>
      <c r="G43" s="10">
        <f t="shared" si="10"/>
        <v>0</v>
      </c>
      <c r="H43" s="11">
        <f ca="1" t="shared" si="11"/>
      </c>
      <c r="I43" s="11">
        <f ca="1" t="shared" si="12"/>
      </c>
      <c r="J43" s="11">
        <f ca="1" t="shared" si="13"/>
      </c>
      <c r="K43" s="10">
        <f ca="1" t="shared" si="14"/>
      </c>
      <c r="L43" s="12" t="s">
        <v>13</v>
      </c>
      <c r="M43" s="1"/>
      <c r="N43" s="1"/>
      <c r="O43" s="1"/>
      <c r="P43" s="1"/>
      <c r="Q43" s="1"/>
      <c r="R43" s="1"/>
      <c r="S43" s="1"/>
      <c r="T43" s="1"/>
      <c r="W43" s="1"/>
      <c r="AA43" s="1"/>
      <c r="AE43" s="1"/>
    </row>
    <row r="44" spans="1:31" ht="15.75">
      <c r="A44" s="9" t="s">
        <v>13</v>
      </c>
      <c r="B44" s="25">
        <f t="shared" si="0"/>
      </c>
      <c r="C44" s="1">
        <f ca="1" t="shared" si="7"/>
      </c>
      <c r="D44" s="71"/>
      <c r="E44" s="25">
        <f t="shared" si="8"/>
      </c>
      <c r="F44" s="25">
        <f t="shared" si="9"/>
      </c>
      <c r="G44" s="10">
        <f t="shared" si="10"/>
        <v>0</v>
      </c>
      <c r="H44" s="11">
        <f ca="1" t="shared" si="11"/>
      </c>
      <c r="I44" s="11">
        <f ca="1" t="shared" si="12"/>
      </c>
      <c r="J44" s="11">
        <f ca="1" t="shared" si="13"/>
      </c>
      <c r="K44" s="10">
        <f ca="1" t="shared" si="14"/>
      </c>
      <c r="L44" s="12" t="s">
        <v>13</v>
      </c>
      <c r="M44" s="1"/>
      <c r="N44" s="1"/>
      <c r="O44" s="1"/>
      <c r="P44" s="1"/>
      <c r="Q44" s="1"/>
      <c r="R44" s="1"/>
      <c r="S44" s="1"/>
      <c r="T44" s="1"/>
      <c r="W44" s="1"/>
      <c r="AA44" s="1"/>
      <c r="AE44" s="1"/>
    </row>
    <row r="45" spans="1:31" ht="15.75">
      <c r="A45" s="9" t="s">
        <v>13</v>
      </c>
      <c r="B45" s="25">
        <f t="shared" si="0"/>
      </c>
      <c r="C45" s="1">
        <f ca="1" t="shared" si="7"/>
      </c>
      <c r="D45" s="71"/>
      <c r="E45" s="25">
        <f t="shared" si="8"/>
      </c>
      <c r="F45" s="25">
        <f t="shared" si="9"/>
      </c>
      <c r="G45" s="10">
        <f t="shared" si="10"/>
        <v>0</v>
      </c>
      <c r="H45" s="11">
        <f ca="1" t="shared" si="11"/>
      </c>
      <c r="I45" s="11">
        <f ca="1" t="shared" si="12"/>
      </c>
      <c r="J45" s="11">
        <f ca="1" t="shared" si="13"/>
      </c>
      <c r="K45" s="10">
        <f ca="1" t="shared" si="14"/>
      </c>
      <c r="L45" s="12" t="s">
        <v>13</v>
      </c>
      <c r="M45" s="1"/>
      <c r="N45" s="1"/>
      <c r="O45" s="1"/>
      <c r="P45" s="1"/>
      <c r="Q45" s="1"/>
      <c r="R45" s="1"/>
      <c r="S45" s="1"/>
      <c r="T45" s="1"/>
      <c r="W45" s="1"/>
      <c r="AA45" s="1"/>
      <c r="AE45" s="1"/>
    </row>
    <row r="46" spans="1:31" ht="15.75">
      <c r="A46" s="9" t="s">
        <v>13</v>
      </c>
      <c r="B46" s="25">
        <f t="shared" si="0"/>
      </c>
      <c r="C46" s="1">
        <f ca="1" t="shared" si="7"/>
      </c>
      <c r="D46" s="71"/>
      <c r="E46" s="25">
        <f t="shared" si="8"/>
      </c>
      <c r="F46" s="25">
        <f t="shared" si="9"/>
      </c>
      <c r="G46" s="10">
        <f t="shared" si="10"/>
        <v>0</v>
      </c>
      <c r="H46" s="11">
        <f ca="1" t="shared" si="11"/>
      </c>
      <c r="I46" s="11">
        <f ca="1" t="shared" si="12"/>
      </c>
      <c r="J46" s="11">
        <f ca="1" t="shared" si="13"/>
      </c>
      <c r="K46" s="10">
        <f ca="1" t="shared" si="14"/>
      </c>
      <c r="L46" s="12" t="s">
        <v>13</v>
      </c>
      <c r="M46" s="1"/>
      <c r="N46" s="1"/>
      <c r="O46" s="1"/>
      <c r="P46" s="1"/>
      <c r="Q46" s="1"/>
      <c r="R46" s="1"/>
      <c r="S46" s="1"/>
      <c r="T46" s="1"/>
      <c r="W46" s="1"/>
      <c r="AA46" s="1"/>
      <c r="AE46" s="1"/>
    </row>
    <row r="47" spans="1:31" ht="15.75">
      <c r="A47" s="9" t="s">
        <v>13</v>
      </c>
      <c r="B47" s="25">
        <f t="shared" si="0"/>
      </c>
      <c r="C47" s="1">
        <f ca="1" t="shared" si="7"/>
      </c>
      <c r="D47" s="71"/>
      <c r="E47" s="25">
        <f t="shared" si="8"/>
      </c>
      <c r="F47" s="25">
        <f t="shared" si="9"/>
      </c>
      <c r="G47" s="10">
        <f t="shared" si="10"/>
        <v>0</v>
      </c>
      <c r="H47" s="11">
        <f ca="1" t="shared" si="11"/>
      </c>
      <c r="I47" s="11">
        <f ca="1" t="shared" si="12"/>
      </c>
      <c r="J47" s="11">
        <f ca="1" t="shared" si="13"/>
      </c>
      <c r="K47" s="10">
        <f ca="1" t="shared" si="14"/>
      </c>
      <c r="L47" s="12" t="s">
        <v>13</v>
      </c>
      <c r="M47" s="1"/>
      <c r="N47" s="1"/>
      <c r="O47" s="1"/>
      <c r="P47" s="1"/>
      <c r="Q47" s="1"/>
      <c r="R47" s="1"/>
      <c r="S47" s="1"/>
      <c r="T47" s="1"/>
      <c r="W47" s="1"/>
      <c r="AA47" s="1"/>
      <c r="AE47" s="1"/>
    </row>
    <row r="48" spans="1:31" ht="15.75">
      <c r="A48" s="9" t="s">
        <v>13</v>
      </c>
      <c r="B48" s="25">
        <f t="shared" si="0"/>
      </c>
      <c r="C48" s="1">
        <f ca="1" t="shared" si="7"/>
      </c>
      <c r="D48" s="71"/>
      <c r="E48" s="25">
        <f t="shared" si="8"/>
      </c>
      <c r="F48" s="25">
        <f t="shared" si="9"/>
      </c>
      <c r="G48" s="10">
        <f t="shared" si="10"/>
        <v>0</v>
      </c>
      <c r="H48" s="11">
        <f ca="1" t="shared" si="11"/>
      </c>
      <c r="I48" s="11">
        <f ca="1" t="shared" si="12"/>
      </c>
      <c r="J48" s="11">
        <f ca="1" t="shared" si="13"/>
      </c>
      <c r="K48" s="10">
        <f ca="1" t="shared" si="14"/>
      </c>
      <c r="L48" s="12" t="s">
        <v>13</v>
      </c>
      <c r="M48" s="1"/>
      <c r="N48" s="1"/>
      <c r="O48" s="1"/>
      <c r="P48" s="1"/>
      <c r="Q48" s="1"/>
      <c r="R48" s="1"/>
      <c r="S48" s="1"/>
      <c r="T48" s="1"/>
      <c r="W48" s="1"/>
      <c r="AA48" s="1"/>
      <c r="AE48" s="1"/>
    </row>
    <row r="49" spans="1:31" ht="15.75">
      <c r="A49" s="9" t="s">
        <v>13</v>
      </c>
      <c r="B49" s="25">
        <f t="shared" si="0"/>
      </c>
      <c r="C49" s="1">
        <f ca="1" t="shared" si="7"/>
      </c>
      <c r="D49" s="71"/>
      <c r="E49" s="25">
        <f t="shared" si="8"/>
      </c>
      <c r="F49" s="25">
        <f aca="true" t="shared" si="15" ref="F49:F80">IF(LEN(D49)=38,MID(D49,31,8),IF(LEN(D49)=0,"","RIN is not 38 Digits: "&amp;LEN(D49)))</f>
      </c>
      <c r="G49" s="10">
        <f aca="true" t="shared" si="16" ref="G49:G80">IF(ISERROR(F49-E49+1),0,F49-E49+1)</f>
        <v>0</v>
      </c>
      <c r="H49" s="11">
        <f aca="true" ca="1" t="shared" si="17" ref="H49:H80">IF(LEFT(D49,1)="1",IF((VALUE(YEAR(NOW())))=(VALUE(MID(D49,2,4))),G49,""),"")</f>
      </c>
      <c r="I49" s="11">
        <f aca="true" ca="1" t="shared" si="18" ref="I49:I80">IF(LEFT(D49,1)="1",IF((VALUE(YEAR(NOW())-1))=(VALUE(MID(D49,2,4))),G49,""),"")</f>
      </c>
      <c r="J49" s="11">
        <f aca="true" ca="1" t="shared" si="19" ref="J49:J80">IF(LEFT(D49,1)="2",IF((VALUE(YEAR(NOW())))=(VALUE(MID(D49,2,4))),G49,""),"")</f>
      </c>
      <c r="K49" s="10">
        <f aca="true" ca="1" t="shared" si="20" ref="K49:K80">IF(LEFT(D49,1)="2",IF((VALUE(YEAR(NOW())-1))=(VALUE(MID(D49,2,4))),G49,""),"")</f>
      </c>
      <c r="L49" s="12" t="s">
        <v>13</v>
      </c>
      <c r="M49" s="1"/>
      <c r="N49" s="1"/>
      <c r="O49" s="1"/>
      <c r="P49" s="1"/>
      <c r="Q49" s="1"/>
      <c r="R49" s="1"/>
      <c r="S49" s="1"/>
      <c r="T49" s="1"/>
      <c r="W49" s="1"/>
      <c r="AA49" s="1"/>
      <c r="AE49" s="1"/>
    </row>
    <row r="50" spans="1:31" ht="15.75">
      <c r="A50" s="9" t="s">
        <v>13</v>
      </c>
      <c r="B50" s="25">
        <f t="shared" si="0"/>
      </c>
      <c r="C50" s="1">
        <f ca="1" t="shared" si="7"/>
      </c>
      <c r="D50" s="71"/>
      <c r="E50" s="25">
        <f t="shared" si="8"/>
      </c>
      <c r="F50" s="25">
        <f t="shared" si="15"/>
      </c>
      <c r="G50" s="10">
        <f t="shared" si="16"/>
        <v>0</v>
      </c>
      <c r="H50" s="11">
        <f ca="1" t="shared" si="17"/>
      </c>
      <c r="I50" s="11">
        <f ca="1" t="shared" si="18"/>
      </c>
      <c r="J50" s="11">
        <f ca="1" t="shared" si="19"/>
      </c>
      <c r="K50" s="10">
        <f ca="1" t="shared" si="20"/>
      </c>
      <c r="L50" s="12" t="s">
        <v>13</v>
      </c>
      <c r="M50" s="1"/>
      <c r="N50" s="1"/>
      <c r="O50" s="1"/>
      <c r="P50" s="1"/>
      <c r="Q50" s="1"/>
      <c r="R50" s="1"/>
      <c r="S50" s="1"/>
      <c r="T50" s="1"/>
      <c r="W50" s="1"/>
      <c r="AA50" s="1"/>
      <c r="AE50" s="1"/>
    </row>
    <row r="51" spans="1:31" ht="15.75">
      <c r="A51" s="9" t="s">
        <v>13</v>
      </c>
      <c r="B51" s="25">
        <f t="shared" si="0"/>
      </c>
      <c r="C51" s="1">
        <f ca="1" t="shared" si="7"/>
      </c>
      <c r="D51" s="71"/>
      <c r="E51" s="25">
        <f t="shared" si="8"/>
      </c>
      <c r="F51" s="25">
        <f t="shared" si="15"/>
      </c>
      <c r="G51" s="10">
        <f t="shared" si="16"/>
        <v>0</v>
      </c>
      <c r="H51" s="11">
        <f ca="1" t="shared" si="17"/>
      </c>
      <c r="I51" s="11">
        <f ca="1" t="shared" si="18"/>
      </c>
      <c r="J51" s="11">
        <f ca="1" t="shared" si="19"/>
      </c>
      <c r="K51" s="10">
        <f ca="1" t="shared" si="20"/>
      </c>
      <c r="L51" s="12" t="s">
        <v>13</v>
      </c>
      <c r="M51" s="1"/>
      <c r="N51" s="1"/>
      <c r="O51" s="1"/>
      <c r="P51" s="1"/>
      <c r="Q51" s="1"/>
      <c r="R51" s="1"/>
      <c r="S51" s="1"/>
      <c r="T51" s="1"/>
      <c r="W51" s="1"/>
      <c r="AA51" s="1"/>
      <c r="AE51" s="1"/>
    </row>
    <row r="52" spans="1:31" ht="15.75">
      <c r="A52" s="9" t="s">
        <v>13</v>
      </c>
      <c r="B52" s="25">
        <f t="shared" si="0"/>
      </c>
      <c r="C52" s="1">
        <f ca="1" t="shared" si="7"/>
      </c>
      <c r="D52" s="71"/>
      <c r="E52" s="25">
        <f t="shared" si="8"/>
      </c>
      <c r="F52" s="25">
        <f t="shared" si="15"/>
      </c>
      <c r="G52" s="10">
        <f t="shared" si="16"/>
        <v>0</v>
      </c>
      <c r="H52" s="11">
        <f ca="1" t="shared" si="17"/>
      </c>
      <c r="I52" s="11">
        <f ca="1" t="shared" si="18"/>
      </c>
      <c r="J52" s="11">
        <f ca="1" t="shared" si="19"/>
      </c>
      <c r="K52" s="10">
        <f ca="1" t="shared" si="20"/>
      </c>
      <c r="L52" s="12" t="s">
        <v>13</v>
      </c>
      <c r="M52" s="1"/>
      <c r="N52" s="1"/>
      <c r="O52" s="1"/>
      <c r="P52" s="1"/>
      <c r="Q52" s="1"/>
      <c r="R52" s="1"/>
      <c r="S52" s="1"/>
      <c r="T52" s="1"/>
      <c r="W52" s="1"/>
      <c r="AA52" s="1"/>
      <c r="AE52" s="1"/>
    </row>
    <row r="53" spans="1:31" ht="15.75">
      <c r="A53" s="9" t="s">
        <v>13</v>
      </c>
      <c r="B53" s="25">
        <f t="shared" si="0"/>
      </c>
      <c r="C53" s="1">
        <f ca="1" t="shared" si="7"/>
      </c>
      <c r="D53" s="71"/>
      <c r="E53" s="25">
        <f t="shared" si="8"/>
      </c>
      <c r="F53" s="25">
        <f t="shared" si="15"/>
      </c>
      <c r="G53" s="10">
        <f t="shared" si="16"/>
        <v>0</v>
      </c>
      <c r="H53" s="11">
        <f ca="1" t="shared" si="17"/>
      </c>
      <c r="I53" s="11">
        <f ca="1" t="shared" si="18"/>
      </c>
      <c r="J53" s="11">
        <f ca="1" t="shared" si="19"/>
      </c>
      <c r="K53" s="10">
        <f ca="1" t="shared" si="20"/>
      </c>
      <c r="L53" s="12" t="s">
        <v>13</v>
      </c>
      <c r="M53" s="1"/>
      <c r="N53" s="1"/>
      <c r="O53" s="1"/>
      <c r="P53" s="1"/>
      <c r="Q53" s="1"/>
      <c r="R53" s="1"/>
      <c r="S53" s="1"/>
      <c r="T53" s="1"/>
      <c r="W53" s="1"/>
      <c r="AA53" s="1"/>
      <c r="AE53" s="1"/>
    </row>
    <row r="54" spans="1:31" ht="15.75">
      <c r="A54" s="9" t="s">
        <v>13</v>
      </c>
      <c r="B54" s="25">
        <f aca="true" t="shared" si="21" ref="B54:B85">IF(LEN(D54)=38,"K"&amp;MID(D54,1,1),IF(LEN(D54)=0,"","RIN is not 38 Digits: "&amp;LEN(D54)))</f>
      </c>
      <c r="C54" s="1">
        <f aca="true" ca="1" t="shared" si="22" ref="C54:C85">IF(LEN(D54)=38,IF((VALUE(YEAR(NOW())))=(VALUE(MID(D54,2,4))),"Current-Year",IF((VALUE(YEAR(NOW())-1))=(VALUE(MID(D54,2,4))),"Prior-Year","Expired RIN?")),IF(LEN(D54)=0,"","RIN is not 38 Digits: "&amp;LEN(D54)))</f>
      </c>
      <c r="D54" s="71"/>
      <c r="E54" s="25">
        <f t="shared" si="8"/>
      </c>
      <c r="F54" s="25">
        <f t="shared" si="15"/>
      </c>
      <c r="G54" s="10">
        <f t="shared" si="16"/>
        <v>0</v>
      </c>
      <c r="H54" s="11">
        <f ca="1" t="shared" si="17"/>
      </c>
      <c r="I54" s="11">
        <f ca="1" t="shared" si="18"/>
      </c>
      <c r="J54" s="11">
        <f ca="1" t="shared" si="19"/>
      </c>
      <c r="K54" s="10">
        <f ca="1" t="shared" si="20"/>
      </c>
      <c r="L54" s="12" t="s">
        <v>13</v>
      </c>
      <c r="M54" s="1"/>
      <c r="N54" s="1"/>
      <c r="O54" s="1"/>
      <c r="P54" s="1"/>
      <c r="Q54" s="1"/>
      <c r="R54" s="1"/>
      <c r="S54" s="1"/>
      <c r="T54" s="1"/>
      <c r="W54" s="1"/>
      <c r="AA54" s="1"/>
      <c r="AE54" s="1"/>
    </row>
    <row r="55" spans="1:31" ht="15.75">
      <c r="A55" s="9" t="s">
        <v>13</v>
      </c>
      <c r="B55" s="25">
        <f t="shared" si="21"/>
      </c>
      <c r="C55" s="1">
        <f ca="1" t="shared" si="22"/>
      </c>
      <c r="D55" s="71"/>
      <c r="E55" s="25">
        <f t="shared" si="8"/>
      </c>
      <c r="F55" s="25">
        <f t="shared" si="15"/>
      </c>
      <c r="G55" s="10">
        <f t="shared" si="16"/>
        <v>0</v>
      </c>
      <c r="H55" s="11">
        <f ca="1" t="shared" si="17"/>
      </c>
      <c r="I55" s="11">
        <f ca="1" t="shared" si="18"/>
      </c>
      <c r="J55" s="11">
        <f ca="1" t="shared" si="19"/>
      </c>
      <c r="K55" s="10">
        <f ca="1" t="shared" si="20"/>
      </c>
      <c r="L55" s="12" t="s">
        <v>13</v>
      </c>
      <c r="M55" s="1"/>
      <c r="N55" s="1"/>
      <c r="O55" s="1"/>
      <c r="P55" s="1"/>
      <c r="Q55" s="1"/>
      <c r="R55" s="1"/>
      <c r="S55" s="1"/>
      <c r="T55" s="1"/>
      <c r="W55" s="1"/>
      <c r="AA55" s="1"/>
      <c r="AE55" s="1"/>
    </row>
    <row r="56" spans="1:31" ht="15.75">
      <c r="A56" s="9" t="s">
        <v>13</v>
      </c>
      <c r="B56" s="25">
        <f t="shared" si="21"/>
      </c>
      <c r="C56" s="1">
        <f ca="1" t="shared" si="22"/>
      </c>
      <c r="D56" s="71"/>
      <c r="E56" s="25">
        <f t="shared" si="8"/>
      </c>
      <c r="F56" s="25">
        <f t="shared" si="15"/>
      </c>
      <c r="G56" s="10">
        <f t="shared" si="16"/>
        <v>0</v>
      </c>
      <c r="H56" s="11">
        <f ca="1" t="shared" si="17"/>
      </c>
      <c r="I56" s="11">
        <f ca="1" t="shared" si="18"/>
      </c>
      <c r="J56" s="11">
        <f ca="1" t="shared" si="19"/>
      </c>
      <c r="K56" s="10">
        <f ca="1" t="shared" si="20"/>
      </c>
      <c r="L56" s="12" t="s">
        <v>13</v>
      </c>
      <c r="M56" s="1"/>
      <c r="N56" s="1"/>
      <c r="O56" s="1"/>
      <c r="P56" s="1"/>
      <c r="Q56" s="1"/>
      <c r="R56" s="1"/>
      <c r="S56" s="1"/>
      <c r="T56" s="1"/>
      <c r="W56" s="1"/>
      <c r="AA56" s="1"/>
      <c r="AE56" s="1"/>
    </row>
    <row r="57" spans="1:31" ht="15.75">
      <c r="A57" s="9" t="s">
        <v>13</v>
      </c>
      <c r="B57" s="25">
        <f t="shared" si="21"/>
      </c>
      <c r="C57" s="1">
        <f ca="1" t="shared" si="22"/>
      </c>
      <c r="D57" s="71"/>
      <c r="E57" s="25">
        <f t="shared" si="8"/>
      </c>
      <c r="F57" s="25">
        <f t="shared" si="15"/>
      </c>
      <c r="G57" s="10">
        <f t="shared" si="16"/>
        <v>0</v>
      </c>
      <c r="H57" s="11">
        <f ca="1" t="shared" si="17"/>
      </c>
      <c r="I57" s="11">
        <f ca="1" t="shared" si="18"/>
      </c>
      <c r="J57" s="11">
        <f ca="1" t="shared" si="19"/>
      </c>
      <c r="K57" s="10">
        <f ca="1" t="shared" si="20"/>
      </c>
      <c r="L57" s="12" t="s">
        <v>13</v>
      </c>
      <c r="M57" s="1"/>
      <c r="N57" s="1"/>
      <c r="O57" s="1"/>
      <c r="P57" s="1"/>
      <c r="Q57" s="1"/>
      <c r="R57" s="1"/>
      <c r="S57" s="1"/>
      <c r="T57" s="1"/>
      <c r="W57" s="1"/>
      <c r="AA57" s="1"/>
      <c r="AE57" s="1"/>
    </row>
    <row r="58" spans="1:31" ht="15.75">
      <c r="A58" s="9" t="s">
        <v>13</v>
      </c>
      <c r="B58" s="25">
        <f t="shared" si="21"/>
      </c>
      <c r="C58" s="1">
        <f ca="1" t="shared" si="22"/>
      </c>
      <c r="D58" s="71"/>
      <c r="E58" s="25">
        <f t="shared" si="8"/>
      </c>
      <c r="F58" s="25">
        <f t="shared" si="15"/>
      </c>
      <c r="G58" s="10">
        <f t="shared" si="16"/>
        <v>0</v>
      </c>
      <c r="H58" s="11">
        <f ca="1" t="shared" si="17"/>
      </c>
      <c r="I58" s="11">
        <f ca="1" t="shared" si="18"/>
      </c>
      <c r="J58" s="11">
        <f ca="1" t="shared" si="19"/>
      </c>
      <c r="K58" s="10">
        <f ca="1" t="shared" si="20"/>
      </c>
      <c r="L58" s="12" t="s">
        <v>13</v>
      </c>
      <c r="M58" s="1"/>
      <c r="N58" s="1"/>
      <c r="O58" s="1"/>
      <c r="P58" s="1"/>
      <c r="Q58" s="1"/>
      <c r="R58" s="1"/>
      <c r="S58" s="1"/>
      <c r="T58" s="1"/>
      <c r="W58" s="1"/>
      <c r="AA58" s="1"/>
      <c r="AE58" s="1"/>
    </row>
    <row r="59" spans="1:31" ht="15.75">
      <c r="A59" s="9" t="s">
        <v>13</v>
      </c>
      <c r="B59" s="25">
        <f t="shared" si="21"/>
      </c>
      <c r="C59" s="1">
        <f ca="1" t="shared" si="22"/>
      </c>
      <c r="D59" s="71"/>
      <c r="E59" s="25">
        <f t="shared" si="8"/>
      </c>
      <c r="F59" s="25">
        <f t="shared" si="15"/>
      </c>
      <c r="G59" s="10">
        <f t="shared" si="16"/>
        <v>0</v>
      </c>
      <c r="H59" s="11">
        <f ca="1" t="shared" si="17"/>
      </c>
      <c r="I59" s="11">
        <f ca="1" t="shared" si="18"/>
      </c>
      <c r="J59" s="11">
        <f ca="1" t="shared" si="19"/>
      </c>
      <c r="K59" s="10">
        <f ca="1" t="shared" si="20"/>
      </c>
      <c r="L59" s="12" t="s">
        <v>13</v>
      </c>
      <c r="M59" s="1"/>
      <c r="N59" s="1"/>
      <c r="O59" s="1"/>
      <c r="P59" s="1"/>
      <c r="Q59" s="1"/>
      <c r="R59" s="1"/>
      <c r="S59" s="1"/>
      <c r="T59" s="1"/>
      <c r="W59" s="1"/>
      <c r="AA59" s="1"/>
      <c r="AE59" s="1"/>
    </row>
    <row r="60" spans="1:31" ht="15.75">
      <c r="A60" s="9" t="s">
        <v>13</v>
      </c>
      <c r="B60" s="25">
        <f t="shared" si="21"/>
      </c>
      <c r="C60" s="1">
        <f ca="1" t="shared" si="22"/>
      </c>
      <c r="D60" s="71"/>
      <c r="E60" s="25">
        <f t="shared" si="8"/>
      </c>
      <c r="F60" s="25">
        <f t="shared" si="15"/>
      </c>
      <c r="G60" s="10">
        <f t="shared" si="16"/>
        <v>0</v>
      </c>
      <c r="H60" s="11">
        <f ca="1" t="shared" si="17"/>
      </c>
      <c r="I60" s="11">
        <f ca="1" t="shared" si="18"/>
      </c>
      <c r="J60" s="11">
        <f ca="1" t="shared" si="19"/>
      </c>
      <c r="K60" s="10">
        <f ca="1" t="shared" si="20"/>
      </c>
      <c r="L60" s="12" t="s">
        <v>13</v>
      </c>
      <c r="M60" s="1"/>
      <c r="N60" s="1"/>
      <c r="O60" s="1"/>
      <c r="P60" s="1"/>
      <c r="Q60" s="1"/>
      <c r="R60" s="1"/>
      <c r="S60" s="1"/>
      <c r="T60" s="1"/>
      <c r="W60" s="1"/>
      <c r="AA60" s="1"/>
      <c r="AE60" s="1"/>
    </row>
    <row r="61" spans="1:31" ht="15.75">
      <c r="A61" s="9" t="s">
        <v>13</v>
      </c>
      <c r="B61" s="25">
        <f t="shared" si="21"/>
      </c>
      <c r="C61" s="1">
        <f ca="1" t="shared" si="22"/>
      </c>
      <c r="D61" s="71"/>
      <c r="E61" s="25">
        <f t="shared" si="8"/>
      </c>
      <c r="F61" s="25">
        <f t="shared" si="15"/>
      </c>
      <c r="G61" s="10">
        <f t="shared" si="16"/>
        <v>0</v>
      </c>
      <c r="H61" s="11">
        <f ca="1" t="shared" si="17"/>
      </c>
      <c r="I61" s="11">
        <f ca="1" t="shared" si="18"/>
      </c>
      <c r="J61" s="11">
        <f ca="1" t="shared" si="19"/>
      </c>
      <c r="K61" s="10">
        <f ca="1" t="shared" si="20"/>
      </c>
      <c r="L61" s="12" t="s">
        <v>13</v>
      </c>
      <c r="M61" s="1"/>
      <c r="N61" s="1"/>
      <c r="O61" s="1"/>
      <c r="P61" s="1"/>
      <c r="Q61" s="1"/>
      <c r="R61" s="1"/>
      <c r="S61" s="1"/>
      <c r="T61" s="1"/>
      <c r="W61" s="1"/>
      <c r="AA61" s="1"/>
      <c r="AE61" s="1"/>
    </row>
    <row r="62" spans="1:31" ht="15.75">
      <c r="A62" s="9" t="s">
        <v>13</v>
      </c>
      <c r="B62" s="25">
        <f t="shared" si="21"/>
      </c>
      <c r="C62" s="1">
        <f ca="1" t="shared" si="22"/>
      </c>
      <c r="D62" s="71"/>
      <c r="E62" s="25">
        <f t="shared" si="8"/>
      </c>
      <c r="F62" s="25">
        <f t="shared" si="15"/>
      </c>
      <c r="G62" s="10">
        <f t="shared" si="16"/>
        <v>0</v>
      </c>
      <c r="H62" s="11">
        <f ca="1" t="shared" si="17"/>
      </c>
      <c r="I62" s="11">
        <f ca="1" t="shared" si="18"/>
      </c>
      <c r="J62" s="11">
        <f ca="1" t="shared" si="19"/>
      </c>
      <c r="K62" s="10">
        <f ca="1" t="shared" si="20"/>
      </c>
      <c r="L62" s="12" t="s">
        <v>13</v>
      </c>
      <c r="M62" s="1"/>
      <c r="N62" s="1"/>
      <c r="O62" s="1"/>
      <c r="P62" s="1"/>
      <c r="Q62" s="1"/>
      <c r="R62" s="1"/>
      <c r="S62" s="1"/>
      <c r="T62" s="1"/>
      <c r="W62" s="1"/>
      <c r="AA62" s="1"/>
      <c r="AE62" s="1"/>
    </row>
    <row r="63" spans="1:31" ht="15.75">
      <c r="A63" s="9" t="s">
        <v>13</v>
      </c>
      <c r="B63" s="25">
        <f t="shared" si="21"/>
      </c>
      <c r="C63" s="1">
        <f ca="1" t="shared" si="22"/>
      </c>
      <c r="D63" s="71"/>
      <c r="E63" s="25">
        <f t="shared" si="8"/>
      </c>
      <c r="F63" s="25">
        <f t="shared" si="15"/>
      </c>
      <c r="G63" s="10">
        <f t="shared" si="16"/>
        <v>0</v>
      </c>
      <c r="H63" s="11">
        <f ca="1" t="shared" si="17"/>
      </c>
      <c r="I63" s="11">
        <f ca="1" t="shared" si="18"/>
      </c>
      <c r="J63" s="11">
        <f ca="1" t="shared" si="19"/>
      </c>
      <c r="K63" s="10">
        <f ca="1" t="shared" si="20"/>
      </c>
      <c r="L63" s="12" t="s">
        <v>13</v>
      </c>
      <c r="M63" s="1"/>
      <c r="N63" s="1"/>
      <c r="O63" s="1"/>
      <c r="P63" s="1"/>
      <c r="Q63" s="1"/>
      <c r="R63" s="1"/>
      <c r="S63" s="1"/>
      <c r="T63" s="1"/>
      <c r="W63" s="1"/>
      <c r="AA63" s="1"/>
      <c r="AE63" s="1"/>
    </row>
    <row r="64" spans="1:31" ht="15.75">
      <c r="A64" s="9" t="s">
        <v>13</v>
      </c>
      <c r="B64" s="25">
        <f t="shared" si="21"/>
      </c>
      <c r="C64" s="1">
        <f ca="1" t="shared" si="22"/>
      </c>
      <c r="D64" s="71"/>
      <c r="E64" s="25">
        <f t="shared" si="8"/>
      </c>
      <c r="F64" s="25">
        <f t="shared" si="15"/>
      </c>
      <c r="G64" s="10">
        <f t="shared" si="16"/>
        <v>0</v>
      </c>
      <c r="H64" s="11">
        <f ca="1" t="shared" si="17"/>
      </c>
      <c r="I64" s="11">
        <f ca="1" t="shared" si="18"/>
      </c>
      <c r="J64" s="11">
        <f ca="1" t="shared" si="19"/>
      </c>
      <c r="K64" s="10">
        <f ca="1" t="shared" si="20"/>
      </c>
      <c r="L64" s="12" t="s">
        <v>13</v>
      </c>
      <c r="M64" s="1"/>
      <c r="N64" s="1"/>
      <c r="O64" s="1"/>
      <c r="P64" s="1"/>
      <c r="Q64" s="1"/>
      <c r="R64" s="1"/>
      <c r="S64" s="1"/>
      <c r="T64" s="1"/>
      <c r="W64" s="1"/>
      <c r="AA64" s="1"/>
      <c r="AE64" s="1"/>
    </row>
    <row r="65" spans="1:31" ht="15.75">
      <c r="A65" s="9" t="s">
        <v>13</v>
      </c>
      <c r="B65" s="25">
        <f t="shared" si="21"/>
      </c>
      <c r="C65" s="1">
        <f ca="1" t="shared" si="22"/>
      </c>
      <c r="D65" s="71"/>
      <c r="E65" s="25">
        <f t="shared" si="8"/>
      </c>
      <c r="F65" s="25">
        <f t="shared" si="15"/>
      </c>
      <c r="G65" s="10">
        <f t="shared" si="16"/>
        <v>0</v>
      </c>
      <c r="H65" s="11">
        <f ca="1" t="shared" si="17"/>
      </c>
      <c r="I65" s="11">
        <f ca="1" t="shared" si="18"/>
      </c>
      <c r="J65" s="11">
        <f ca="1" t="shared" si="19"/>
      </c>
      <c r="K65" s="10">
        <f ca="1" t="shared" si="20"/>
      </c>
      <c r="L65" s="12" t="s">
        <v>13</v>
      </c>
      <c r="M65" s="1"/>
      <c r="N65" s="1"/>
      <c r="O65" s="1"/>
      <c r="P65" s="1"/>
      <c r="Q65" s="1"/>
      <c r="R65" s="1"/>
      <c r="S65" s="1"/>
      <c r="T65" s="1"/>
      <c r="W65" s="1"/>
      <c r="AA65" s="1"/>
      <c r="AE65" s="1"/>
    </row>
    <row r="66" spans="1:31" ht="15.75">
      <c r="A66" s="9" t="s">
        <v>13</v>
      </c>
      <c r="B66" s="25">
        <f t="shared" si="21"/>
      </c>
      <c r="C66" s="1">
        <f ca="1" t="shared" si="22"/>
      </c>
      <c r="D66" s="71"/>
      <c r="E66" s="25">
        <f t="shared" si="8"/>
      </c>
      <c r="F66" s="25">
        <f t="shared" si="15"/>
      </c>
      <c r="G66" s="10">
        <f t="shared" si="16"/>
        <v>0</v>
      </c>
      <c r="H66" s="11">
        <f ca="1" t="shared" si="17"/>
      </c>
      <c r="I66" s="11">
        <f ca="1" t="shared" si="18"/>
      </c>
      <c r="J66" s="11">
        <f ca="1" t="shared" si="19"/>
      </c>
      <c r="K66" s="10">
        <f ca="1" t="shared" si="20"/>
      </c>
      <c r="L66" s="12" t="s">
        <v>13</v>
      </c>
      <c r="M66" s="1"/>
      <c r="N66" s="1"/>
      <c r="O66" s="1"/>
      <c r="P66" s="1"/>
      <c r="Q66" s="1"/>
      <c r="R66" s="1"/>
      <c r="S66" s="1"/>
      <c r="T66" s="1"/>
      <c r="W66" s="1"/>
      <c r="AA66" s="1"/>
      <c r="AE66" s="1"/>
    </row>
    <row r="67" spans="1:31" ht="15.75">
      <c r="A67" s="9" t="s">
        <v>13</v>
      </c>
      <c r="B67" s="25">
        <f t="shared" si="21"/>
      </c>
      <c r="C67" s="1">
        <f ca="1" t="shared" si="22"/>
      </c>
      <c r="D67" s="71"/>
      <c r="E67" s="25">
        <f t="shared" si="8"/>
      </c>
      <c r="F67" s="25">
        <f t="shared" si="15"/>
      </c>
      <c r="G67" s="10">
        <f t="shared" si="16"/>
        <v>0</v>
      </c>
      <c r="H67" s="11">
        <f ca="1" t="shared" si="17"/>
      </c>
      <c r="I67" s="11">
        <f ca="1" t="shared" si="18"/>
      </c>
      <c r="J67" s="11">
        <f ca="1" t="shared" si="19"/>
      </c>
      <c r="K67" s="10">
        <f ca="1" t="shared" si="20"/>
      </c>
      <c r="L67" s="12" t="s">
        <v>13</v>
      </c>
      <c r="M67" s="1"/>
      <c r="N67" s="1"/>
      <c r="O67" s="1"/>
      <c r="P67" s="1"/>
      <c r="Q67" s="1"/>
      <c r="R67" s="1"/>
      <c r="S67" s="1"/>
      <c r="T67" s="1"/>
      <c r="W67" s="1"/>
      <c r="AA67" s="1"/>
      <c r="AE67" s="1"/>
    </row>
    <row r="68" spans="1:31" ht="15.75">
      <c r="A68" s="9" t="s">
        <v>13</v>
      </c>
      <c r="B68" s="25">
        <f t="shared" si="21"/>
      </c>
      <c r="C68" s="1">
        <f ca="1" t="shared" si="22"/>
      </c>
      <c r="D68" s="71"/>
      <c r="E68" s="25">
        <f t="shared" si="8"/>
      </c>
      <c r="F68" s="25">
        <f t="shared" si="15"/>
      </c>
      <c r="G68" s="10">
        <f t="shared" si="16"/>
        <v>0</v>
      </c>
      <c r="H68" s="11">
        <f ca="1" t="shared" si="17"/>
      </c>
      <c r="I68" s="11">
        <f ca="1" t="shared" si="18"/>
      </c>
      <c r="J68" s="11">
        <f ca="1" t="shared" si="19"/>
      </c>
      <c r="K68" s="10">
        <f ca="1" t="shared" si="20"/>
      </c>
      <c r="L68" s="12" t="s">
        <v>13</v>
      </c>
      <c r="M68" s="1"/>
      <c r="N68" s="1"/>
      <c r="O68" s="1"/>
      <c r="P68" s="1"/>
      <c r="Q68" s="1"/>
      <c r="R68" s="1"/>
      <c r="S68" s="1"/>
      <c r="T68" s="1"/>
      <c r="W68" s="1"/>
      <c r="AA68" s="1"/>
      <c r="AE68" s="1"/>
    </row>
    <row r="69" spans="1:31" ht="15.75">
      <c r="A69" s="9" t="s">
        <v>13</v>
      </c>
      <c r="B69" s="25">
        <f t="shared" si="21"/>
      </c>
      <c r="C69" s="1">
        <f ca="1" t="shared" si="22"/>
      </c>
      <c r="D69" s="71"/>
      <c r="E69" s="25">
        <f t="shared" si="8"/>
      </c>
      <c r="F69" s="25">
        <f t="shared" si="15"/>
      </c>
      <c r="G69" s="10">
        <f t="shared" si="16"/>
        <v>0</v>
      </c>
      <c r="H69" s="11">
        <f ca="1" t="shared" si="17"/>
      </c>
      <c r="I69" s="11">
        <f ca="1" t="shared" si="18"/>
      </c>
      <c r="J69" s="11">
        <f ca="1" t="shared" si="19"/>
      </c>
      <c r="K69" s="10">
        <f ca="1" t="shared" si="20"/>
      </c>
      <c r="L69" s="12" t="s">
        <v>13</v>
      </c>
      <c r="M69" s="1"/>
      <c r="N69" s="1"/>
      <c r="O69" s="1"/>
      <c r="P69" s="1"/>
      <c r="Q69" s="1"/>
      <c r="R69" s="1"/>
      <c r="S69" s="1"/>
      <c r="T69" s="1"/>
      <c r="W69" s="1"/>
      <c r="AA69" s="1"/>
      <c r="AE69" s="1"/>
    </row>
    <row r="70" spans="1:31" ht="15.75">
      <c r="A70" s="9" t="s">
        <v>13</v>
      </c>
      <c r="B70" s="25">
        <f t="shared" si="21"/>
      </c>
      <c r="C70" s="1">
        <f ca="1" t="shared" si="22"/>
      </c>
      <c r="D70" s="71"/>
      <c r="E70" s="25">
        <f t="shared" si="8"/>
      </c>
      <c r="F70" s="25">
        <f t="shared" si="15"/>
      </c>
      <c r="G70" s="10">
        <f t="shared" si="16"/>
        <v>0</v>
      </c>
      <c r="H70" s="11">
        <f ca="1" t="shared" si="17"/>
      </c>
      <c r="I70" s="11">
        <f ca="1" t="shared" si="18"/>
      </c>
      <c r="J70" s="11">
        <f ca="1" t="shared" si="19"/>
      </c>
      <c r="K70" s="10">
        <f ca="1" t="shared" si="20"/>
      </c>
      <c r="L70" s="12" t="s">
        <v>13</v>
      </c>
      <c r="M70" s="1"/>
      <c r="N70" s="1"/>
      <c r="O70" s="1"/>
      <c r="P70" s="1"/>
      <c r="Q70" s="1"/>
      <c r="R70" s="1"/>
      <c r="S70" s="1"/>
      <c r="T70" s="1"/>
      <c r="W70" s="1"/>
      <c r="AA70" s="1"/>
      <c r="AE70" s="1"/>
    </row>
    <row r="71" spans="1:31" ht="15.75">
      <c r="A71" s="9" t="s">
        <v>13</v>
      </c>
      <c r="B71" s="25">
        <f t="shared" si="21"/>
      </c>
      <c r="C71" s="1">
        <f ca="1" t="shared" si="22"/>
      </c>
      <c r="D71" s="71"/>
      <c r="E71" s="25">
        <f t="shared" si="8"/>
      </c>
      <c r="F71" s="25">
        <f t="shared" si="15"/>
      </c>
      <c r="G71" s="10">
        <f t="shared" si="16"/>
        <v>0</v>
      </c>
      <c r="H71" s="11">
        <f ca="1" t="shared" si="17"/>
      </c>
      <c r="I71" s="11">
        <f ca="1" t="shared" si="18"/>
      </c>
      <c r="J71" s="11">
        <f ca="1" t="shared" si="19"/>
      </c>
      <c r="K71" s="10">
        <f ca="1" t="shared" si="20"/>
      </c>
      <c r="L71" s="12" t="s">
        <v>13</v>
      </c>
      <c r="M71" s="1"/>
      <c r="N71" s="1"/>
      <c r="O71" s="1"/>
      <c r="P71" s="1"/>
      <c r="Q71" s="1"/>
      <c r="R71" s="1"/>
      <c r="S71" s="1"/>
      <c r="T71" s="1"/>
      <c r="W71" s="1"/>
      <c r="AA71" s="1"/>
      <c r="AE71" s="1"/>
    </row>
    <row r="72" spans="1:31" ht="15.75">
      <c r="A72" s="9" t="s">
        <v>13</v>
      </c>
      <c r="B72" s="25">
        <f t="shared" si="21"/>
      </c>
      <c r="C72" s="1">
        <f ca="1" t="shared" si="22"/>
      </c>
      <c r="D72" s="71"/>
      <c r="E72" s="25">
        <f t="shared" si="8"/>
      </c>
      <c r="F72" s="25">
        <f t="shared" si="15"/>
      </c>
      <c r="G72" s="10">
        <f t="shared" si="16"/>
        <v>0</v>
      </c>
      <c r="H72" s="11">
        <f ca="1" t="shared" si="17"/>
      </c>
      <c r="I72" s="11">
        <f ca="1" t="shared" si="18"/>
      </c>
      <c r="J72" s="11">
        <f ca="1" t="shared" si="19"/>
      </c>
      <c r="K72" s="10">
        <f ca="1" t="shared" si="20"/>
      </c>
      <c r="L72" s="12" t="s">
        <v>13</v>
      </c>
      <c r="M72" s="1"/>
      <c r="N72" s="1"/>
      <c r="O72" s="1"/>
      <c r="P72" s="1"/>
      <c r="Q72" s="1"/>
      <c r="R72" s="1"/>
      <c r="S72" s="1"/>
      <c r="T72" s="1"/>
      <c r="W72" s="1"/>
      <c r="AA72" s="1"/>
      <c r="AE72" s="1"/>
    </row>
    <row r="73" spans="1:31" ht="15.75">
      <c r="A73" s="9" t="s">
        <v>13</v>
      </c>
      <c r="B73" s="25">
        <f t="shared" si="21"/>
      </c>
      <c r="C73" s="1">
        <f ca="1" t="shared" si="22"/>
      </c>
      <c r="D73" s="71"/>
      <c r="E73" s="25">
        <f t="shared" si="8"/>
      </c>
      <c r="F73" s="25">
        <f t="shared" si="15"/>
      </c>
      <c r="G73" s="10">
        <f t="shared" si="16"/>
        <v>0</v>
      </c>
      <c r="H73" s="11">
        <f ca="1" t="shared" si="17"/>
      </c>
      <c r="I73" s="11">
        <f ca="1" t="shared" si="18"/>
      </c>
      <c r="J73" s="11">
        <f ca="1" t="shared" si="19"/>
      </c>
      <c r="K73" s="10">
        <f ca="1" t="shared" si="20"/>
      </c>
      <c r="L73" s="12" t="s">
        <v>13</v>
      </c>
      <c r="M73" s="1"/>
      <c r="N73" s="1"/>
      <c r="O73" s="1"/>
      <c r="P73" s="1"/>
      <c r="Q73" s="1"/>
      <c r="R73" s="1"/>
      <c r="S73" s="1"/>
      <c r="T73" s="1"/>
      <c r="W73" s="1"/>
      <c r="AA73" s="1"/>
      <c r="AE73" s="1"/>
    </row>
    <row r="74" spans="1:31" ht="15.75">
      <c r="A74" s="9" t="s">
        <v>13</v>
      </c>
      <c r="B74" s="25">
        <f t="shared" si="21"/>
      </c>
      <c r="C74" s="1">
        <f ca="1" t="shared" si="22"/>
      </c>
      <c r="D74" s="71"/>
      <c r="E74" s="25">
        <f t="shared" si="8"/>
      </c>
      <c r="F74" s="25">
        <f t="shared" si="15"/>
      </c>
      <c r="G74" s="10">
        <f t="shared" si="16"/>
        <v>0</v>
      </c>
      <c r="H74" s="11">
        <f ca="1" t="shared" si="17"/>
      </c>
      <c r="I74" s="11">
        <f ca="1" t="shared" si="18"/>
      </c>
      <c r="J74" s="11">
        <f ca="1" t="shared" si="19"/>
      </c>
      <c r="K74" s="10">
        <f ca="1" t="shared" si="20"/>
      </c>
      <c r="L74" s="12" t="s">
        <v>13</v>
      </c>
      <c r="M74" s="1"/>
      <c r="N74" s="1"/>
      <c r="O74" s="1"/>
      <c r="P74" s="1"/>
      <c r="Q74" s="1"/>
      <c r="R74" s="1"/>
      <c r="S74" s="1"/>
      <c r="T74" s="1"/>
      <c r="W74" s="1"/>
      <c r="AA74" s="1"/>
      <c r="AE74" s="1"/>
    </row>
    <row r="75" spans="1:31" ht="15.75">
      <c r="A75" s="9" t="s">
        <v>13</v>
      </c>
      <c r="B75" s="25">
        <f t="shared" si="21"/>
      </c>
      <c r="C75" s="1">
        <f ca="1" t="shared" si="22"/>
      </c>
      <c r="D75" s="71"/>
      <c r="E75" s="25">
        <f t="shared" si="8"/>
      </c>
      <c r="F75" s="25">
        <f t="shared" si="15"/>
      </c>
      <c r="G75" s="10">
        <f t="shared" si="16"/>
        <v>0</v>
      </c>
      <c r="H75" s="11">
        <f ca="1" t="shared" si="17"/>
      </c>
      <c r="I75" s="11">
        <f ca="1" t="shared" si="18"/>
      </c>
      <c r="J75" s="11">
        <f ca="1" t="shared" si="19"/>
      </c>
      <c r="K75" s="10">
        <f ca="1" t="shared" si="20"/>
      </c>
      <c r="L75" s="12" t="s">
        <v>13</v>
      </c>
      <c r="M75" s="1"/>
      <c r="N75" s="1"/>
      <c r="O75" s="1"/>
      <c r="P75" s="1"/>
      <c r="Q75" s="1"/>
      <c r="R75" s="1"/>
      <c r="S75" s="1"/>
      <c r="T75" s="1"/>
      <c r="W75" s="1"/>
      <c r="AA75" s="1"/>
      <c r="AE75" s="1"/>
    </row>
    <row r="76" spans="1:31" ht="15.75">
      <c r="A76" s="9" t="s">
        <v>13</v>
      </c>
      <c r="B76" s="25">
        <f t="shared" si="21"/>
      </c>
      <c r="C76" s="1">
        <f ca="1" t="shared" si="22"/>
      </c>
      <c r="D76" s="71"/>
      <c r="E76" s="25">
        <f t="shared" si="8"/>
      </c>
      <c r="F76" s="25">
        <f t="shared" si="15"/>
      </c>
      <c r="G76" s="10">
        <f t="shared" si="16"/>
        <v>0</v>
      </c>
      <c r="H76" s="11">
        <f ca="1" t="shared" si="17"/>
      </c>
      <c r="I76" s="11">
        <f ca="1" t="shared" si="18"/>
      </c>
      <c r="J76" s="11">
        <f ca="1" t="shared" si="19"/>
      </c>
      <c r="K76" s="10">
        <f ca="1" t="shared" si="20"/>
      </c>
      <c r="L76" s="12" t="s">
        <v>13</v>
      </c>
      <c r="M76" s="1"/>
      <c r="N76" s="1"/>
      <c r="O76" s="1"/>
      <c r="P76" s="1"/>
      <c r="Q76" s="1"/>
      <c r="R76" s="1"/>
      <c r="S76" s="1"/>
      <c r="T76" s="1"/>
      <c r="W76" s="1"/>
      <c r="AA76" s="1"/>
      <c r="AE76" s="1"/>
    </row>
    <row r="77" spans="1:31" ht="15.75">
      <c r="A77" s="9" t="s">
        <v>13</v>
      </c>
      <c r="B77" s="25">
        <f t="shared" si="21"/>
      </c>
      <c r="C77" s="1">
        <f ca="1" t="shared" si="22"/>
      </c>
      <c r="D77" s="71"/>
      <c r="E77" s="25">
        <f t="shared" si="8"/>
      </c>
      <c r="F77" s="25">
        <f t="shared" si="15"/>
      </c>
      <c r="G77" s="10">
        <f t="shared" si="16"/>
        <v>0</v>
      </c>
      <c r="H77" s="11">
        <f ca="1" t="shared" si="17"/>
      </c>
      <c r="I77" s="11">
        <f ca="1" t="shared" si="18"/>
      </c>
      <c r="J77" s="11">
        <f ca="1" t="shared" si="19"/>
      </c>
      <c r="K77" s="10">
        <f ca="1" t="shared" si="20"/>
      </c>
      <c r="L77" s="12" t="s">
        <v>13</v>
      </c>
      <c r="M77" s="1"/>
      <c r="N77" s="1"/>
      <c r="O77" s="1"/>
      <c r="P77" s="1"/>
      <c r="Q77" s="1"/>
      <c r="R77" s="1"/>
      <c r="S77" s="1"/>
      <c r="T77" s="1"/>
      <c r="W77" s="1"/>
      <c r="AA77" s="1"/>
      <c r="AE77" s="1"/>
    </row>
    <row r="78" spans="1:31" ht="15.75">
      <c r="A78" s="9" t="s">
        <v>13</v>
      </c>
      <c r="B78" s="25">
        <f t="shared" si="21"/>
      </c>
      <c r="C78" s="1">
        <f ca="1" t="shared" si="22"/>
      </c>
      <c r="D78" s="71"/>
      <c r="E78" s="25">
        <f t="shared" si="8"/>
      </c>
      <c r="F78" s="25">
        <f t="shared" si="15"/>
      </c>
      <c r="G78" s="10">
        <f t="shared" si="16"/>
        <v>0</v>
      </c>
      <c r="H78" s="11">
        <f ca="1" t="shared" si="17"/>
      </c>
      <c r="I78" s="11">
        <f ca="1" t="shared" si="18"/>
      </c>
      <c r="J78" s="11">
        <f ca="1" t="shared" si="19"/>
      </c>
      <c r="K78" s="10">
        <f ca="1" t="shared" si="20"/>
      </c>
      <c r="L78" s="12" t="s">
        <v>13</v>
      </c>
      <c r="M78" s="1"/>
      <c r="N78" s="1"/>
      <c r="O78" s="1"/>
      <c r="P78" s="1"/>
      <c r="Q78" s="1"/>
      <c r="R78" s="1"/>
      <c r="S78" s="1"/>
      <c r="T78" s="1"/>
      <c r="W78" s="1"/>
      <c r="AA78" s="1"/>
      <c r="AE78" s="1"/>
    </row>
    <row r="79" spans="1:31" ht="15.75">
      <c r="A79" s="9" t="s">
        <v>13</v>
      </c>
      <c r="B79" s="25">
        <f t="shared" si="21"/>
      </c>
      <c r="C79" s="1">
        <f ca="1" t="shared" si="22"/>
      </c>
      <c r="D79" s="71"/>
      <c r="E79" s="25">
        <f t="shared" si="8"/>
      </c>
      <c r="F79" s="25">
        <f t="shared" si="15"/>
      </c>
      <c r="G79" s="10">
        <f t="shared" si="16"/>
        <v>0</v>
      </c>
      <c r="H79" s="11">
        <f ca="1" t="shared" si="17"/>
      </c>
      <c r="I79" s="11">
        <f ca="1" t="shared" si="18"/>
      </c>
      <c r="J79" s="11">
        <f ca="1" t="shared" si="19"/>
      </c>
      <c r="K79" s="10">
        <f ca="1" t="shared" si="20"/>
      </c>
      <c r="L79" s="12" t="s">
        <v>13</v>
      </c>
      <c r="M79" s="1"/>
      <c r="N79" s="1"/>
      <c r="O79" s="1"/>
      <c r="P79" s="1"/>
      <c r="Q79" s="1"/>
      <c r="R79" s="1"/>
      <c r="S79" s="1"/>
      <c r="T79" s="1"/>
      <c r="W79" s="1"/>
      <c r="AA79" s="1"/>
      <c r="AE79" s="1"/>
    </row>
    <row r="80" spans="1:31" ht="15.75">
      <c r="A80" s="9" t="s">
        <v>13</v>
      </c>
      <c r="B80" s="25">
        <f t="shared" si="21"/>
      </c>
      <c r="C80" s="1">
        <f ca="1" t="shared" si="22"/>
      </c>
      <c r="D80" s="72"/>
      <c r="E80" s="25">
        <f t="shared" si="8"/>
      </c>
      <c r="F80" s="25">
        <f t="shared" si="15"/>
      </c>
      <c r="G80" s="10">
        <f t="shared" si="16"/>
        <v>0</v>
      </c>
      <c r="H80" s="11">
        <f ca="1" t="shared" si="17"/>
      </c>
      <c r="I80" s="11">
        <f ca="1" t="shared" si="18"/>
      </c>
      <c r="J80" s="11">
        <f ca="1" t="shared" si="19"/>
      </c>
      <c r="K80" s="10">
        <f ca="1" t="shared" si="20"/>
      </c>
      <c r="L80" s="12" t="s">
        <v>13</v>
      </c>
      <c r="M80" s="1"/>
      <c r="N80" s="1"/>
      <c r="O80" s="1"/>
      <c r="P80" s="1"/>
      <c r="Q80" s="1"/>
      <c r="R80" s="1"/>
      <c r="S80" s="1"/>
      <c r="T80" s="1"/>
      <c r="W80" s="1"/>
      <c r="AA80" s="1"/>
      <c r="AE80" s="1"/>
    </row>
    <row r="81" spans="1:31" ht="15.75">
      <c r="A81" s="9" t="s">
        <v>13</v>
      </c>
      <c r="B81" s="25">
        <f t="shared" si="21"/>
      </c>
      <c r="C81" s="1">
        <f ca="1" t="shared" si="22"/>
      </c>
      <c r="D81" s="72"/>
      <c r="E81" s="25">
        <f t="shared" si="8"/>
      </c>
      <c r="F81" s="25">
        <f aca="true" t="shared" si="23" ref="F81:F107">IF(LEN(D81)=38,MID(D81,31,8),IF(LEN(D81)=0,"","RIN is not 38 Digits: "&amp;LEN(D81)))</f>
      </c>
      <c r="G81" s="10">
        <f aca="true" t="shared" si="24" ref="G81:G107">IF(ISERROR(F81-E81+1),0,F81-E81+1)</f>
        <v>0</v>
      </c>
      <c r="H81" s="11">
        <f aca="true" ca="1" t="shared" si="25" ref="H81:H107">IF(LEFT(D81,1)="1",IF((VALUE(YEAR(NOW())))=(VALUE(MID(D81,2,4))),G81,""),"")</f>
      </c>
      <c r="I81" s="11">
        <f aca="true" ca="1" t="shared" si="26" ref="I81:I107">IF(LEFT(D81,1)="1",IF((VALUE(YEAR(NOW())-1))=(VALUE(MID(D81,2,4))),G81,""),"")</f>
      </c>
      <c r="J81" s="11">
        <f aca="true" ca="1" t="shared" si="27" ref="J81:J107">IF(LEFT(D81,1)="2",IF((VALUE(YEAR(NOW())))=(VALUE(MID(D81,2,4))),G81,""),"")</f>
      </c>
      <c r="K81" s="10">
        <f aca="true" ca="1" t="shared" si="28" ref="K81:K107">IF(LEFT(D81,1)="2",IF((VALUE(YEAR(NOW())-1))=(VALUE(MID(D81,2,4))),G81,""),"")</f>
      </c>
      <c r="L81" s="12" t="s">
        <v>13</v>
      </c>
      <c r="M81" s="1"/>
      <c r="N81" s="1"/>
      <c r="O81" s="1"/>
      <c r="P81" s="1"/>
      <c r="Q81" s="1"/>
      <c r="R81" s="1"/>
      <c r="S81" s="1"/>
      <c r="T81" s="1"/>
      <c r="W81" s="1"/>
      <c r="AA81" s="1"/>
      <c r="AE81" s="1"/>
    </row>
    <row r="82" spans="1:31" ht="15.75">
      <c r="A82" s="9" t="s">
        <v>13</v>
      </c>
      <c r="B82" s="25">
        <f t="shared" si="21"/>
      </c>
      <c r="C82" s="1">
        <f ca="1" t="shared" si="22"/>
      </c>
      <c r="D82" s="71"/>
      <c r="E82" s="25">
        <f t="shared" si="8"/>
      </c>
      <c r="F82" s="25">
        <f t="shared" si="23"/>
      </c>
      <c r="G82" s="10">
        <f t="shared" si="24"/>
        <v>0</v>
      </c>
      <c r="H82" s="11">
        <f ca="1" t="shared" si="25"/>
      </c>
      <c r="I82" s="11">
        <f ca="1" t="shared" si="26"/>
      </c>
      <c r="J82" s="11">
        <f ca="1" t="shared" si="27"/>
      </c>
      <c r="K82" s="10">
        <f ca="1" t="shared" si="28"/>
      </c>
      <c r="L82" s="12" t="s">
        <v>13</v>
      </c>
      <c r="M82" s="1"/>
      <c r="N82" s="1"/>
      <c r="O82" s="1"/>
      <c r="P82" s="1"/>
      <c r="Q82" s="1"/>
      <c r="R82" s="1"/>
      <c r="S82" s="1"/>
      <c r="T82" s="1"/>
      <c r="W82" s="1"/>
      <c r="AA82" s="1"/>
      <c r="AE82" s="1"/>
    </row>
    <row r="83" spans="1:31" ht="15.75">
      <c r="A83" s="9" t="s">
        <v>13</v>
      </c>
      <c r="B83" s="25">
        <f t="shared" si="21"/>
      </c>
      <c r="C83" s="1">
        <f ca="1" t="shared" si="22"/>
      </c>
      <c r="D83" s="71"/>
      <c r="E83" s="25">
        <f t="shared" si="8"/>
      </c>
      <c r="F83" s="25">
        <f t="shared" si="23"/>
      </c>
      <c r="G83" s="10">
        <f t="shared" si="24"/>
        <v>0</v>
      </c>
      <c r="H83" s="11">
        <f ca="1" t="shared" si="25"/>
      </c>
      <c r="I83" s="11">
        <f ca="1" t="shared" si="26"/>
      </c>
      <c r="J83" s="11">
        <f ca="1" t="shared" si="27"/>
      </c>
      <c r="K83" s="10">
        <f ca="1" t="shared" si="28"/>
      </c>
      <c r="L83" s="12" t="s">
        <v>13</v>
      </c>
      <c r="M83" s="1"/>
      <c r="N83" s="1"/>
      <c r="O83" s="1"/>
      <c r="P83" s="1"/>
      <c r="Q83" s="1"/>
      <c r="R83" s="1"/>
      <c r="S83" s="1"/>
      <c r="T83" s="1"/>
      <c r="W83" s="1"/>
      <c r="AA83" s="1"/>
      <c r="AE83" s="1"/>
    </row>
    <row r="84" spans="1:31" ht="15.75">
      <c r="A84" s="9" t="s">
        <v>13</v>
      </c>
      <c r="B84" s="25">
        <f t="shared" si="21"/>
      </c>
      <c r="C84" s="1">
        <f ca="1" t="shared" si="22"/>
      </c>
      <c r="D84" s="71"/>
      <c r="E84" s="25">
        <f t="shared" si="8"/>
      </c>
      <c r="F84" s="25">
        <f t="shared" si="23"/>
      </c>
      <c r="G84" s="10">
        <f t="shared" si="24"/>
        <v>0</v>
      </c>
      <c r="H84" s="11">
        <f ca="1" t="shared" si="25"/>
      </c>
      <c r="I84" s="11">
        <f ca="1" t="shared" si="26"/>
      </c>
      <c r="J84" s="11">
        <f ca="1" t="shared" si="27"/>
      </c>
      <c r="K84" s="10">
        <f ca="1" t="shared" si="28"/>
      </c>
      <c r="L84" s="12" t="s">
        <v>13</v>
      </c>
      <c r="M84" s="1"/>
      <c r="N84" s="1"/>
      <c r="O84" s="1"/>
      <c r="P84" s="1"/>
      <c r="Q84" s="1"/>
      <c r="R84" s="1"/>
      <c r="S84" s="1"/>
      <c r="T84" s="1"/>
      <c r="W84" s="1"/>
      <c r="AA84" s="1"/>
      <c r="AE84" s="1"/>
    </row>
    <row r="85" spans="1:31" ht="15.75">
      <c r="A85" s="9" t="s">
        <v>13</v>
      </c>
      <c r="B85" s="25">
        <f t="shared" si="21"/>
      </c>
      <c r="C85" s="1">
        <f ca="1" t="shared" si="22"/>
      </c>
      <c r="D85" s="71"/>
      <c r="E85" s="25">
        <f t="shared" si="8"/>
      </c>
      <c r="F85" s="25">
        <f t="shared" si="23"/>
      </c>
      <c r="G85" s="10">
        <f t="shared" si="24"/>
        <v>0</v>
      </c>
      <c r="H85" s="11">
        <f ca="1" t="shared" si="25"/>
      </c>
      <c r="I85" s="11">
        <f ca="1" t="shared" si="26"/>
      </c>
      <c r="J85" s="11">
        <f ca="1" t="shared" si="27"/>
      </c>
      <c r="K85" s="10">
        <f ca="1" t="shared" si="28"/>
      </c>
      <c r="L85" s="12" t="s">
        <v>13</v>
      </c>
      <c r="M85" s="1"/>
      <c r="N85" s="1"/>
      <c r="O85" s="1"/>
      <c r="P85" s="1"/>
      <c r="Q85" s="1"/>
      <c r="R85" s="1"/>
      <c r="S85" s="1"/>
      <c r="T85" s="1"/>
      <c r="W85" s="1"/>
      <c r="AA85" s="1"/>
      <c r="AE85" s="1"/>
    </row>
    <row r="86" spans="1:31" ht="15.75">
      <c r="A86" s="9" t="s">
        <v>13</v>
      </c>
      <c r="B86" s="25">
        <f aca="true" t="shared" si="29" ref="B86:B107">IF(LEN(D86)=38,"K"&amp;MID(D86,1,1),IF(LEN(D86)=0,"","RIN is not 38 Digits: "&amp;LEN(D86)))</f>
      </c>
      <c r="C86" s="1">
        <f aca="true" ca="1" t="shared" si="30" ref="C86:C107">IF(LEN(D86)=38,IF((VALUE(YEAR(NOW())))=(VALUE(MID(D86,2,4))),"Current-Year",IF((VALUE(YEAR(NOW())-1))=(VALUE(MID(D86,2,4))),"Prior-Year","Expired RIN?")),IF(LEN(D86)=0,"","RIN is not 38 Digits: "&amp;LEN(D86)))</f>
      </c>
      <c r="D86" s="72"/>
      <c r="E86" s="25">
        <f t="shared" si="8"/>
      </c>
      <c r="F86" s="25">
        <f t="shared" si="23"/>
      </c>
      <c r="G86" s="10">
        <f t="shared" si="24"/>
        <v>0</v>
      </c>
      <c r="H86" s="11">
        <f ca="1" t="shared" si="25"/>
      </c>
      <c r="I86" s="11">
        <f ca="1" t="shared" si="26"/>
      </c>
      <c r="J86" s="11">
        <f ca="1" t="shared" si="27"/>
      </c>
      <c r="K86" s="10">
        <f ca="1" t="shared" si="28"/>
      </c>
      <c r="L86" s="12" t="s">
        <v>13</v>
      </c>
      <c r="M86" s="1"/>
      <c r="N86" s="1"/>
      <c r="O86" s="1"/>
      <c r="P86" s="1"/>
      <c r="Q86" s="1"/>
      <c r="R86" s="1"/>
      <c r="S86" s="1"/>
      <c r="T86" s="1"/>
      <c r="W86" s="1"/>
      <c r="AA86" s="1"/>
      <c r="AE86" s="1"/>
    </row>
    <row r="87" spans="1:31" ht="15.75">
      <c r="A87" s="9" t="s">
        <v>13</v>
      </c>
      <c r="B87" s="25">
        <f t="shared" si="29"/>
      </c>
      <c r="C87" s="1">
        <f ca="1" t="shared" si="30"/>
      </c>
      <c r="D87" s="71"/>
      <c r="E87" s="25">
        <f t="shared" si="8"/>
      </c>
      <c r="F87" s="25">
        <f t="shared" si="23"/>
      </c>
      <c r="G87" s="10">
        <f t="shared" si="24"/>
        <v>0</v>
      </c>
      <c r="H87" s="11">
        <f ca="1" t="shared" si="25"/>
      </c>
      <c r="I87" s="11">
        <f ca="1" t="shared" si="26"/>
      </c>
      <c r="J87" s="11">
        <f ca="1" t="shared" si="27"/>
      </c>
      <c r="K87" s="10">
        <f ca="1" t="shared" si="28"/>
      </c>
      <c r="L87" s="12" t="s">
        <v>13</v>
      </c>
      <c r="M87" s="1"/>
      <c r="N87" s="1"/>
      <c r="O87" s="1"/>
      <c r="P87" s="1"/>
      <c r="Q87" s="1"/>
      <c r="R87" s="1"/>
      <c r="S87" s="1"/>
      <c r="T87" s="1"/>
      <c r="W87" s="1"/>
      <c r="AA87" s="1"/>
      <c r="AE87" s="1"/>
    </row>
    <row r="88" spans="1:31" ht="15.75">
      <c r="A88" s="9" t="s">
        <v>13</v>
      </c>
      <c r="B88" s="25">
        <f t="shared" si="29"/>
      </c>
      <c r="C88" s="1">
        <f ca="1" t="shared" si="30"/>
      </c>
      <c r="D88" s="71"/>
      <c r="E88" s="25">
        <f t="shared" si="8"/>
      </c>
      <c r="F88" s="25">
        <f t="shared" si="23"/>
      </c>
      <c r="G88" s="10">
        <f t="shared" si="24"/>
        <v>0</v>
      </c>
      <c r="H88" s="11">
        <f ca="1" t="shared" si="25"/>
      </c>
      <c r="I88" s="11">
        <f ca="1" t="shared" si="26"/>
      </c>
      <c r="J88" s="11">
        <f ca="1" t="shared" si="27"/>
      </c>
      <c r="K88" s="10">
        <f ca="1" t="shared" si="28"/>
      </c>
      <c r="L88" s="12" t="s">
        <v>13</v>
      </c>
      <c r="M88" s="1"/>
      <c r="N88" s="1"/>
      <c r="O88" s="1"/>
      <c r="P88" s="1"/>
      <c r="Q88" s="1"/>
      <c r="R88" s="1"/>
      <c r="S88" s="1"/>
      <c r="T88" s="1"/>
      <c r="W88" s="1"/>
      <c r="AA88" s="1"/>
      <c r="AE88" s="1"/>
    </row>
    <row r="89" spans="1:31" ht="15.75">
      <c r="A89" s="9" t="s">
        <v>13</v>
      </c>
      <c r="B89" s="25">
        <f t="shared" si="29"/>
      </c>
      <c r="C89" s="1">
        <f ca="1" t="shared" si="30"/>
      </c>
      <c r="D89" s="71"/>
      <c r="E89" s="25">
        <f t="shared" si="8"/>
      </c>
      <c r="F89" s="25">
        <f t="shared" si="23"/>
      </c>
      <c r="G89" s="10">
        <f t="shared" si="24"/>
        <v>0</v>
      </c>
      <c r="H89" s="11">
        <f ca="1" t="shared" si="25"/>
      </c>
      <c r="I89" s="11">
        <f ca="1" t="shared" si="26"/>
      </c>
      <c r="J89" s="11">
        <f ca="1" t="shared" si="27"/>
      </c>
      <c r="K89" s="10">
        <f ca="1" t="shared" si="28"/>
      </c>
      <c r="L89" s="12" t="s">
        <v>13</v>
      </c>
      <c r="M89" s="1"/>
      <c r="N89" s="1"/>
      <c r="O89" s="1"/>
      <c r="P89" s="1"/>
      <c r="Q89" s="1"/>
      <c r="R89" s="1"/>
      <c r="S89" s="1"/>
      <c r="T89" s="1"/>
      <c r="W89" s="1"/>
      <c r="AA89" s="1"/>
      <c r="AE89" s="1"/>
    </row>
    <row r="90" spans="1:31" ht="15.75">
      <c r="A90" s="9" t="s">
        <v>13</v>
      </c>
      <c r="B90" s="25">
        <f t="shared" si="29"/>
      </c>
      <c r="C90" s="1">
        <f ca="1" t="shared" si="30"/>
      </c>
      <c r="D90" s="71"/>
      <c r="E90" s="25">
        <f t="shared" si="8"/>
      </c>
      <c r="F90" s="25">
        <f t="shared" si="23"/>
      </c>
      <c r="G90" s="10">
        <f t="shared" si="24"/>
        <v>0</v>
      </c>
      <c r="H90" s="11">
        <f ca="1" t="shared" si="25"/>
      </c>
      <c r="I90" s="11">
        <f ca="1" t="shared" si="26"/>
      </c>
      <c r="J90" s="11">
        <f ca="1" t="shared" si="27"/>
      </c>
      <c r="K90" s="10">
        <f ca="1" t="shared" si="28"/>
      </c>
      <c r="L90" s="12" t="s">
        <v>13</v>
      </c>
      <c r="M90" s="1"/>
      <c r="N90" s="1"/>
      <c r="O90" s="1"/>
      <c r="P90" s="1"/>
      <c r="Q90" s="1"/>
      <c r="R90" s="1"/>
      <c r="S90" s="1"/>
      <c r="T90" s="1"/>
      <c r="W90" s="1"/>
      <c r="AA90" s="1"/>
      <c r="AE90" s="1"/>
    </row>
    <row r="91" spans="1:31" ht="15.75">
      <c r="A91" s="9" t="s">
        <v>13</v>
      </c>
      <c r="B91" s="25">
        <f t="shared" si="29"/>
      </c>
      <c r="C91" s="1">
        <f ca="1" t="shared" si="30"/>
      </c>
      <c r="D91" s="71"/>
      <c r="E91" s="25">
        <f t="shared" si="8"/>
      </c>
      <c r="F91" s="25">
        <f t="shared" si="23"/>
      </c>
      <c r="G91" s="10">
        <f t="shared" si="24"/>
        <v>0</v>
      </c>
      <c r="H91" s="11">
        <f ca="1" t="shared" si="25"/>
      </c>
      <c r="I91" s="11">
        <f ca="1" t="shared" si="26"/>
      </c>
      <c r="J91" s="11">
        <f ca="1" t="shared" si="27"/>
      </c>
      <c r="K91" s="10">
        <f ca="1" t="shared" si="28"/>
      </c>
      <c r="L91" s="12" t="s">
        <v>13</v>
      </c>
      <c r="M91" s="1"/>
      <c r="N91" s="1"/>
      <c r="O91" s="1"/>
      <c r="P91" s="1"/>
      <c r="Q91" s="1"/>
      <c r="R91" s="1"/>
      <c r="S91" s="1"/>
      <c r="T91" s="1"/>
      <c r="W91" s="1"/>
      <c r="AA91" s="1"/>
      <c r="AE91" s="1"/>
    </row>
    <row r="92" spans="1:31" ht="15.75">
      <c r="A92" s="9" t="s">
        <v>13</v>
      </c>
      <c r="B92" s="25">
        <f t="shared" si="29"/>
      </c>
      <c r="C92" s="1">
        <f ca="1" t="shared" si="30"/>
      </c>
      <c r="D92" s="71"/>
      <c r="E92" s="25">
        <f t="shared" si="8"/>
      </c>
      <c r="F92" s="25">
        <f t="shared" si="23"/>
      </c>
      <c r="G92" s="10">
        <f t="shared" si="24"/>
        <v>0</v>
      </c>
      <c r="H92" s="11">
        <f ca="1" t="shared" si="25"/>
      </c>
      <c r="I92" s="11">
        <f ca="1" t="shared" si="26"/>
      </c>
      <c r="J92" s="11">
        <f ca="1" t="shared" si="27"/>
      </c>
      <c r="K92" s="10">
        <f ca="1" t="shared" si="28"/>
      </c>
      <c r="L92" s="12" t="s">
        <v>13</v>
      </c>
      <c r="M92" s="1"/>
      <c r="N92" s="1"/>
      <c r="O92" s="1"/>
      <c r="P92" s="1"/>
      <c r="Q92" s="1"/>
      <c r="R92" s="1"/>
      <c r="S92" s="1"/>
      <c r="T92" s="1"/>
      <c r="W92" s="1"/>
      <c r="AA92" s="1"/>
      <c r="AE92" s="1"/>
    </row>
    <row r="93" spans="1:31" ht="15.75">
      <c r="A93" s="9" t="s">
        <v>13</v>
      </c>
      <c r="B93" s="25">
        <f t="shared" si="29"/>
      </c>
      <c r="C93" s="1">
        <f ca="1" t="shared" si="30"/>
      </c>
      <c r="D93" s="71"/>
      <c r="E93" s="25">
        <f t="shared" si="8"/>
      </c>
      <c r="F93" s="25">
        <f t="shared" si="23"/>
      </c>
      <c r="G93" s="10">
        <f t="shared" si="24"/>
        <v>0</v>
      </c>
      <c r="H93" s="11">
        <f ca="1" t="shared" si="25"/>
      </c>
      <c r="I93" s="11">
        <f ca="1" t="shared" si="26"/>
      </c>
      <c r="J93" s="11">
        <f ca="1" t="shared" si="27"/>
      </c>
      <c r="K93" s="10">
        <f ca="1" t="shared" si="28"/>
      </c>
      <c r="L93" s="12" t="s">
        <v>13</v>
      </c>
      <c r="M93" s="1"/>
      <c r="N93" s="1"/>
      <c r="O93" s="1"/>
      <c r="P93" s="1"/>
      <c r="Q93" s="1"/>
      <c r="R93" s="1"/>
      <c r="S93" s="1"/>
      <c r="T93" s="1"/>
      <c r="W93" s="1"/>
      <c r="AA93" s="1"/>
      <c r="AE93" s="1"/>
    </row>
    <row r="94" spans="1:31" ht="15.75">
      <c r="A94" s="9" t="s">
        <v>13</v>
      </c>
      <c r="B94" s="25">
        <f t="shared" si="29"/>
      </c>
      <c r="C94" s="1">
        <f ca="1" t="shared" si="30"/>
      </c>
      <c r="D94" s="71"/>
      <c r="E94" s="25">
        <f t="shared" si="8"/>
      </c>
      <c r="F94" s="25">
        <f t="shared" si="23"/>
      </c>
      <c r="G94" s="10">
        <f t="shared" si="24"/>
        <v>0</v>
      </c>
      <c r="H94" s="11">
        <f ca="1" t="shared" si="25"/>
      </c>
      <c r="I94" s="11">
        <f ca="1" t="shared" si="26"/>
      </c>
      <c r="J94" s="11">
        <f ca="1" t="shared" si="27"/>
      </c>
      <c r="K94" s="10">
        <f ca="1" t="shared" si="28"/>
      </c>
      <c r="L94" s="12" t="s">
        <v>13</v>
      </c>
      <c r="M94" s="1"/>
      <c r="N94" s="1"/>
      <c r="O94" s="1"/>
      <c r="P94" s="1"/>
      <c r="Q94" s="1"/>
      <c r="R94" s="1"/>
      <c r="S94" s="1"/>
      <c r="T94" s="1"/>
      <c r="W94" s="1"/>
      <c r="AA94" s="1"/>
      <c r="AE94" s="1"/>
    </row>
    <row r="95" spans="1:31" ht="15.75">
      <c r="A95" s="9" t="s">
        <v>13</v>
      </c>
      <c r="B95" s="25">
        <f t="shared" si="29"/>
      </c>
      <c r="C95" s="1">
        <f ca="1" t="shared" si="30"/>
      </c>
      <c r="D95" s="72"/>
      <c r="E95" s="25">
        <f t="shared" si="8"/>
      </c>
      <c r="F95" s="25">
        <f t="shared" si="23"/>
      </c>
      <c r="G95" s="10">
        <f t="shared" si="24"/>
        <v>0</v>
      </c>
      <c r="H95" s="11">
        <f ca="1" t="shared" si="25"/>
      </c>
      <c r="I95" s="11">
        <f ca="1" t="shared" si="26"/>
      </c>
      <c r="J95" s="11">
        <f ca="1" t="shared" si="27"/>
      </c>
      <c r="K95" s="10">
        <f ca="1" t="shared" si="28"/>
      </c>
      <c r="L95" s="12" t="s">
        <v>13</v>
      </c>
      <c r="M95" s="1"/>
      <c r="N95" s="1"/>
      <c r="O95" s="1"/>
      <c r="P95" s="1"/>
      <c r="Q95" s="1"/>
      <c r="R95" s="1"/>
      <c r="S95" s="1"/>
      <c r="T95" s="1"/>
      <c r="W95" s="1"/>
      <c r="AA95" s="1"/>
      <c r="AE95" s="1"/>
    </row>
    <row r="96" spans="1:31" ht="15.75">
      <c r="A96" s="9" t="s">
        <v>13</v>
      </c>
      <c r="B96" s="25">
        <f t="shared" si="29"/>
      </c>
      <c r="C96" s="1">
        <f ca="1" t="shared" si="30"/>
      </c>
      <c r="D96" s="71"/>
      <c r="E96" s="25">
        <f t="shared" si="8"/>
      </c>
      <c r="F96" s="25">
        <f t="shared" si="23"/>
      </c>
      <c r="G96" s="10">
        <f t="shared" si="24"/>
        <v>0</v>
      </c>
      <c r="H96" s="11">
        <f ca="1" t="shared" si="25"/>
      </c>
      <c r="I96" s="11">
        <f ca="1" t="shared" si="26"/>
      </c>
      <c r="J96" s="11">
        <f ca="1" t="shared" si="27"/>
      </c>
      <c r="K96" s="10">
        <f ca="1" t="shared" si="28"/>
      </c>
      <c r="L96" s="12" t="s">
        <v>13</v>
      </c>
      <c r="M96" s="1"/>
      <c r="N96" s="1"/>
      <c r="O96" s="1"/>
      <c r="P96" s="1"/>
      <c r="Q96" s="1"/>
      <c r="R96" s="1"/>
      <c r="S96" s="1"/>
      <c r="T96" s="1"/>
      <c r="W96" s="1"/>
      <c r="AA96" s="1"/>
      <c r="AE96" s="1"/>
    </row>
    <row r="97" spans="1:31" ht="15.75">
      <c r="A97" s="9" t="s">
        <v>13</v>
      </c>
      <c r="B97" s="25">
        <f t="shared" si="29"/>
      </c>
      <c r="C97" s="1">
        <f ca="1" t="shared" si="30"/>
      </c>
      <c r="D97" s="71"/>
      <c r="E97" s="25">
        <f t="shared" si="8"/>
      </c>
      <c r="F97" s="25">
        <f t="shared" si="23"/>
      </c>
      <c r="G97" s="10">
        <f t="shared" si="24"/>
        <v>0</v>
      </c>
      <c r="H97" s="11">
        <f ca="1" t="shared" si="25"/>
      </c>
      <c r="I97" s="11">
        <f ca="1" t="shared" si="26"/>
      </c>
      <c r="J97" s="11">
        <f ca="1" t="shared" si="27"/>
      </c>
      <c r="K97" s="10">
        <f ca="1" t="shared" si="28"/>
      </c>
      <c r="L97" s="12" t="s">
        <v>13</v>
      </c>
      <c r="M97" s="1"/>
      <c r="N97" s="1"/>
      <c r="O97" s="1"/>
      <c r="P97" s="1"/>
      <c r="Q97" s="1"/>
      <c r="R97" s="1"/>
      <c r="S97" s="1"/>
      <c r="T97" s="1"/>
      <c r="W97" s="1"/>
      <c r="AA97" s="1"/>
      <c r="AE97" s="1"/>
    </row>
    <row r="98" spans="1:31" ht="15.75">
      <c r="A98" s="9" t="s">
        <v>13</v>
      </c>
      <c r="B98" s="25">
        <f t="shared" si="29"/>
      </c>
      <c r="C98" s="1">
        <f ca="1" t="shared" si="30"/>
      </c>
      <c r="D98" s="71"/>
      <c r="E98" s="25">
        <f t="shared" si="8"/>
      </c>
      <c r="F98" s="25">
        <f t="shared" si="23"/>
      </c>
      <c r="G98" s="10">
        <f t="shared" si="24"/>
        <v>0</v>
      </c>
      <c r="H98" s="11">
        <f ca="1" t="shared" si="25"/>
      </c>
      <c r="I98" s="11">
        <f ca="1" t="shared" si="26"/>
      </c>
      <c r="J98" s="11">
        <f ca="1" t="shared" si="27"/>
      </c>
      <c r="K98" s="10">
        <f ca="1" t="shared" si="28"/>
      </c>
      <c r="L98" s="12" t="s">
        <v>13</v>
      </c>
      <c r="M98" s="1"/>
      <c r="N98" s="1"/>
      <c r="O98" s="1"/>
      <c r="P98" s="1"/>
      <c r="Q98" s="1"/>
      <c r="R98" s="1"/>
      <c r="S98" s="1"/>
      <c r="T98" s="1"/>
      <c r="W98" s="1"/>
      <c r="AA98" s="1"/>
      <c r="AE98" s="1"/>
    </row>
    <row r="99" spans="1:31" ht="15.75">
      <c r="A99" s="9" t="s">
        <v>13</v>
      </c>
      <c r="B99" s="25">
        <f t="shared" si="29"/>
      </c>
      <c r="C99" s="1">
        <f ca="1" t="shared" si="30"/>
      </c>
      <c r="D99" s="71"/>
      <c r="E99" s="25">
        <f t="shared" si="8"/>
      </c>
      <c r="F99" s="25">
        <f t="shared" si="23"/>
      </c>
      <c r="G99" s="10">
        <f t="shared" si="24"/>
        <v>0</v>
      </c>
      <c r="H99" s="11">
        <f ca="1" t="shared" si="25"/>
      </c>
      <c r="I99" s="11">
        <f ca="1" t="shared" si="26"/>
      </c>
      <c r="J99" s="11">
        <f ca="1" t="shared" si="27"/>
      </c>
      <c r="K99" s="10">
        <f ca="1" t="shared" si="28"/>
      </c>
      <c r="L99" s="12" t="s">
        <v>13</v>
      </c>
      <c r="M99" s="1"/>
      <c r="N99" s="1"/>
      <c r="O99" s="1"/>
      <c r="P99" s="1"/>
      <c r="Q99" s="1"/>
      <c r="R99" s="1"/>
      <c r="S99" s="1"/>
      <c r="T99" s="1"/>
      <c r="W99" s="1"/>
      <c r="AA99" s="1"/>
      <c r="AE99" s="1"/>
    </row>
    <row r="100" spans="1:31" ht="15.75">
      <c r="A100" s="9" t="s">
        <v>13</v>
      </c>
      <c r="B100" s="25">
        <f t="shared" si="29"/>
      </c>
      <c r="C100" s="1">
        <f ca="1" t="shared" si="30"/>
      </c>
      <c r="D100" s="71"/>
      <c r="E100" s="25">
        <f t="shared" si="8"/>
      </c>
      <c r="F100" s="25">
        <f t="shared" si="23"/>
      </c>
      <c r="G100" s="10">
        <f t="shared" si="24"/>
        <v>0</v>
      </c>
      <c r="H100" s="11">
        <f ca="1" t="shared" si="25"/>
      </c>
      <c r="I100" s="11">
        <f ca="1" t="shared" si="26"/>
      </c>
      <c r="J100" s="11">
        <f ca="1" t="shared" si="27"/>
      </c>
      <c r="K100" s="10">
        <f ca="1" t="shared" si="28"/>
      </c>
      <c r="L100" s="12" t="s">
        <v>13</v>
      </c>
      <c r="M100" s="1"/>
      <c r="N100" s="1"/>
      <c r="O100" s="1"/>
      <c r="P100" s="1"/>
      <c r="Q100" s="1"/>
      <c r="R100" s="1"/>
      <c r="S100" s="1"/>
      <c r="T100" s="1"/>
      <c r="W100" s="1"/>
      <c r="AA100" s="1"/>
      <c r="AE100" s="1"/>
    </row>
    <row r="101" spans="1:31" ht="15.75">
      <c r="A101" s="9" t="s">
        <v>13</v>
      </c>
      <c r="B101" s="25">
        <f t="shared" si="29"/>
      </c>
      <c r="C101" s="1">
        <f ca="1" t="shared" si="30"/>
      </c>
      <c r="D101" s="71"/>
      <c r="E101" s="25">
        <f t="shared" si="8"/>
      </c>
      <c r="F101" s="25">
        <f t="shared" si="23"/>
      </c>
      <c r="G101" s="10">
        <f t="shared" si="24"/>
        <v>0</v>
      </c>
      <c r="H101" s="11">
        <f ca="1" t="shared" si="25"/>
      </c>
      <c r="I101" s="11">
        <f ca="1" t="shared" si="26"/>
      </c>
      <c r="J101" s="11">
        <f ca="1" t="shared" si="27"/>
      </c>
      <c r="K101" s="10">
        <f ca="1" t="shared" si="28"/>
      </c>
      <c r="L101" s="12" t="s">
        <v>13</v>
      </c>
      <c r="M101" s="1"/>
      <c r="N101" s="1"/>
      <c r="O101" s="1"/>
      <c r="P101" s="1"/>
      <c r="Q101" s="1"/>
      <c r="R101" s="1"/>
      <c r="S101" s="1"/>
      <c r="T101" s="1"/>
      <c r="W101" s="1"/>
      <c r="AA101" s="1"/>
      <c r="AE101" s="1"/>
    </row>
    <row r="102" spans="1:31" ht="15.75">
      <c r="A102" s="9" t="s">
        <v>13</v>
      </c>
      <c r="B102" s="25">
        <f t="shared" si="29"/>
      </c>
      <c r="C102" s="1">
        <f ca="1" t="shared" si="30"/>
      </c>
      <c r="D102" s="71"/>
      <c r="E102" s="25">
        <f t="shared" si="8"/>
      </c>
      <c r="F102" s="25">
        <f t="shared" si="23"/>
      </c>
      <c r="G102" s="10">
        <f t="shared" si="24"/>
        <v>0</v>
      </c>
      <c r="H102" s="11">
        <f ca="1" t="shared" si="25"/>
      </c>
      <c r="I102" s="11">
        <f ca="1" t="shared" si="26"/>
      </c>
      <c r="J102" s="11">
        <f ca="1" t="shared" si="27"/>
      </c>
      <c r="K102" s="10">
        <f ca="1" t="shared" si="28"/>
      </c>
      <c r="L102" s="12" t="s">
        <v>13</v>
      </c>
      <c r="M102" s="1"/>
      <c r="N102" s="1"/>
      <c r="O102" s="1"/>
      <c r="P102" s="1"/>
      <c r="Q102" s="1"/>
      <c r="R102" s="1"/>
      <c r="S102" s="1"/>
      <c r="T102" s="1"/>
      <c r="W102" s="1"/>
      <c r="AA102" s="1"/>
      <c r="AE102" s="1"/>
    </row>
    <row r="103" spans="1:31" ht="15.75">
      <c r="A103" s="9" t="s">
        <v>13</v>
      </c>
      <c r="B103" s="25">
        <f t="shared" si="29"/>
      </c>
      <c r="C103" s="1">
        <f ca="1" t="shared" si="30"/>
      </c>
      <c r="D103" s="71"/>
      <c r="E103" s="25">
        <f t="shared" si="8"/>
      </c>
      <c r="F103" s="25">
        <f t="shared" si="23"/>
      </c>
      <c r="G103" s="10">
        <f t="shared" si="24"/>
        <v>0</v>
      </c>
      <c r="H103" s="11">
        <f ca="1" t="shared" si="25"/>
      </c>
      <c r="I103" s="11">
        <f ca="1" t="shared" si="26"/>
      </c>
      <c r="J103" s="11">
        <f ca="1" t="shared" si="27"/>
      </c>
      <c r="K103" s="10">
        <f ca="1" t="shared" si="28"/>
      </c>
      <c r="L103" s="12" t="s">
        <v>13</v>
      </c>
      <c r="M103" s="1"/>
      <c r="N103" s="1"/>
      <c r="O103" s="1"/>
      <c r="P103" s="1"/>
      <c r="Q103" s="1"/>
      <c r="R103" s="1"/>
      <c r="S103" s="1"/>
      <c r="T103" s="1"/>
      <c r="W103" s="1"/>
      <c r="AA103" s="1"/>
      <c r="AE103" s="1"/>
    </row>
    <row r="104" spans="1:31" ht="15.75">
      <c r="A104" s="9" t="s">
        <v>13</v>
      </c>
      <c r="B104" s="25">
        <f t="shared" si="29"/>
      </c>
      <c r="C104" s="1">
        <f ca="1" t="shared" si="30"/>
      </c>
      <c r="D104" s="71"/>
      <c r="E104" s="25">
        <f t="shared" si="8"/>
      </c>
      <c r="F104" s="25">
        <f t="shared" si="23"/>
      </c>
      <c r="G104" s="10">
        <f t="shared" si="24"/>
        <v>0</v>
      </c>
      <c r="H104" s="11">
        <f ca="1" t="shared" si="25"/>
      </c>
      <c r="I104" s="11">
        <f ca="1" t="shared" si="26"/>
      </c>
      <c r="J104" s="11">
        <f ca="1" t="shared" si="27"/>
      </c>
      <c r="K104" s="10">
        <f ca="1" t="shared" si="28"/>
      </c>
      <c r="L104" s="12" t="s">
        <v>13</v>
      </c>
      <c r="M104" s="1"/>
      <c r="N104" s="1"/>
      <c r="O104" s="1"/>
      <c r="P104" s="1"/>
      <c r="Q104" s="1"/>
      <c r="R104" s="1"/>
      <c r="S104" s="1"/>
      <c r="T104" s="1"/>
      <c r="W104" s="1"/>
      <c r="AA104" s="1"/>
      <c r="AE104" s="1"/>
    </row>
    <row r="105" spans="1:31" ht="15.75">
      <c r="A105" s="9" t="s">
        <v>13</v>
      </c>
      <c r="B105" s="25">
        <f t="shared" si="29"/>
      </c>
      <c r="C105" s="1">
        <f ca="1" t="shared" si="30"/>
      </c>
      <c r="D105" s="71"/>
      <c r="E105" s="25">
        <f t="shared" si="8"/>
      </c>
      <c r="F105" s="25">
        <f t="shared" si="23"/>
      </c>
      <c r="G105" s="10">
        <f t="shared" si="24"/>
        <v>0</v>
      </c>
      <c r="H105" s="11">
        <f ca="1" t="shared" si="25"/>
      </c>
      <c r="I105" s="11">
        <f ca="1" t="shared" si="26"/>
      </c>
      <c r="J105" s="11">
        <f ca="1" t="shared" si="27"/>
      </c>
      <c r="K105" s="10">
        <f ca="1" t="shared" si="28"/>
      </c>
      <c r="L105" s="12" t="s">
        <v>13</v>
      </c>
      <c r="M105" s="1"/>
      <c r="N105" s="1"/>
      <c r="O105" s="1"/>
      <c r="P105" s="1"/>
      <c r="Q105" s="1"/>
      <c r="R105" s="1"/>
      <c r="S105" s="1"/>
      <c r="T105" s="1"/>
      <c r="W105" s="1"/>
      <c r="AA105" s="1"/>
      <c r="AE105" s="1"/>
    </row>
    <row r="106" spans="1:31" ht="15.75">
      <c r="A106" s="9" t="s">
        <v>13</v>
      </c>
      <c r="B106" s="25">
        <f t="shared" si="29"/>
      </c>
      <c r="C106" s="1">
        <f ca="1" t="shared" si="30"/>
      </c>
      <c r="D106" s="71"/>
      <c r="E106" s="25">
        <f t="shared" si="8"/>
      </c>
      <c r="F106" s="25">
        <f t="shared" si="23"/>
      </c>
      <c r="G106" s="10">
        <f t="shared" si="24"/>
        <v>0</v>
      </c>
      <c r="H106" s="11">
        <f ca="1" t="shared" si="25"/>
      </c>
      <c r="I106" s="11">
        <f ca="1" t="shared" si="26"/>
      </c>
      <c r="J106" s="11">
        <f ca="1" t="shared" si="27"/>
      </c>
      <c r="K106" s="10">
        <f ca="1" t="shared" si="28"/>
      </c>
      <c r="L106" s="12" t="s">
        <v>13</v>
      </c>
      <c r="M106" s="1"/>
      <c r="N106" s="1"/>
      <c r="O106" s="1"/>
      <c r="P106" s="1"/>
      <c r="Q106" s="1"/>
      <c r="R106" s="1"/>
      <c r="S106" s="1"/>
      <c r="T106" s="1"/>
      <c r="W106" s="1"/>
      <c r="AA106" s="1"/>
      <c r="AE106" s="1"/>
    </row>
    <row r="107" spans="1:31" ht="15.75">
      <c r="A107" s="9" t="s">
        <v>13</v>
      </c>
      <c r="B107" s="25">
        <f t="shared" si="29"/>
      </c>
      <c r="C107" s="1">
        <f ca="1" t="shared" si="30"/>
      </c>
      <c r="D107" s="29" t="s">
        <v>25</v>
      </c>
      <c r="E107" s="25">
        <f t="shared" si="8"/>
      </c>
      <c r="F107" s="25">
        <f t="shared" si="23"/>
      </c>
      <c r="G107" s="10">
        <f t="shared" si="24"/>
        <v>0</v>
      </c>
      <c r="H107" s="11">
        <f ca="1" t="shared" si="25"/>
      </c>
      <c r="I107" s="11">
        <f ca="1" t="shared" si="26"/>
      </c>
      <c r="J107" s="11">
        <f ca="1" t="shared" si="27"/>
      </c>
      <c r="K107" s="10">
        <f ca="1" t="shared" si="28"/>
      </c>
      <c r="L107" s="12" t="s">
        <v>13</v>
      </c>
      <c r="M107" s="1"/>
      <c r="N107" s="1"/>
      <c r="O107" s="1"/>
      <c r="P107" s="1"/>
      <c r="Q107" s="1"/>
      <c r="R107" s="1"/>
      <c r="S107" s="1"/>
      <c r="T107" s="1"/>
      <c r="W107" s="1"/>
      <c r="AA107" s="1"/>
      <c r="AE107" s="1"/>
    </row>
    <row r="108" spans="1:31" ht="15.75">
      <c r="A108" s="9" t="s">
        <v>13</v>
      </c>
      <c r="B108" s="25">
        <f aca="true" t="shared" si="31" ref="B108:B117">IF(LEN(D108)=38,"K"&amp;MID(D108,1,1),IF(LEN(D108)=0,"","RIN is not 38 Digits: "&amp;LEN(D108)))</f>
      </c>
      <c r="C108" s="1">
        <f aca="true" ca="1" t="shared" si="32" ref="C108:C117">IF(LEN(D108)=38,IF((VALUE(YEAR(NOW())))=(VALUE(MID(D108,2,4))),"Current-Year",IF((VALUE(YEAR(NOW())-1))=(VALUE(MID(D108,2,4))),"Prior-Year","Expired RIN?")),IF(LEN(D108)=0,"","RIN is not 38 Digits: "&amp;LEN(D108)))</f>
      </c>
      <c r="D108" s="29" t="s">
        <v>25</v>
      </c>
      <c r="E108" s="25">
        <f t="shared" si="8"/>
      </c>
      <c r="F108" s="25">
        <f aca="true" t="shared" si="33" ref="F108:F117">IF(LEN(D108)=38,MID(D108,31,8),IF(LEN(D108)=0,"","RIN is not 38 Digits: "&amp;LEN(D108)))</f>
      </c>
      <c r="G108" s="10">
        <f aca="true" t="shared" si="34" ref="G108:G117">IF(ISERROR(F108-E108+1),0,F108-E108+1)</f>
        <v>0</v>
      </c>
      <c r="H108" s="11">
        <f aca="true" ca="1" t="shared" si="35" ref="H108:H117">IF(LEFT(D108,1)="1",IF((VALUE(YEAR(NOW())))=(VALUE(MID(D108,2,4))),G108,""),"")</f>
      </c>
      <c r="I108" s="11">
        <f aca="true" ca="1" t="shared" si="36" ref="I108:I117">IF(LEFT(D108,1)="1",IF((VALUE(YEAR(NOW())-1))=(VALUE(MID(D108,2,4))),G108,""),"")</f>
      </c>
      <c r="J108" s="11">
        <f aca="true" ca="1" t="shared" si="37" ref="J108:J117">IF(LEFT(D108,1)="2",IF((VALUE(YEAR(NOW())))=(VALUE(MID(D108,2,4))),G108,""),"")</f>
      </c>
      <c r="K108" s="10">
        <f aca="true" ca="1" t="shared" si="38" ref="K108:K117">IF(LEFT(D108,1)="2",IF((VALUE(YEAR(NOW())-1))=(VALUE(MID(D108,2,4))),G108,""),"")</f>
      </c>
      <c r="L108" s="12" t="s">
        <v>13</v>
      </c>
      <c r="M108" s="1"/>
      <c r="N108" s="1"/>
      <c r="O108" s="1"/>
      <c r="P108" s="1"/>
      <c r="Q108" s="1"/>
      <c r="R108" s="1"/>
      <c r="S108" s="1"/>
      <c r="T108" s="1"/>
      <c r="W108" s="1"/>
      <c r="AA108" s="1"/>
      <c r="AE108" s="1"/>
    </row>
    <row r="109" spans="1:31" ht="15.75">
      <c r="A109" s="9" t="s">
        <v>13</v>
      </c>
      <c r="B109" s="25">
        <f t="shared" si="31"/>
      </c>
      <c r="C109" s="1">
        <f ca="1" t="shared" si="32"/>
      </c>
      <c r="D109" s="29" t="s">
        <v>25</v>
      </c>
      <c r="E109" s="25">
        <f t="shared" si="8"/>
      </c>
      <c r="F109" s="25">
        <f t="shared" si="33"/>
      </c>
      <c r="G109" s="10">
        <f t="shared" si="34"/>
        <v>0</v>
      </c>
      <c r="H109" s="11">
        <f ca="1" t="shared" si="35"/>
      </c>
      <c r="I109" s="11">
        <f ca="1" t="shared" si="36"/>
      </c>
      <c r="J109" s="11">
        <f ca="1" t="shared" si="37"/>
      </c>
      <c r="K109" s="10">
        <f ca="1" t="shared" si="38"/>
      </c>
      <c r="L109" s="12" t="s">
        <v>13</v>
      </c>
      <c r="M109" s="1"/>
      <c r="N109" s="1"/>
      <c r="O109" s="1"/>
      <c r="P109" s="1"/>
      <c r="Q109" s="1"/>
      <c r="R109" s="1"/>
      <c r="S109" s="1"/>
      <c r="T109" s="1"/>
      <c r="W109" s="1"/>
      <c r="AA109" s="1"/>
      <c r="AE109" s="1"/>
    </row>
    <row r="110" spans="1:31" ht="15.75">
      <c r="A110" s="9" t="s">
        <v>13</v>
      </c>
      <c r="B110" s="25">
        <f t="shared" si="31"/>
      </c>
      <c r="C110" s="1">
        <f ca="1" t="shared" si="32"/>
      </c>
      <c r="D110" s="29" t="s">
        <v>25</v>
      </c>
      <c r="E110" s="25">
        <f t="shared" si="8"/>
      </c>
      <c r="F110" s="25">
        <f t="shared" si="33"/>
      </c>
      <c r="G110" s="10">
        <f t="shared" si="34"/>
        <v>0</v>
      </c>
      <c r="H110" s="11">
        <f ca="1" t="shared" si="35"/>
      </c>
      <c r="I110" s="11">
        <f ca="1" t="shared" si="36"/>
      </c>
      <c r="J110" s="11">
        <f ca="1" t="shared" si="37"/>
      </c>
      <c r="K110" s="10">
        <f ca="1" t="shared" si="38"/>
      </c>
      <c r="L110" s="12" t="s">
        <v>13</v>
      </c>
      <c r="M110" s="1"/>
      <c r="N110" s="1"/>
      <c r="O110" s="1"/>
      <c r="P110" s="1"/>
      <c r="Q110" s="1"/>
      <c r="R110" s="1"/>
      <c r="S110" s="1"/>
      <c r="T110" s="1"/>
      <c r="W110" s="1"/>
      <c r="AA110" s="1"/>
      <c r="AE110" s="1"/>
    </row>
    <row r="111" spans="1:31" ht="15.75">
      <c r="A111" s="9" t="s">
        <v>13</v>
      </c>
      <c r="B111" s="25">
        <f t="shared" si="31"/>
      </c>
      <c r="C111" s="1">
        <f ca="1" t="shared" si="32"/>
      </c>
      <c r="D111" s="29" t="s">
        <v>25</v>
      </c>
      <c r="E111" s="25">
        <f t="shared" si="8"/>
      </c>
      <c r="F111" s="25">
        <f t="shared" si="33"/>
      </c>
      <c r="G111" s="10">
        <f t="shared" si="34"/>
        <v>0</v>
      </c>
      <c r="H111" s="11">
        <f ca="1" t="shared" si="35"/>
      </c>
      <c r="I111" s="11">
        <f ca="1" t="shared" si="36"/>
      </c>
      <c r="J111" s="11">
        <f ca="1" t="shared" si="37"/>
      </c>
      <c r="K111" s="10">
        <f ca="1" t="shared" si="38"/>
      </c>
      <c r="L111" s="12" t="s">
        <v>13</v>
      </c>
      <c r="M111" s="1"/>
      <c r="N111" s="1"/>
      <c r="O111" s="1"/>
      <c r="P111" s="1"/>
      <c r="Q111" s="1"/>
      <c r="R111" s="1"/>
      <c r="S111" s="1"/>
      <c r="T111" s="1"/>
      <c r="W111" s="1"/>
      <c r="AA111" s="1"/>
      <c r="AE111" s="1"/>
    </row>
    <row r="112" spans="1:31" ht="15.75">
      <c r="A112" s="9" t="s">
        <v>13</v>
      </c>
      <c r="B112" s="25">
        <f t="shared" si="31"/>
      </c>
      <c r="C112" s="1">
        <f ca="1" t="shared" si="32"/>
      </c>
      <c r="D112" s="29" t="s">
        <v>25</v>
      </c>
      <c r="E112" s="25">
        <f t="shared" si="8"/>
      </c>
      <c r="F112" s="25">
        <f t="shared" si="33"/>
      </c>
      <c r="G112" s="10">
        <f t="shared" si="34"/>
        <v>0</v>
      </c>
      <c r="H112" s="11">
        <f ca="1" t="shared" si="35"/>
      </c>
      <c r="I112" s="11">
        <f ca="1" t="shared" si="36"/>
      </c>
      <c r="J112" s="11">
        <f ca="1" t="shared" si="37"/>
      </c>
      <c r="K112" s="10">
        <f ca="1" t="shared" si="38"/>
      </c>
      <c r="L112" s="12" t="s">
        <v>13</v>
      </c>
      <c r="M112" s="1"/>
      <c r="N112" s="1"/>
      <c r="O112" s="1"/>
      <c r="P112" s="1"/>
      <c r="Q112" s="1"/>
      <c r="R112" s="1"/>
      <c r="S112" s="1"/>
      <c r="T112" s="1"/>
      <c r="W112" s="1"/>
      <c r="AA112" s="1"/>
      <c r="AE112" s="1"/>
    </row>
    <row r="113" spans="1:31" ht="15.75">
      <c r="A113" s="9" t="s">
        <v>13</v>
      </c>
      <c r="B113" s="25">
        <f t="shared" si="31"/>
      </c>
      <c r="C113" s="1">
        <f ca="1" t="shared" si="32"/>
      </c>
      <c r="D113" s="29" t="s">
        <v>25</v>
      </c>
      <c r="E113" s="25">
        <f t="shared" si="8"/>
      </c>
      <c r="F113" s="25">
        <f t="shared" si="33"/>
      </c>
      <c r="G113" s="10">
        <f t="shared" si="34"/>
        <v>0</v>
      </c>
      <c r="H113" s="11">
        <f ca="1" t="shared" si="35"/>
      </c>
      <c r="I113" s="11">
        <f ca="1" t="shared" si="36"/>
      </c>
      <c r="J113" s="11">
        <f ca="1" t="shared" si="37"/>
      </c>
      <c r="K113" s="10">
        <f ca="1" t="shared" si="38"/>
      </c>
      <c r="L113" s="12" t="s">
        <v>13</v>
      </c>
      <c r="M113" s="1"/>
      <c r="N113" s="1"/>
      <c r="O113" s="1"/>
      <c r="P113" s="1"/>
      <c r="Q113" s="1"/>
      <c r="R113" s="1"/>
      <c r="S113" s="1"/>
      <c r="T113" s="1"/>
      <c r="W113" s="1"/>
      <c r="AA113" s="1"/>
      <c r="AE113" s="1"/>
    </row>
    <row r="114" spans="1:31" ht="15.75">
      <c r="A114" s="9" t="s">
        <v>13</v>
      </c>
      <c r="B114" s="25">
        <f t="shared" si="31"/>
      </c>
      <c r="C114" s="1">
        <f ca="1" t="shared" si="32"/>
      </c>
      <c r="D114" s="29" t="s">
        <v>25</v>
      </c>
      <c r="E114" s="25">
        <f t="shared" si="8"/>
      </c>
      <c r="F114" s="25">
        <f t="shared" si="33"/>
      </c>
      <c r="G114" s="10">
        <f t="shared" si="34"/>
        <v>0</v>
      </c>
      <c r="H114" s="11">
        <f ca="1" t="shared" si="35"/>
      </c>
      <c r="I114" s="11">
        <f ca="1" t="shared" si="36"/>
      </c>
      <c r="J114" s="11">
        <f ca="1" t="shared" si="37"/>
      </c>
      <c r="K114" s="10">
        <f ca="1" t="shared" si="38"/>
      </c>
      <c r="L114" s="12" t="s">
        <v>13</v>
      </c>
      <c r="M114" s="1"/>
      <c r="N114" s="1"/>
      <c r="O114" s="1"/>
      <c r="P114" s="1"/>
      <c r="Q114" s="1"/>
      <c r="R114" s="1"/>
      <c r="S114" s="1"/>
      <c r="T114" s="1"/>
      <c r="W114" s="1"/>
      <c r="AA114" s="1"/>
      <c r="AE114" s="1"/>
    </row>
    <row r="115" spans="1:31" ht="15.75">
      <c r="A115" s="9" t="s">
        <v>13</v>
      </c>
      <c r="B115" s="25">
        <f t="shared" si="31"/>
      </c>
      <c r="C115" s="1">
        <f ca="1" t="shared" si="32"/>
      </c>
      <c r="D115" s="29" t="s">
        <v>25</v>
      </c>
      <c r="E115" s="25">
        <f t="shared" si="8"/>
      </c>
      <c r="F115" s="25">
        <f t="shared" si="33"/>
      </c>
      <c r="G115" s="10">
        <f t="shared" si="34"/>
        <v>0</v>
      </c>
      <c r="H115" s="11">
        <f ca="1" t="shared" si="35"/>
      </c>
      <c r="I115" s="11">
        <f ca="1" t="shared" si="36"/>
      </c>
      <c r="J115" s="11">
        <f ca="1" t="shared" si="37"/>
      </c>
      <c r="K115" s="10">
        <f ca="1" t="shared" si="38"/>
      </c>
      <c r="L115" s="12" t="s">
        <v>13</v>
      </c>
      <c r="M115" s="1"/>
      <c r="N115" s="1"/>
      <c r="O115" s="1"/>
      <c r="P115" s="1"/>
      <c r="Q115" s="1"/>
      <c r="R115" s="1"/>
      <c r="S115" s="1"/>
      <c r="T115" s="1"/>
      <c r="W115" s="1"/>
      <c r="AA115" s="1"/>
      <c r="AE115" s="1"/>
    </row>
    <row r="116" spans="1:31" ht="15.75">
      <c r="A116" s="9" t="s">
        <v>13</v>
      </c>
      <c r="B116" s="25">
        <f t="shared" si="31"/>
      </c>
      <c r="C116" s="1">
        <f ca="1" t="shared" si="32"/>
      </c>
      <c r="D116" s="29" t="s">
        <v>25</v>
      </c>
      <c r="E116" s="25">
        <f t="shared" si="8"/>
      </c>
      <c r="F116" s="25">
        <f t="shared" si="33"/>
      </c>
      <c r="G116" s="10">
        <f t="shared" si="34"/>
        <v>0</v>
      </c>
      <c r="H116" s="11">
        <f ca="1" t="shared" si="35"/>
      </c>
      <c r="I116" s="11">
        <f ca="1" t="shared" si="36"/>
      </c>
      <c r="J116" s="11">
        <f ca="1" t="shared" si="37"/>
      </c>
      <c r="K116" s="10">
        <f ca="1" t="shared" si="38"/>
      </c>
      <c r="L116" s="12" t="s">
        <v>13</v>
      </c>
      <c r="M116" s="1"/>
      <c r="N116" s="1"/>
      <c r="O116" s="1"/>
      <c r="P116" s="1"/>
      <c r="Q116" s="1"/>
      <c r="R116" s="1"/>
      <c r="S116" s="1"/>
      <c r="T116" s="1"/>
      <c r="W116" s="1"/>
      <c r="AA116" s="1"/>
      <c r="AE116" s="1"/>
    </row>
    <row r="117" spans="1:31" ht="15.75">
      <c r="A117" s="9" t="s">
        <v>13</v>
      </c>
      <c r="B117" s="25">
        <f t="shared" si="31"/>
      </c>
      <c r="C117" s="1">
        <f ca="1" t="shared" si="32"/>
      </c>
      <c r="D117" s="29" t="s">
        <v>25</v>
      </c>
      <c r="E117" s="25">
        <f t="shared" si="8"/>
      </c>
      <c r="F117" s="25">
        <f t="shared" si="33"/>
      </c>
      <c r="G117" s="10">
        <f t="shared" si="34"/>
        <v>0</v>
      </c>
      <c r="H117" s="11">
        <f ca="1" t="shared" si="35"/>
      </c>
      <c r="I117" s="11">
        <f ca="1" t="shared" si="36"/>
      </c>
      <c r="J117" s="11">
        <f ca="1" t="shared" si="37"/>
      </c>
      <c r="K117" s="10">
        <f ca="1" t="shared" si="38"/>
      </c>
      <c r="L117" s="12" t="s">
        <v>13</v>
      </c>
      <c r="M117" s="1"/>
      <c r="N117" s="1"/>
      <c r="O117" s="1"/>
      <c r="P117" s="1"/>
      <c r="Q117" s="1"/>
      <c r="R117" s="1"/>
      <c r="S117" s="1"/>
      <c r="T117" s="1"/>
      <c r="W117" s="1"/>
      <c r="AA117" s="1"/>
      <c r="AE117" s="1"/>
    </row>
    <row r="118" spans="1:31" ht="22.5" customHeight="1" thickBot="1">
      <c r="A118" s="9"/>
      <c r="E118" s="25"/>
      <c r="F118" s="25"/>
      <c r="L118" s="12"/>
      <c r="M118" s="1"/>
      <c r="N118" s="1"/>
      <c r="O118" s="1"/>
      <c r="P118" s="1"/>
      <c r="Q118" s="1"/>
      <c r="R118" s="1"/>
      <c r="S118" s="1"/>
      <c r="T118" s="1"/>
      <c r="W118" s="1"/>
      <c r="AA118" s="1"/>
      <c r="AE118" s="1"/>
    </row>
    <row r="119" spans="1:62" s="8" customFormat="1" ht="16.5" thickBot="1">
      <c r="A119" s="14" t="s">
        <v>13</v>
      </c>
      <c r="B119" s="15"/>
      <c r="C119" s="15"/>
      <c r="D119" s="30"/>
      <c r="E119" s="15"/>
      <c r="F119" s="15"/>
      <c r="G119" s="16" t="s">
        <v>14</v>
      </c>
      <c r="H119" s="15">
        <f>SUM(H9:H117)</f>
        <v>0</v>
      </c>
      <c r="I119" s="15">
        <f>SUM(I9:I117)</f>
        <v>0</v>
      </c>
      <c r="J119" s="15">
        <f>SUM(J9:J117)</f>
        <v>0</v>
      </c>
      <c r="K119" s="15">
        <f>SUM(K9:K117)</f>
        <v>0</v>
      </c>
      <c r="L119" s="17" t="s">
        <v>13</v>
      </c>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row>
    <row r="120" spans="1:31" ht="26.25" thickBot="1">
      <c r="A120" s="18" t="s">
        <v>2</v>
      </c>
      <c r="B120" s="19" t="s">
        <v>3</v>
      </c>
      <c r="C120" s="19" t="s">
        <v>4</v>
      </c>
      <c r="D120" s="31" t="s">
        <v>5</v>
      </c>
      <c r="E120" s="19" t="s">
        <v>6</v>
      </c>
      <c r="F120" s="19" t="s">
        <v>7</v>
      </c>
      <c r="G120" s="20" t="s">
        <v>8</v>
      </c>
      <c r="H120" s="19"/>
      <c r="I120" s="19"/>
      <c r="J120" s="19"/>
      <c r="K120" s="20"/>
      <c r="L120" s="21"/>
      <c r="M120" s="1"/>
      <c r="N120" s="1"/>
      <c r="O120" s="1"/>
      <c r="P120" s="1"/>
      <c r="Q120" s="1"/>
      <c r="R120" s="1"/>
      <c r="S120" s="1"/>
      <c r="T120" s="1"/>
      <c r="W120" s="1"/>
      <c r="AA120" s="1"/>
      <c r="AE120" s="1"/>
    </row>
    <row r="121" spans="1:31" ht="15.75">
      <c r="A121" s="9" t="s">
        <v>15</v>
      </c>
      <c r="B121" s="25">
        <f aca="true" t="shared" si="39" ref="B121:B144">IF(LEN(D121)=38,"K"&amp;MID(D121,1,1),IF(LEN(D121)=0,"","RIN is not 38 Digits: "&amp;LEN(D121)))</f>
      </c>
      <c r="C121" s="1">
        <f aca="true" ca="1" t="shared" si="40" ref="C121:C144">IF(LEN(D121)=38,IF((VALUE(YEAR(NOW())))=(VALUE(MID(D121,2,4))),"Current-Year",IF((VALUE(YEAR(NOW())-1))=(VALUE(MID(D121,2,4))),"Prior-Year","Expired RIN?")),IF(LEN(D121)=0,"","RIN is not 38 Digits: "&amp;LEN(D121)))</f>
      </c>
      <c r="D121" s="57"/>
      <c r="E121" s="25">
        <f aca="true" t="shared" si="41" ref="E121:E220">IF(LEN(D121)=38,MID(D121,23,8),IF(LEN(D121)=0,"","RIN is not 38 Digits: "&amp;LEN(D121)))</f>
      </c>
      <c r="F121" s="25">
        <f aca="true" t="shared" si="42" ref="F121:F141">IF(LEN(D121)=38,MID(D121,31,8),IF(LEN(D121)=0,"","RIN is not 38 Digits: "&amp;LEN(D121)))</f>
      </c>
      <c r="G121" s="26">
        <f aca="true" t="shared" si="43" ref="G121:G141">IF(ISERROR(F121-E121+1),0,F121-E121+1)</f>
        <v>0</v>
      </c>
      <c r="H121" s="11">
        <f aca="true" ca="1" t="shared" si="44" ref="H121:H137">IF(LEFT(D121,1)="1",IF((VALUE(YEAR(NOW())))=(VALUE(MID(D121,2,4))),G121,""),"")</f>
      </c>
      <c r="I121" s="11">
        <f aca="true" ca="1" t="shared" si="45" ref="I121:I137">IF(LEFT(D121,1)="1",IF((VALUE(YEAR(NOW())-1))=(VALUE(MID(D121,2,4))),G121,""),"")</f>
      </c>
      <c r="J121" s="11">
        <f aca="true" ca="1" t="shared" si="46" ref="J121:J137">IF(LEFT(D121,1)="2",IF((VALUE(YEAR(NOW())))=(VALUE(MID(D121,2,4))),G121,""),"")</f>
      </c>
      <c r="K121" s="10">
        <f aca="true" ca="1" t="shared" si="47" ref="K121:K137">IF(LEFT(D121,1)="2",IF((VALUE(YEAR(NOW())-1))=(VALUE(MID(D121,2,4))),G121,""),"")</f>
      </c>
      <c r="L121" s="22" t="s">
        <v>15</v>
      </c>
      <c r="M121" s="1"/>
      <c r="N121" s="1"/>
      <c r="O121" s="1"/>
      <c r="P121" s="1"/>
      <c r="Q121" s="1"/>
      <c r="R121" s="1"/>
      <c r="S121" s="1"/>
      <c r="T121" s="1"/>
      <c r="W121" s="1"/>
      <c r="AA121" s="1"/>
      <c r="AE121" s="1"/>
    </row>
    <row r="122" spans="1:31" ht="15.75">
      <c r="A122" s="9" t="s">
        <v>15</v>
      </c>
      <c r="B122" s="25">
        <f t="shared" si="39"/>
      </c>
      <c r="C122" s="1">
        <f ca="1" t="shared" si="40"/>
      </c>
      <c r="D122" s="58"/>
      <c r="E122" s="25">
        <f t="shared" si="41"/>
      </c>
      <c r="F122" s="25">
        <f t="shared" si="42"/>
      </c>
      <c r="G122" s="10">
        <f t="shared" si="43"/>
        <v>0</v>
      </c>
      <c r="H122" s="11">
        <f ca="1" t="shared" si="44"/>
      </c>
      <c r="I122" s="11">
        <f ca="1" t="shared" si="45"/>
      </c>
      <c r="J122" s="11">
        <f ca="1" t="shared" si="46"/>
      </c>
      <c r="K122" s="10">
        <f ca="1" t="shared" si="47"/>
      </c>
      <c r="L122" s="22" t="s">
        <v>15</v>
      </c>
      <c r="M122" s="1"/>
      <c r="N122" s="1"/>
      <c r="O122" s="1"/>
      <c r="P122" s="1"/>
      <c r="Q122" s="1"/>
      <c r="R122" s="1"/>
      <c r="S122" s="1"/>
      <c r="T122" s="1"/>
      <c r="W122" s="1"/>
      <c r="AA122" s="1"/>
      <c r="AE122" s="1"/>
    </row>
    <row r="123" spans="1:31" ht="15.75">
      <c r="A123" s="9" t="s">
        <v>15</v>
      </c>
      <c r="B123" s="25">
        <f t="shared" si="39"/>
      </c>
      <c r="C123" s="1">
        <f ca="1" t="shared" si="40"/>
      </c>
      <c r="D123" s="58"/>
      <c r="E123" s="25">
        <f t="shared" si="41"/>
      </c>
      <c r="F123" s="25">
        <f t="shared" si="42"/>
      </c>
      <c r="G123" s="10">
        <f t="shared" si="43"/>
        <v>0</v>
      </c>
      <c r="H123" s="11">
        <f ca="1" t="shared" si="44"/>
      </c>
      <c r="I123" s="11">
        <f ca="1" t="shared" si="45"/>
      </c>
      <c r="J123" s="11">
        <f ca="1" t="shared" si="46"/>
      </c>
      <c r="K123" s="10">
        <f ca="1" t="shared" si="47"/>
      </c>
      <c r="L123" s="22" t="s">
        <v>15</v>
      </c>
      <c r="M123" s="1"/>
      <c r="N123" s="1"/>
      <c r="O123" s="1"/>
      <c r="P123" s="1"/>
      <c r="Q123" s="1"/>
      <c r="R123" s="1"/>
      <c r="S123" s="1"/>
      <c r="T123" s="1"/>
      <c r="W123" s="1"/>
      <c r="AA123" s="1"/>
      <c r="AE123" s="1"/>
    </row>
    <row r="124" spans="1:31" ht="15.75">
      <c r="A124" s="9" t="s">
        <v>15</v>
      </c>
      <c r="B124" s="25">
        <f t="shared" si="39"/>
      </c>
      <c r="C124" s="1">
        <f ca="1" t="shared" si="40"/>
      </c>
      <c r="D124" s="58"/>
      <c r="E124" s="25">
        <f t="shared" si="41"/>
      </c>
      <c r="F124" s="25">
        <f t="shared" si="42"/>
      </c>
      <c r="G124" s="10">
        <f t="shared" si="43"/>
        <v>0</v>
      </c>
      <c r="H124" s="11">
        <f ca="1" t="shared" si="44"/>
      </c>
      <c r="I124" s="11">
        <f ca="1" t="shared" si="45"/>
      </c>
      <c r="J124" s="11">
        <f ca="1" t="shared" si="46"/>
      </c>
      <c r="K124" s="10">
        <f ca="1" t="shared" si="47"/>
      </c>
      <c r="L124" s="22" t="s">
        <v>15</v>
      </c>
      <c r="M124" s="1"/>
      <c r="N124" s="1"/>
      <c r="O124" s="1"/>
      <c r="P124" s="1"/>
      <c r="Q124" s="1"/>
      <c r="R124" s="1"/>
      <c r="S124" s="1"/>
      <c r="T124" s="1"/>
      <c r="W124" s="1"/>
      <c r="AA124" s="1"/>
      <c r="AE124" s="1"/>
    </row>
    <row r="125" spans="1:31" ht="15.75">
      <c r="A125" s="9" t="s">
        <v>15</v>
      </c>
      <c r="B125" s="25">
        <f t="shared" si="39"/>
      </c>
      <c r="C125" s="1">
        <f ca="1" t="shared" si="40"/>
      </c>
      <c r="D125" s="58"/>
      <c r="E125" s="25">
        <f t="shared" si="41"/>
      </c>
      <c r="F125" s="25">
        <f t="shared" si="42"/>
      </c>
      <c r="G125" s="10">
        <f t="shared" si="43"/>
        <v>0</v>
      </c>
      <c r="H125" s="11">
        <f ca="1" t="shared" si="44"/>
      </c>
      <c r="I125" s="11">
        <f ca="1" t="shared" si="45"/>
      </c>
      <c r="J125" s="11">
        <f ca="1" t="shared" si="46"/>
      </c>
      <c r="K125" s="10">
        <f ca="1" t="shared" si="47"/>
      </c>
      <c r="L125" s="22" t="s">
        <v>15</v>
      </c>
      <c r="M125" s="1"/>
      <c r="N125" s="1"/>
      <c r="O125" s="1"/>
      <c r="P125" s="1"/>
      <c r="Q125" s="1"/>
      <c r="R125" s="1"/>
      <c r="S125" s="1"/>
      <c r="T125" s="1"/>
      <c r="W125" s="1"/>
      <c r="AA125" s="1"/>
      <c r="AE125" s="1"/>
    </row>
    <row r="126" spans="1:31" ht="15.75">
      <c r="A126" s="9" t="s">
        <v>15</v>
      </c>
      <c r="B126" s="25">
        <f t="shared" si="39"/>
      </c>
      <c r="C126" s="1">
        <f ca="1" t="shared" si="40"/>
      </c>
      <c r="D126" s="58"/>
      <c r="E126" s="25">
        <f t="shared" si="41"/>
      </c>
      <c r="F126" s="25">
        <f t="shared" si="42"/>
      </c>
      <c r="G126" s="10">
        <f t="shared" si="43"/>
        <v>0</v>
      </c>
      <c r="H126" s="11">
        <f ca="1" t="shared" si="44"/>
      </c>
      <c r="I126" s="11">
        <f ca="1" t="shared" si="45"/>
      </c>
      <c r="J126" s="11">
        <f ca="1" t="shared" si="46"/>
      </c>
      <c r="K126" s="10">
        <f ca="1" t="shared" si="47"/>
      </c>
      <c r="L126" s="22" t="s">
        <v>15</v>
      </c>
      <c r="M126" s="1"/>
      <c r="N126" s="1"/>
      <c r="O126" s="1"/>
      <c r="P126" s="1"/>
      <c r="Q126" s="1"/>
      <c r="R126" s="1"/>
      <c r="S126" s="1"/>
      <c r="T126" s="1"/>
      <c r="W126" s="1"/>
      <c r="AA126" s="1"/>
      <c r="AE126" s="1"/>
    </row>
    <row r="127" spans="1:31" ht="15.75">
      <c r="A127" s="9" t="s">
        <v>15</v>
      </c>
      <c r="B127" s="25">
        <f t="shared" si="39"/>
      </c>
      <c r="C127" s="1">
        <f ca="1" t="shared" si="40"/>
      </c>
      <c r="D127" s="58"/>
      <c r="E127" s="25">
        <f t="shared" si="41"/>
      </c>
      <c r="F127" s="25">
        <f t="shared" si="42"/>
      </c>
      <c r="G127" s="10">
        <f t="shared" si="43"/>
        <v>0</v>
      </c>
      <c r="H127" s="11">
        <f ca="1" t="shared" si="44"/>
      </c>
      <c r="I127" s="11">
        <f ca="1" t="shared" si="45"/>
      </c>
      <c r="J127" s="11">
        <f ca="1" t="shared" si="46"/>
      </c>
      <c r="K127" s="10">
        <f ca="1" t="shared" si="47"/>
      </c>
      <c r="L127" s="22" t="s">
        <v>15</v>
      </c>
      <c r="M127" s="1"/>
      <c r="N127" s="1"/>
      <c r="O127" s="1"/>
      <c r="P127" s="1"/>
      <c r="Q127" s="1"/>
      <c r="R127" s="1"/>
      <c r="S127" s="1"/>
      <c r="T127" s="1"/>
      <c r="W127" s="1"/>
      <c r="AA127" s="1"/>
      <c r="AE127" s="1"/>
    </row>
    <row r="128" spans="1:31" ht="15.75">
      <c r="A128" s="9" t="s">
        <v>15</v>
      </c>
      <c r="B128" s="25">
        <f t="shared" si="39"/>
      </c>
      <c r="C128" s="1">
        <f ca="1" t="shared" si="40"/>
      </c>
      <c r="D128" s="58"/>
      <c r="E128" s="25">
        <f t="shared" si="41"/>
      </c>
      <c r="F128" s="25">
        <f t="shared" si="42"/>
      </c>
      <c r="G128" s="10">
        <f t="shared" si="43"/>
        <v>0</v>
      </c>
      <c r="H128" s="11">
        <f ca="1" t="shared" si="44"/>
      </c>
      <c r="I128" s="11">
        <f ca="1" t="shared" si="45"/>
      </c>
      <c r="J128" s="11">
        <f ca="1" t="shared" si="46"/>
      </c>
      <c r="K128" s="10">
        <f ca="1" t="shared" si="47"/>
      </c>
      <c r="L128" s="22" t="s">
        <v>15</v>
      </c>
      <c r="M128" s="1"/>
      <c r="N128" s="1"/>
      <c r="O128" s="1"/>
      <c r="P128" s="1"/>
      <c r="Q128" s="1"/>
      <c r="R128" s="1"/>
      <c r="S128" s="1"/>
      <c r="T128" s="1"/>
      <c r="W128" s="1"/>
      <c r="AA128" s="1"/>
      <c r="AE128" s="1"/>
    </row>
    <row r="129" spans="1:31" ht="15.75">
      <c r="A129" s="9" t="s">
        <v>15</v>
      </c>
      <c r="B129" s="25">
        <f t="shared" si="39"/>
      </c>
      <c r="C129" s="1">
        <f ca="1" t="shared" si="40"/>
      </c>
      <c r="D129" s="58"/>
      <c r="E129" s="25">
        <f t="shared" si="41"/>
      </c>
      <c r="F129" s="25">
        <f t="shared" si="42"/>
      </c>
      <c r="G129" s="10">
        <f t="shared" si="43"/>
        <v>0</v>
      </c>
      <c r="H129" s="11">
        <f ca="1" t="shared" si="44"/>
      </c>
      <c r="I129" s="11">
        <f ca="1" t="shared" si="45"/>
      </c>
      <c r="J129" s="11">
        <f ca="1" t="shared" si="46"/>
      </c>
      <c r="K129" s="10">
        <f ca="1" t="shared" si="47"/>
      </c>
      <c r="L129" s="22" t="s">
        <v>15</v>
      </c>
      <c r="M129" s="1"/>
      <c r="N129" s="1"/>
      <c r="O129" s="1"/>
      <c r="P129" s="1"/>
      <c r="Q129" s="1"/>
      <c r="R129" s="1"/>
      <c r="S129" s="1"/>
      <c r="T129" s="1"/>
      <c r="W129" s="1"/>
      <c r="AA129" s="1"/>
      <c r="AE129" s="1"/>
    </row>
    <row r="130" spans="1:31" ht="15.75">
      <c r="A130" s="9" t="s">
        <v>15</v>
      </c>
      <c r="B130" s="25">
        <f t="shared" si="39"/>
      </c>
      <c r="C130" s="1">
        <f ca="1" t="shared" si="40"/>
      </c>
      <c r="D130" s="58"/>
      <c r="E130" s="25">
        <f t="shared" si="41"/>
      </c>
      <c r="F130" s="25">
        <f t="shared" si="42"/>
      </c>
      <c r="G130" s="10">
        <f t="shared" si="43"/>
        <v>0</v>
      </c>
      <c r="H130" s="11">
        <f ca="1" t="shared" si="44"/>
      </c>
      <c r="I130" s="11">
        <f ca="1" t="shared" si="45"/>
      </c>
      <c r="J130" s="11">
        <f ca="1" t="shared" si="46"/>
      </c>
      <c r="K130" s="10">
        <f ca="1" t="shared" si="47"/>
      </c>
      <c r="L130" s="22" t="s">
        <v>15</v>
      </c>
      <c r="M130" s="1"/>
      <c r="N130" s="1"/>
      <c r="O130" s="1"/>
      <c r="P130" s="1"/>
      <c r="Q130" s="1"/>
      <c r="R130" s="1"/>
      <c r="S130" s="1"/>
      <c r="T130" s="1"/>
      <c r="W130" s="1"/>
      <c r="AA130" s="1"/>
      <c r="AE130" s="1"/>
    </row>
    <row r="131" spans="1:31" ht="15.75">
      <c r="A131" s="9" t="s">
        <v>15</v>
      </c>
      <c r="B131" s="25">
        <f t="shared" si="39"/>
      </c>
      <c r="C131" s="1">
        <f ca="1" t="shared" si="40"/>
      </c>
      <c r="D131" s="58"/>
      <c r="E131" s="25">
        <f t="shared" si="41"/>
      </c>
      <c r="F131" s="25">
        <f t="shared" si="42"/>
      </c>
      <c r="G131" s="10">
        <f t="shared" si="43"/>
        <v>0</v>
      </c>
      <c r="H131" s="11">
        <f ca="1" t="shared" si="44"/>
      </c>
      <c r="I131" s="11">
        <f ca="1" t="shared" si="45"/>
      </c>
      <c r="J131" s="11">
        <f ca="1" t="shared" si="46"/>
      </c>
      <c r="K131" s="10">
        <f ca="1" t="shared" si="47"/>
      </c>
      <c r="L131" s="22" t="s">
        <v>15</v>
      </c>
      <c r="M131" s="1"/>
      <c r="N131" s="1"/>
      <c r="O131" s="1"/>
      <c r="P131" s="1"/>
      <c r="Q131" s="1"/>
      <c r="R131" s="1"/>
      <c r="S131" s="1"/>
      <c r="T131" s="1"/>
      <c r="W131" s="1"/>
      <c r="AA131" s="1"/>
      <c r="AE131" s="1"/>
    </row>
    <row r="132" spans="1:31" ht="15.75">
      <c r="A132" s="9" t="s">
        <v>15</v>
      </c>
      <c r="B132" s="25">
        <f t="shared" si="39"/>
      </c>
      <c r="C132" s="1">
        <f ca="1" t="shared" si="40"/>
      </c>
      <c r="D132" s="58"/>
      <c r="E132" s="25">
        <f t="shared" si="41"/>
      </c>
      <c r="F132" s="25">
        <f t="shared" si="42"/>
      </c>
      <c r="G132" s="10">
        <f t="shared" si="43"/>
        <v>0</v>
      </c>
      <c r="H132" s="11">
        <f ca="1" t="shared" si="44"/>
      </c>
      <c r="I132" s="11">
        <f ca="1" t="shared" si="45"/>
      </c>
      <c r="J132" s="11">
        <f ca="1" t="shared" si="46"/>
      </c>
      <c r="K132" s="10">
        <f ca="1" t="shared" si="47"/>
      </c>
      <c r="L132" s="22" t="s">
        <v>15</v>
      </c>
      <c r="M132" s="1"/>
      <c r="N132" s="1"/>
      <c r="O132" s="1"/>
      <c r="P132" s="1"/>
      <c r="Q132" s="1"/>
      <c r="R132" s="1"/>
      <c r="S132" s="1"/>
      <c r="T132" s="1"/>
      <c r="W132" s="1"/>
      <c r="AA132" s="1"/>
      <c r="AE132" s="1"/>
    </row>
    <row r="133" spans="1:31" ht="15.75">
      <c r="A133" s="9" t="s">
        <v>15</v>
      </c>
      <c r="B133" s="25">
        <f t="shared" si="39"/>
      </c>
      <c r="C133" s="1">
        <f ca="1" t="shared" si="40"/>
      </c>
      <c r="D133" s="58"/>
      <c r="E133" s="25">
        <f t="shared" si="41"/>
      </c>
      <c r="F133" s="25">
        <f t="shared" si="42"/>
      </c>
      <c r="G133" s="10">
        <f t="shared" si="43"/>
        <v>0</v>
      </c>
      <c r="H133" s="11">
        <f ca="1" t="shared" si="44"/>
      </c>
      <c r="I133" s="11">
        <f ca="1" t="shared" si="45"/>
      </c>
      <c r="J133" s="11">
        <f ca="1" t="shared" si="46"/>
      </c>
      <c r="K133" s="10">
        <f ca="1" t="shared" si="47"/>
      </c>
      <c r="L133" s="22" t="s">
        <v>15</v>
      </c>
      <c r="M133" s="1"/>
      <c r="N133" s="1"/>
      <c r="O133" s="1"/>
      <c r="P133" s="1"/>
      <c r="Q133" s="1"/>
      <c r="R133" s="1"/>
      <c r="S133" s="1"/>
      <c r="T133" s="1"/>
      <c r="W133" s="1"/>
      <c r="AA133" s="1"/>
      <c r="AE133" s="1"/>
    </row>
    <row r="134" spans="1:31" ht="15.75">
      <c r="A134" s="9" t="s">
        <v>15</v>
      </c>
      <c r="B134" s="25">
        <f t="shared" si="39"/>
      </c>
      <c r="C134" s="1">
        <f ca="1" t="shared" si="40"/>
      </c>
      <c r="D134" s="58"/>
      <c r="E134" s="25">
        <f t="shared" si="41"/>
      </c>
      <c r="F134" s="25">
        <f t="shared" si="42"/>
      </c>
      <c r="G134" s="10">
        <f t="shared" si="43"/>
        <v>0</v>
      </c>
      <c r="H134" s="11">
        <f ca="1" t="shared" si="44"/>
      </c>
      <c r="I134" s="11">
        <f ca="1" t="shared" si="45"/>
      </c>
      <c r="J134" s="11">
        <f ca="1" t="shared" si="46"/>
      </c>
      <c r="K134" s="10">
        <f ca="1" t="shared" si="47"/>
      </c>
      <c r="L134" s="22" t="s">
        <v>15</v>
      </c>
      <c r="M134" s="1"/>
      <c r="N134" s="1"/>
      <c r="O134" s="1"/>
      <c r="P134" s="1"/>
      <c r="Q134" s="1"/>
      <c r="R134" s="1"/>
      <c r="S134" s="1"/>
      <c r="T134" s="1"/>
      <c r="W134" s="1"/>
      <c r="AA134" s="1"/>
      <c r="AE134" s="1"/>
    </row>
    <row r="135" spans="1:31" ht="15.75">
      <c r="A135" s="9" t="s">
        <v>15</v>
      </c>
      <c r="B135" s="25">
        <f t="shared" si="39"/>
      </c>
      <c r="C135" s="1">
        <f ca="1" t="shared" si="40"/>
      </c>
      <c r="D135" s="58"/>
      <c r="E135" s="25">
        <f t="shared" si="41"/>
      </c>
      <c r="F135" s="25">
        <f t="shared" si="42"/>
      </c>
      <c r="G135" s="10">
        <f t="shared" si="43"/>
        <v>0</v>
      </c>
      <c r="H135" s="11">
        <f ca="1" t="shared" si="44"/>
      </c>
      <c r="I135" s="11">
        <f ca="1" t="shared" si="45"/>
      </c>
      <c r="J135" s="11">
        <f ca="1" t="shared" si="46"/>
      </c>
      <c r="K135" s="10">
        <f ca="1" t="shared" si="47"/>
      </c>
      <c r="L135" s="22" t="s">
        <v>15</v>
      </c>
      <c r="M135" s="1"/>
      <c r="N135" s="1"/>
      <c r="O135" s="1"/>
      <c r="P135" s="1"/>
      <c r="Q135" s="1"/>
      <c r="R135" s="1"/>
      <c r="S135" s="1"/>
      <c r="T135" s="1"/>
      <c r="W135" s="1"/>
      <c r="AA135" s="1"/>
      <c r="AE135" s="1"/>
    </row>
    <row r="136" spans="1:31" ht="15.75">
      <c r="A136" s="9" t="s">
        <v>15</v>
      </c>
      <c r="B136" s="25">
        <f t="shared" si="39"/>
      </c>
      <c r="C136" s="1">
        <f ca="1" t="shared" si="40"/>
      </c>
      <c r="D136" s="58"/>
      <c r="E136" s="25">
        <f t="shared" si="41"/>
      </c>
      <c r="F136" s="25">
        <f t="shared" si="42"/>
      </c>
      <c r="G136" s="10">
        <f t="shared" si="43"/>
        <v>0</v>
      </c>
      <c r="H136" s="11">
        <f ca="1" t="shared" si="44"/>
      </c>
      <c r="I136" s="11">
        <f ca="1" t="shared" si="45"/>
      </c>
      <c r="J136" s="11">
        <f ca="1" t="shared" si="46"/>
      </c>
      <c r="K136" s="10">
        <f ca="1" t="shared" si="47"/>
      </c>
      <c r="L136" s="22" t="s">
        <v>15</v>
      </c>
      <c r="M136" s="1"/>
      <c r="N136" s="1"/>
      <c r="O136" s="1"/>
      <c r="P136" s="1"/>
      <c r="Q136" s="1"/>
      <c r="R136" s="1"/>
      <c r="S136" s="1"/>
      <c r="T136" s="1"/>
      <c r="W136" s="1"/>
      <c r="AA136" s="1"/>
      <c r="AE136" s="1"/>
    </row>
    <row r="137" spans="1:31" ht="15.75">
      <c r="A137" s="9" t="s">
        <v>15</v>
      </c>
      <c r="B137" s="25">
        <f t="shared" si="39"/>
      </c>
      <c r="C137" s="1">
        <f ca="1" t="shared" si="40"/>
      </c>
      <c r="D137" s="58"/>
      <c r="E137" s="25">
        <f t="shared" si="41"/>
      </c>
      <c r="F137" s="25">
        <f t="shared" si="42"/>
      </c>
      <c r="G137" s="10">
        <f t="shared" si="43"/>
        <v>0</v>
      </c>
      <c r="H137" s="11">
        <f ca="1" t="shared" si="44"/>
      </c>
      <c r="I137" s="11">
        <f ca="1" t="shared" si="45"/>
      </c>
      <c r="J137" s="11">
        <f ca="1" t="shared" si="46"/>
      </c>
      <c r="K137" s="10">
        <f ca="1" t="shared" si="47"/>
      </c>
      <c r="L137" s="22" t="s">
        <v>15</v>
      </c>
      <c r="M137" s="1"/>
      <c r="N137" s="1"/>
      <c r="O137" s="1"/>
      <c r="P137" s="1"/>
      <c r="Q137" s="1"/>
      <c r="R137" s="1"/>
      <c r="S137" s="1"/>
      <c r="T137" s="1"/>
      <c r="W137" s="1"/>
      <c r="AA137" s="1"/>
      <c r="AE137" s="1"/>
    </row>
    <row r="138" spans="1:31" ht="15.75">
      <c r="A138" s="9" t="s">
        <v>15</v>
      </c>
      <c r="B138" s="25">
        <f t="shared" si="39"/>
      </c>
      <c r="C138" s="1">
        <f ca="1" t="shared" si="40"/>
      </c>
      <c r="D138" s="58"/>
      <c r="E138" s="25">
        <f t="shared" si="41"/>
      </c>
      <c r="F138" s="25">
        <f t="shared" si="42"/>
      </c>
      <c r="G138" s="10">
        <f t="shared" si="43"/>
        <v>0</v>
      </c>
      <c r="H138" s="11">
        <f aca="true" ca="1" t="shared" si="48" ref="H138:H144">IF(LEFT(D138,1)="1",IF((VALUE(YEAR(NOW())))=(VALUE(MID(D138,2,4))),G138,""),"")</f>
      </c>
      <c r="I138" s="11">
        <f aca="true" ca="1" t="shared" si="49" ref="I138:I144">IF(LEFT(D138,1)="1",IF((VALUE(YEAR(NOW())-1))=(VALUE(MID(D138,2,4))),G138,""),"")</f>
      </c>
      <c r="J138" s="11">
        <f aca="true" ca="1" t="shared" si="50" ref="J138:J144">IF(LEFT(D138,1)="2",IF((VALUE(YEAR(NOW())))=(VALUE(MID(D138,2,4))),G138,""),"")</f>
      </c>
      <c r="K138" s="10">
        <f aca="true" ca="1" t="shared" si="51" ref="K138:K144">IF(LEFT(D138,1)="2",IF((VALUE(YEAR(NOW())-1))=(VALUE(MID(D138,2,4))),G138,""),"")</f>
      </c>
      <c r="L138" s="22" t="s">
        <v>15</v>
      </c>
      <c r="M138" s="1"/>
      <c r="N138" s="1"/>
      <c r="O138" s="1"/>
      <c r="P138" s="1"/>
      <c r="Q138" s="1"/>
      <c r="R138" s="1"/>
      <c r="S138" s="1"/>
      <c r="T138" s="1"/>
      <c r="W138" s="1"/>
      <c r="AA138" s="1"/>
      <c r="AE138" s="1"/>
    </row>
    <row r="139" spans="1:31" ht="15.75">
      <c r="A139" s="9" t="s">
        <v>15</v>
      </c>
      <c r="B139" s="25">
        <f t="shared" si="39"/>
      </c>
      <c r="C139" s="1">
        <f ca="1" t="shared" si="40"/>
      </c>
      <c r="D139" s="58"/>
      <c r="E139" s="25">
        <f t="shared" si="41"/>
      </c>
      <c r="F139" s="25">
        <f t="shared" si="42"/>
      </c>
      <c r="G139" s="10">
        <f t="shared" si="43"/>
        <v>0</v>
      </c>
      <c r="H139" s="11">
        <f ca="1" t="shared" si="48"/>
      </c>
      <c r="I139" s="11">
        <f ca="1" t="shared" si="49"/>
      </c>
      <c r="J139" s="11">
        <f ca="1" t="shared" si="50"/>
      </c>
      <c r="K139" s="10">
        <f ca="1" t="shared" si="51"/>
      </c>
      <c r="L139" s="22" t="s">
        <v>15</v>
      </c>
      <c r="M139" s="1"/>
      <c r="N139" s="1"/>
      <c r="O139" s="1"/>
      <c r="P139" s="1"/>
      <c r="Q139" s="1"/>
      <c r="R139" s="1"/>
      <c r="S139" s="1"/>
      <c r="T139" s="1"/>
      <c r="W139" s="1"/>
      <c r="AA139" s="1"/>
      <c r="AE139" s="1"/>
    </row>
    <row r="140" spans="1:31" ht="15.75">
      <c r="A140" s="9" t="s">
        <v>15</v>
      </c>
      <c r="B140" s="25">
        <f t="shared" si="39"/>
      </c>
      <c r="C140" s="1">
        <f ca="1" t="shared" si="40"/>
      </c>
      <c r="D140" s="58"/>
      <c r="E140" s="25">
        <f t="shared" si="41"/>
      </c>
      <c r="F140" s="25">
        <f t="shared" si="42"/>
      </c>
      <c r="G140" s="10">
        <f t="shared" si="43"/>
        <v>0</v>
      </c>
      <c r="H140" s="11">
        <f ca="1" t="shared" si="48"/>
      </c>
      <c r="I140" s="11">
        <f ca="1" t="shared" si="49"/>
      </c>
      <c r="J140" s="11">
        <f ca="1" t="shared" si="50"/>
      </c>
      <c r="K140" s="10">
        <f ca="1" t="shared" si="51"/>
      </c>
      <c r="L140" s="22" t="s">
        <v>15</v>
      </c>
      <c r="M140" s="1"/>
      <c r="N140" s="1"/>
      <c r="O140" s="1"/>
      <c r="P140" s="1"/>
      <c r="Q140" s="1"/>
      <c r="R140" s="1"/>
      <c r="S140" s="1"/>
      <c r="T140" s="1"/>
      <c r="W140" s="1"/>
      <c r="AA140" s="1"/>
      <c r="AE140" s="1"/>
    </row>
    <row r="141" spans="1:31" ht="15.75">
      <c r="A141" s="9" t="s">
        <v>15</v>
      </c>
      <c r="B141" s="25">
        <f t="shared" si="39"/>
      </c>
      <c r="C141" s="1">
        <f ca="1" t="shared" si="40"/>
      </c>
      <c r="D141" s="58"/>
      <c r="E141" s="25">
        <f t="shared" si="41"/>
      </c>
      <c r="F141" s="25">
        <f t="shared" si="42"/>
      </c>
      <c r="G141" s="10">
        <f t="shared" si="43"/>
        <v>0</v>
      </c>
      <c r="H141" s="11">
        <f ca="1" t="shared" si="48"/>
      </c>
      <c r="I141" s="11">
        <f ca="1" t="shared" si="49"/>
      </c>
      <c r="J141" s="11">
        <f ca="1" t="shared" si="50"/>
      </c>
      <c r="K141" s="10">
        <f ca="1" t="shared" si="51"/>
      </c>
      <c r="L141" s="22" t="s">
        <v>15</v>
      </c>
      <c r="M141" s="1"/>
      <c r="N141" s="1"/>
      <c r="O141" s="1"/>
      <c r="P141" s="1"/>
      <c r="Q141" s="1"/>
      <c r="R141" s="1"/>
      <c r="S141" s="1"/>
      <c r="T141" s="1"/>
      <c r="W141" s="1"/>
      <c r="AA141" s="1"/>
      <c r="AE141" s="1"/>
    </row>
    <row r="142" spans="1:31" ht="15.75">
      <c r="A142" s="9" t="s">
        <v>15</v>
      </c>
      <c r="B142" s="25">
        <f t="shared" si="39"/>
      </c>
      <c r="C142" s="1">
        <f ca="1" t="shared" si="40"/>
      </c>
      <c r="D142" s="58"/>
      <c r="E142" s="25">
        <f t="shared" si="41"/>
      </c>
      <c r="F142" s="25">
        <f aca="true" t="shared" si="52" ref="F142:F173">IF(LEN(D142)=38,MID(D142,31,8),IF(LEN(D142)=0,"","RIN is not 38 Digits: "&amp;LEN(D142)))</f>
      </c>
      <c r="G142" s="10">
        <f aca="true" t="shared" si="53" ref="G142:G173">IF(ISERROR(F142-E142+1),0,F142-E142+1)</f>
        <v>0</v>
      </c>
      <c r="H142" s="11">
        <f ca="1" t="shared" si="48"/>
      </c>
      <c r="I142" s="11">
        <f ca="1" t="shared" si="49"/>
      </c>
      <c r="J142" s="11">
        <f ca="1" t="shared" si="50"/>
      </c>
      <c r="K142" s="10">
        <f ca="1" t="shared" si="51"/>
      </c>
      <c r="L142" s="22" t="s">
        <v>15</v>
      </c>
      <c r="M142" s="1"/>
      <c r="N142" s="1"/>
      <c r="O142" s="1"/>
      <c r="P142" s="1"/>
      <c r="Q142" s="1"/>
      <c r="R142" s="1"/>
      <c r="S142" s="1"/>
      <c r="T142" s="1"/>
      <c r="W142" s="1"/>
      <c r="AA142" s="1"/>
      <c r="AE142" s="1"/>
    </row>
    <row r="143" spans="1:31" ht="15.75">
      <c r="A143" s="9" t="s">
        <v>15</v>
      </c>
      <c r="B143" s="25">
        <f t="shared" si="39"/>
      </c>
      <c r="C143" s="1">
        <f ca="1" t="shared" si="40"/>
      </c>
      <c r="D143" s="58"/>
      <c r="E143" s="25">
        <f t="shared" si="41"/>
      </c>
      <c r="F143" s="25">
        <f t="shared" si="52"/>
      </c>
      <c r="G143" s="10">
        <f t="shared" si="53"/>
        <v>0</v>
      </c>
      <c r="H143" s="11">
        <f ca="1" t="shared" si="48"/>
      </c>
      <c r="I143" s="11">
        <f ca="1" t="shared" si="49"/>
      </c>
      <c r="J143" s="11">
        <f ca="1" t="shared" si="50"/>
      </c>
      <c r="K143" s="10">
        <f ca="1" t="shared" si="51"/>
      </c>
      <c r="L143" s="22" t="s">
        <v>15</v>
      </c>
      <c r="M143" s="1"/>
      <c r="N143" s="1"/>
      <c r="O143" s="1"/>
      <c r="P143" s="1"/>
      <c r="Q143" s="1"/>
      <c r="R143" s="1"/>
      <c r="S143" s="1"/>
      <c r="T143" s="1"/>
      <c r="W143" s="1"/>
      <c r="AA143" s="1"/>
      <c r="AE143" s="1"/>
    </row>
    <row r="144" spans="1:31" ht="15.75">
      <c r="A144" s="9" t="s">
        <v>15</v>
      </c>
      <c r="B144" s="25">
        <f t="shared" si="39"/>
      </c>
      <c r="C144" s="1">
        <f ca="1" t="shared" si="40"/>
      </c>
      <c r="D144" s="58"/>
      <c r="E144" s="25">
        <f t="shared" si="41"/>
      </c>
      <c r="F144" s="25">
        <f t="shared" si="52"/>
      </c>
      <c r="G144" s="10">
        <f t="shared" si="53"/>
        <v>0</v>
      </c>
      <c r="H144" s="11">
        <f ca="1" t="shared" si="48"/>
      </c>
      <c r="I144" s="11">
        <f ca="1" t="shared" si="49"/>
      </c>
      <c r="J144" s="11">
        <f ca="1" t="shared" si="50"/>
      </c>
      <c r="K144" s="10">
        <f ca="1" t="shared" si="51"/>
      </c>
      <c r="L144" s="22" t="s">
        <v>15</v>
      </c>
      <c r="M144" s="1"/>
      <c r="N144" s="1"/>
      <c r="O144" s="1"/>
      <c r="P144" s="1"/>
      <c r="Q144" s="1"/>
      <c r="R144" s="1"/>
      <c r="S144" s="1"/>
      <c r="T144" s="1"/>
      <c r="W144" s="1"/>
      <c r="AA144" s="1"/>
      <c r="AE144" s="1"/>
    </row>
    <row r="145" spans="1:31" ht="15.75">
      <c r="A145" s="9" t="s">
        <v>15</v>
      </c>
      <c r="B145" s="25">
        <f aca="true" t="shared" si="54" ref="B145:B176">IF(LEN(D145)=38,"K"&amp;MID(D145,1,1),IF(LEN(D145)=0,"","RIN is not 38 Digits: "&amp;LEN(D145)))</f>
      </c>
      <c r="C145" s="1">
        <f aca="true" ca="1" t="shared" si="55" ref="C145:C176">IF(LEN(D145)=38,IF((VALUE(YEAR(NOW())))=(VALUE(MID(D145,2,4))),"Current-Year",IF((VALUE(YEAR(NOW())-1))=(VALUE(MID(D145,2,4))),"Prior-Year","Expired RIN?")),IF(LEN(D145)=0,"","RIN is not 38 Digits: "&amp;LEN(D145)))</f>
      </c>
      <c r="D145" s="58"/>
      <c r="E145" s="25">
        <f t="shared" si="41"/>
      </c>
      <c r="F145" s="25">
        <f t="shared" si="52"/>
      </c>
      <c r="G145" s="10">
        <f t="shared" si="53"/>
        <v>0</v>
      </c>
      <c r="H145" s="11">
        <f aca="true" ca="1" t="shared" si="56" ref="H145:H176">IF(LEFT(D145,1)="1",IF((VALUE(YEAR(NOW())))=(VALUE(MID(D145,2,4))),G145,""),"")</f>
      </c>
      <c r="I145" s="11">
        <f aca="true" ca="1" t="shared" si="57" ref="I145:I176">IF(LEFT(D145,1)="1",IF((VALUE(YEAR(NOW())-1))=(VALUE(MID(D145,2,4))),G145,""),"")</f>
      </c>
      <c r="J145" s="11">
        <f aca="true" ca="1" t="shared" si="58" ref="J145:J176">IF(LEFT(D145,1)="2",IF((VALUE(YEAR(NOW())))=(VALUE(MID(D145,2,4))),G145,""),"")</f>
      </c>
      <c r="K145" s="10">
        <f aca="true" ca="1" t="shared" si="59" ref="K145:K176">IF(LEFT(D145,1)="2",IF((VALUE(YEAR(NOW())-1))=(VALUE(MID(D145,2,4))),G145,""),"")</f>
      </c>
      <c r="L145" s="22" t="s">
        <v>15</v>
      </c>
      <c r="M145" s="1"/>
      <c r="N145" s="1"/>
      <c r="O145" s="1"/>
      <c r="P145" s="1"/>
      <c r="Q145" s="1"/>
      <c r="R145" s="1"/>
      <c r="S145" s="1"/>
      <c r="T145" s="1"/>
      <c r="W145" s="1"/>
      <c r="AA145" s="1"/>
      <c r="AE145" s="1"/>
    </row>
    <row r="146" spans="1:31" ht="15.75">
      <c r="A146" s="9" t="s">
        <v>15</v>
      </c>
      <c r="B146" s="25">
        <f t="shared" si="54"/>
      </c>
      <c r="C146" s="1">
        <f ca="1" t="shared" si="55"/>
      </c>
      <c r="D146" s="58"/>
      <c r="E146" s="25">
        <f t="shared" si="41"/>
      </c>
      <c r="F146" s="25">
        <f t="shared" si="52"/>
      </c>
      <c r="G146" s="10">
        <f t="shared" si="53"/>
        <v>0</v>
      </c>
      <c r="H146" s="11">
        <f ca="1" t="shared" si="56"/>
      </c>
      <c r="I146" s="11">
        <f ca="1" t="shared" si="57"/>
      </c>
      <c r="J146" s="11">
        <f ca="1" t="shared" si="58"/>
      </c>
      <c r="K146" s="10">
        <f ca="1" t="shared" si="59"/>
      </c>
      <c r="L146" s="22" t="s">
        <v>15</v>
      </c>
      <c r="M146" s="1"/>
      <c r="N146" s="1"/>
      <c r="O146" s="1"/>
      <c r="P146" s="1"/>
      <c r="Q146" s="1"/>
      <c r="R146" s="1"/>
      <c r="S146" s="1"/>
      <c r="T146" s="1"/>
      <c r="W146" s="1"/>
      <c r="AA146" s="1"/>
      <c r="AE146" s="1"/>
    </row>
    <row r="147" spans="1:31" ht="15.75">
      <c r="A147" s="9" t="s">
        <v>15</v>
      </c>
      <c r="B147" s="25">
        <f t="shared" si="54"/>
      </c>
      <c r="C147" s="1">
        <f ca="1" t="shared" si="55"/>
      </c>
      <c r="D147" s="58"/>
      <c r="E147" s="25">
        <f t="shared" si="41"/>
      </c>
      <c r="F147" s="25">
        <f t="shared" si="52"/>
      </c>
      <c r="G147" s="10">
        <f t="shared" si="53"/>
        <v>0</v>
      </c>
      <c r="H147" s="11">
        <f ca="1" t="shared" si="56"/>
      </c>
      <c r="I147" s="11">
        <f ca="1" t="shared" si="57"/>
      </c>
      <c r="J147" s="11">
        <f ca="1" t="shared" si="58"/>
      </c>
      <c r="K147" s="10">
        <f ca="1" t="shared" si="59"/>
      </c>
      <c r="L147" s="22" t="s">
        <v>15</v>
      </c>
      <c r="M147" s="1"/>
      <c r="N147" s="1"/>
      <c r="O147" s="1"/>
      <c r="P147" s="1"/>
      <c r="Q147" s="1"/>
      <c r="R147" s="1"/>
      <c r="S147" s="1"/>
      <c r="T147" s="1"/>
      <c r="W147" s="1"/>
      <c r="AA147" s="1"/>
      <c r="AE147" s="1"/>
    </row>
    <row r="148" spans="1:31" ht="15.75">
      <c r="A148" s="9" t="s">
        <v>15</v>
      </c>
      <c r="B148" s="25">
        <f t="shared" si="54"/>
      </c>
      <c r="C148" s="1">
        <f ca="1" t="shared" si="55"/>
      </c>
      <c r="D148" s="58"/>
      <c r="E148" s="25">
        <f t="shared" si="41"/>
      </c>
      <c r="F148" s="25">
        <f t="shared" si="52"/>
      </c>
      <c r="G148" s="10">
        <f t="shared" si="53"/>
        <v>0</v>
      </c>
      <c r="H148" s="11">
        <f ca="1" t="shared" si="56"/>
      </c>
      <c r="I148" s="11">
        <f ca="1" t="shared" si="57"/>
      </c>
      <c r="J148" s="11">
        <f ca="1" t="shared" si="58"/>
      </c>
      <c r="K148" s="10">
        <f ca="1" t="shared" si="59"/>
      </c>
      <c r="L148" s="22" t="s">
        <v>15</v>
      </c>
      <c r="M148" s="1"/>
      <c r="N148" s="1"/>
      <c r="O148" s="1"/>
      <c r="P148" s="1"/>
      <c r="Q148" s="1"/>
      <c r="R148" s="1"/>
      <c r="S148" s="1"/>
      <c r="T148" s="1"/>
      <c r="W148" s="1"/>
      <c r="AA148" s="1"/>
      <c r="AE148" s="1"/>
    </row>
    <row r="149" spans="1:31" ht="15.75">
      <c r="A149" s="9" t="s">
        <v>15</v>
      </c>
      <c r="B149" s="25">
        <f t="shared" si="54"/>
      </c>
      <c r="C149" s="1">
        <f ca="1" t="shared" si="55"/>
      </c>
      <c r="D149" s="58"/>
      <c r="E149" s="25">
        <f t="shared" si="41"/>
      </c>
      <c r="F149" s="25">
        <f t="shared" si="52"/>
      </c>
      <c r="G149" s="10">
        <f t="shared" si="53"/>
        <v>0</v>
      </c>
      <c r="H149" s="11">
        <f ca="1" t="shared" si="56"/>
      </c>
      <c r="I149" s="11">
        <f ca="1" t="shared" si="57"/>
      </c>
      <c r="J149" s="11">
        <f ca="1" t="shared" si="58"/>
      </c>
      <c r="K149" s="10">
        <f ca="1" t="shared" si="59"/>
      </c>
      <c r="L149" s="22" t="s">
        <v>15</v>
      </c>
      <c r="M149" s="1"/>
      <c r="N149" s="1"/>
      <c r="O149" s="1"/>
      <c r="P149" s="1"/>
      <c r="Q149" s="1"/>
      <c r="R149" s="1"/>
      <c r="S149" s="1"/>
      <c r="T149" s="1"/>
      <c r="W149" s="1"/>
      <c r="AA149" s="1"/>
      <c r="AE149" s="1"/>
    </row>
    <row r="150" spans="1:31" ht="15.75">
      <c r="A150" s="9" t="s">
        <v>15</v>
      </c>
      <c r="B150" s="25">
        <f t="shared" si="54"/>
      </c>
      <c r="C150" s="1">
        <f ca="1" t="shared" si="55"/>
      </c>
      <c r="D150" s="58"/>
      <c r="E150" s="25">
        <f t="shared" si="41"/>
      </c>
      <c r="F150" s="25">
        <f t="shared" si="52"/>
      </c>
      <c r="G150" s="10">
        <f t="shared" si="53"/>
        <v>0</v>
      </c>
      <c r="H150" s="11">
        <f ca="1" t="shared" si="56"/>
      </c>
      <c r="I150" s="11">
        <f ca="1" t="shared" si="57"/>
      </c>
      <c r="J150" s="11">
        <f ca="1" t="shared" si="58"/>
      </c>
      <c r="K150" s="10">
        <f ca="1" t="shared" si="59"/>
      </c>
      <c r="L150" s="22" t="s">
        <v>15</v>
      </c>
      <c r="M150" s="1"/>
      <c r="N150" s="1"/>
      <c r="O150" s="1"/>
      <c r="P150" s="1"/>
      <c r="Q150" s="1"/>
      <c r="R150" s="1"/>
      <c r="S150" s="1"/>
      <c r="T150" s="1"/>
      <c r="W150" s="1"/>
      <c r="AA150" s="1"/>
      <c r="AE150" s="1"/>
    </row>
    <row r="151" spans="1:31" ht="15.75">
      <c r="A151" s="9" t="s">
        <v>15</v>
      </c>
      <c r="B151" s="25">
        <f t="shared" si="54"/>
      </c>
      <c r="C151" s="1">
        <f ca="1" t="shared" si="55"/>
      </c>
      <c r="D151" s="58"/>
      <c r="E151" s="25">
        <f t="shared" si="41"/>
      </c>
      <c r="F151" s="25">
        <f t="shared" si="52"/>
      </c>
      <c r="G151" s="10">
        <f t="shared" si="53"/>
        <v>0</v>
      </c>
      <c r="H151" s="11">
        <f ca="1" t="shared" si="56"/>
      </c>
      <c r="I151" s="11">
        <f ca="1" t="shared" si="57"/>
      </c>
      <c r="J151" s="11">
        <f ca="1" t="shared" si="58"/>
      </c>
      <c r="K151" s="10">
        <f ca="1" t="shared" si="59"/>
      </c>
      <c r="L151" s="22" t="s">
        <v>15</v>
      </c>
      <c r="M151" s="1"/>
      <c r="N151" s="1"/>
      <c r="O151" s="1"/>
      <c r="P151" s="1"/>
      <c r="Q151" s="1"/>
      <c r="R151" s="1"/>
      <c r="S151" s="1"/>
      <c r="T151" s="1"/>
      <c r="W151" s="1"/>
      <c r="AA151" s="1"/>
      <c r="AE151" s="1"/>
    </row>
    <row r="152" spans="1:31" ht="15.75">
      <c r="A152" s="9" t="s">
        <v>15</v>
      </c>
      <c r="B152" s="25">
        <f t="shared" si="54"/>
      </c>
      <c r="C152" s="1">
        <f ca="1" t="shared" si="55"/>
      </c>
      <c r="D152" s="58"/>
      <c r="E152" s="25">
        <f t="shared" si="41"/>
      </c>
      <c r="F152" s="25">
        <f t="shared" si="52"/>
      </c>
      <c r="G152" s="10">
        <f t="shared" si="53"/>
        <v>0</v>
      </c>
      <c r="H152" s="11">
        <f ca="1" t="shared" si="56"/>
      </c>
      <c r="I152" s="11">
        <f ca="1" t="shared" si="57"/>
      </c>
      <c r="J152" s="11">
        <f ca="1" t="shared" si="58"/>
      </c>
      <c r="K152" s="10">
        <f ca="1" t="shared" si="59"/>
      </c>
      <c r="L152" s="22" t="s">
        <v>15</v>
      </c>
      <c r="M152" s="1"/>
      <c r="N152" s="1"/>
      <c r="O152" s="1"/>
      <c r="P152" s="1"/>
      <c r="Q152" s="1"/>
      <c r="R152" s="1"/>
      <c r="S152" s="1"/>
      <c r="T152" s="1"/>
      <c r="W152" s="1"/>
      <c r="AA152" s="1"/>
      <c r="AE152" s="1"/>
    </row>
    <row r="153" spans="1:31" ht="15.75">
      <c r="A153" s="9" t="s">
        <v>15</v>
      </c>
      <c r="B153" s="25">
        <f t="shared" si="54"/>
      </c>
      <c r="C153" s="1">
        <f ca="1" t="shared" si="55"/>
      </c>
      <c r="D153" s="58"/>
      <c r="E153" s="25">
        <f t="shared" si="41"/>
      </c>
      <c r="F153" s="25">
        <f t="shared" si="52"/>
      </c>
      <c r="G153" s="10">
        <f t="shared" si="53"/>
        <v>0</v>
      </c>
      <c r="H153" s="11">
        <f ca="1" t="shared" si="56"/>
      </c>
      <c r="I153" s="11">
        <f ca="1" t="shared" si="57"/>
      </c>
      <c r="J153" s="11">
        <f ca="1" t="shared" si="58"/>
      </c>
      <c r="K153" s="10">
        <f ca="1" t="shared" si="59"/>
      </c>
      <c r="L153" s="22" t="s">
        <v>15</v>
      </c>
      <c r="M153" s="1"/>
      <c r="N153" s="1"/>
      <c r="O153" s="1"/>
      <c r="P153" s="1"/>
      <c r="Q153" s="1"/>
      <c r="R153" s="1"/>
      <c r="S153" s="1"/>
      <c r="T153" s="1"/>
      <c r="W153" s="1"/>
      <c r="AA153" s="1"/>
      <c r="AE153" s="1"/>
    </row>
    <row r="154" spans="1:31" ht="15.75">
      <c r="A154" s="9" t="s">
        <v>15</v>
      </c>
      <c r="B154" s="25">
        <f t="shared" si="54"/>
      </c>
      <c r="C154" s="1">
        <f ca="1" t="shared" si="55"/>
      </c>
      <c r="D154" s="58"/>
      <c r="E154" s="25">
        <f t="shared" si="41"/>
      </c>
      <c r="F154" s="25">
        <f t="shared" si="52"/>
      </c>
      <c r="G154" s="10">
        <f t="shared" si="53"/>
        <v>0</v>
      </c>
      <c r="H154" s="11">
        <f ca="1" t="shared" si="56"/>
      </c>
      <c r="I154" s="11">
        <f ca="1" t="shared" si="57"/>
      </c>
      <c r="J154" s="11">
        <f ca="1" t="shared" si="58"/>
      </c>
      <c r="K154" s="10">
        <f ca="1" t="shared" si="59"/>
      </c>
      <c r="L154" s="22" t="s">
        <v>15</v>
      </c>
      <c r="M154" s="1"/>
      <c r="N154" s="1"/>
      <c r="O154" s="1"/>
      <c r="P154" s="1"/>
      <c r="Q154" s="1"/>
      <c r="R154" s="1"/>
      <c r="S154" s="1"/>
      <c r="T154" s="1"/>
      <c r="W154" s="1"/>
      <c r="AA154" s="1"/>
      <c r="AE154" s="1"/>
    </row>
    <row r="155" spans="1:31" ht="15.75">
      <c r="A155" s="9" t="s">
        <v>15</v>
      </c>
      <c r="B155" s="25">
        <f t="shared" si="54"/>
      </c>
      <c r="C155" s="1">
        <f ca="1" t="shared" si="55"/>
      </c>
      <c r="D155" s="58"/>
      <c r="E155" s="25">
        <f t="shared" si="41"/>
      </c>
      <c r="F155" s="25">
        <f t="shared" si="52"/>
      </c>
      <c r="G155" s="10">
        <f t="shared" si="53"/>
        <v>0</v>
      </c>
      <c r="H155" s="11">
        <f ca="1" t="shared" si="56"/>
      </c>
      <c r="I155" s="11">
        <f ca="1" t="shared" si="57"/>
      </c>
      <c r="J155" s="11">
        <f ca="1" t="shared" si="58"/>
      </c>
      <c r="K155" s="10">
        <f ca="1" t="shared" si="59"/>
      </c>
      <c r="L155" s="22" t="s">
        <v>15</v>
      </c>
      <c r="M155" s="1"/>
      <c r="N155" s="1"/>
      <c r="O155" s="1"/>
      <c r="P155" s="1"/>
      <c r="Q155" s="1"/>
      <c r="R155" s="1"/>
      <c r="S155" s="1"/>
      <c r="T155" s="1"/>
      <c r="W155" s="1"/>
      <c r="AA155" s="1"/>
      <c r="AE155" s="1"/>
    </row>
    <row r="156" spans="1:31" ht="15.75">
      <c r="A156" s="9" t="s">
        <v>15</v>
      </c>
      <c r="B156" s="25">
        <f t="shared" si="54"/>
      </c>
      <c r="C156" s="1">
        <f ca="1" t="shared" si="55"/>
      </c>
      <c r="D156" s="58"/>
      <c r="E156" s="25">
        <f t="shared" si="41"/>
      </c>
      <c r="F156" s="25">
        <f t="shared" si="52"/>
      </c>
      <c r="G156" s="10">
        <f t="shared" si="53"/>
        <v>0</v>
      </c>
      <c r="H156" s="11">
        <f ca="1" t="shared" si="56"/>
      </c>
      <c r="I156" s="11">
        <f ca="1" t="shared" si="57"/>
      </c>
      <c r="J156" s="11">
        <f ca="1" t="shared" si="58"/>
      </c>
      <c r="K156" s="10">
        <f ca="1" t="shared" si="59"/>
      </c>
      <c r="L156" s="22" t="s">
        <v>15</v>
      </c>
      <c r="M156" s="1"/>
      <c r="N156" s="1"/>
      <c r="O156" s="1"/>
      <c r="P156" s="1"/>
      <c r="Q156" s="1"/>
      <c r="R156" s="1"/>
      <c r="S156" s="1"/>
      <c r="T156" s="1"/>
      <c r="W156" s="1"/>
      <c r="AA156" s="1"/>
      <c r="AE156" s="1"/>
    </row>
    <row r="157" spans="1:31" ht="15.75">
      <c r="A157" s="9" t="s">
        <v>15</v>
      </c>
      <c r="B157" s="25">
        <f t="shared" si="54"/>
      </c>
      <c r="C157" s="1">
        <f ca="1" t="shared" si="55"/>
      </c>
      <c r="D157" s="58"/>
      <c r="E157" s="25">
        <f t="shared" si="41"/>
      </c>
      <c r="F157" s="25">
        <f t="shared" si="52"/>
      </c>
      <c r="G157" s="10">
        <f t="shared" si="53"/>
        <v>0</v>
      </c>
      <c r="H157" s="11">
        <f ca="1" t="shared" si="56"/>
      </c>
      <c r="I157" s="11">
        <f ca="1" t="shared" si="57"/>
      </c>
      <c r="J157" s="11">
        <f ca="1" t="shared" si="58"/>
      </c>
      <c r="K157" s="10">
        <f ca="1" t="shared" si="59"/>
      </c>
      <c r="L157" s="22" t="s">
        <v>15</v>
      </c>
      <c r="M157" s="1"/>
      <c r="N157" s="1"/>
      <c r="O157" s="1"/>
      <c r="P157" s="1"/>
      <c r="Q157" s="1"/>
      <c r="R157" s="1"/>
      <c r="S157" s="1"/>
      <c r="T157" s="1"/>
      <c r="W157" s="1"/>
      <c r="AA157" s="1"/>
      <c r="AE157" s="1"/>
    </row>
    <row r="158" spans="1:31" ht="15.75">
      <c r="A158" s="9" t="s">
        <v>15</v>
      </c>
      <c r="B158" s="25">
        <f t="shared" si="54"/>
      </c>
      <c r="C158" s="1">
        <f ca="1" t="shared" si="55"/>
      </c>
      <c r="D158" s="58"/>
      <c r="E158" s="25">
        <f t="shared" si="41"/>
      </c>
      <c r="F158" s="25">
        <f t="shared" si="52"/>
      </c>
      <c r="G158" s="10">
        <f t="shared" si="53"/>
        <v>0</v>
      </c>
      <c r="H158" s="11">
        <f ca="1" t="shared" si="56"/>
      </c>
      <c r="I158" s="11">
        <f ca="1" t="shared" si="57"/>
      </c>
      <c r="J158" s="11">
        <f ca="1" t="shared" si="58"/>
      </c>
      <c r="K158" s="10">
        <f ca="1" t="shared" si="59"/>
      </c>
      <c r="L158" s="22" t="s">
        <v>15</v>
      </c>
      <c r="M158" s="1"/>
      <c r="N158" s="1"/>
      <c r="O158" s="1"/>
      <c r="P158" s="1"/>
      <c r="Q158" s="1"/>
      <c r="R158" s="1"/>
      <c r="S158" s="1"/>
      <c r="T158" s="1"/>
      <c r="W158" s="1"/>
      <c r="AA158" s="1"/>
      <c r="AE158" s="1"/>
    </row>
    <row r="159" spans="1:31" ht="15.75">
      <c r="A159" s="9" t="s">
        <v>15</v>
      </c>
      <c r="B159" s="25">
        <f t="shared" si="54"/>
      </c>
      <c r="C159" s="1">
        <f ca="1" t="shared" si="55"/>
      </c>
      <c r="D159" s="58"/>
      <c r="E159" s="25">
        <f t="shared" si="41"/>
      </c>
      <c r="F159" s="25">
        <f t="shared" si="52"/>
      </c>
      <c r="G159" s="10">
        <f t="shared" si="53"/>
        <v>0</v>
      </c>
      <c r="H159" s="11">
        <f ca="1" t="shared" si="56"/>
      </c>
      <c r="I159" s="11">
        <f ca="1" t="shared" si="57"/>
      </c>
      <c r="J159" s="11">
        <f ca="1" t="shared" si="58"/>
      </c>
      <c r="K159" s="10">
        <f ca="1" t="shared" si="59"/>
      </c>
      <c r="L159" s="22" t="s">
        <v>15</v>
      </c>
      <c r="M159" s="1"/>
      <c r="N159" s="1"/>
      <c r="O159" s="1"/>
      <c r="P159" s="1"/>
      <c r="Q159" s="1"/>
      <c r="R159" s="1"/>
      <c r="S159" s="1"/>
      <c r="T159" s="1"/>
      <c r="W159" s="1"/>
      <c r="AA159" s="1"/>
      <c r="AE159" s="1"/>
    </row>
    <row r="160" spans="1:31" ht="15.75">
      <c r="A160" s="9" t="s">
        <v>15</v>
      </c>
      <c r="B160" s="25">
        <f t="shared" si="54"/>
      </c>
      <c r="C160" s="1">
        <f ca="1" t="shared" si="55"/>
      </c>
      <c r="D160" s="58"/>
      <c r="E160" s="25">
        <f t="shared" si="41"/>
      </c>
      <c r="F160" s="25">
        <f t="shared" si="52"/>
      </c>
      <c r="G160" s="10">
        <f t="shared" si="53"/>
        <v>0</v>
      </c>
      <c r="H160" s="11">
        <f ca="1" t="shared" si="56"/>
      </c>
      <c r="I160" s="11">
        <f ca="1" t="shared" si="57"/>
      </c>
      <c r="J160" s="11">
        <f ca="1" t="shared" si="58"/>
      </c>
      <c r="K160" s="10">
        <f ca="1" t="shared" si="59"/>
      </c>
      <c r="L160" s="22" t="s">
        <v>15</v>
      </c>
      <c r="M160" s="1"/>
      <c r="N160" s="1"/>
      <c r="O160" s="1"/>
      <c r="P160" s="1"/>
      <c r="Q160" s="1"/>
      <c r="R160" s="1"/>
      <c r="S160" s="1"/>
      <c r="T160" s="1"/>
      <c r="W160" s="1"/>
      <c r="AA160" s="1"/>
      <c r="AE160" s="1"/>
    </row>
    <row r="161" spans="1:31" ht="15.75">
      <c r="A161" s="9" t="s">
        <v>15</v>
      </c>
      <c r="B161" s="25">
        <f t="shared" si="54"/>
      </c>
      <c r="C161" s="1">
        <f ca="1" t="shared" si="55"/>
      </c>
      <c r="D161" s="58"/>
      <c r="E161" s="25">
        <f t="shared" si="41"/>
      </c>
      <c r="F161" s="25">
        <f t="shared" si="52"/>
      </c>
      <c r="G161" s="10">
        <f t="shared" si="53"/>
        <v>0</v>
      </c>
      <c r="H161" s="11">
        <f ca="1" t="shared" si="56"/>
      </c>
      <c r="I161" s="11">
        <f ca="1" t="shared" si="57"/>
      </c>
      <c r="J161" s="11">
        <f ca="1" t="shared" si="58"/>
      </c>
      <c r="K161" s="10">
        <f ca="1" t="shared" si="59"/>
      </c>
      <c r="L161" s="22" t="s">
        <v>15</v>
      </c>
      <c r="M161" s="1"/>
      <c r="N161" s="1"/>
      <c r="O161" s="1"/>
      <c r="P161" s="1"/>
      <c r="Q161" s="1"/>
      <c r="R161" s="1"/>
      <c r="S161" s="1"/>
      <c r="T161" s="1"/>
      <c r="W161" s="1"/>
      <c r="AA161" s="1"/>
      <c r="AE161" s="1"/>
    </row>
    <row r="162" spans="1:31" ht="15.75">
      <c r="A162" s="9" t="s">
        <v>15</v>
      </c>
      <c r="B162" s="25">
        <f t="shared" si="54"/>
      </c>
      <c r="C162" s="1">
        <f ca="1" t="shared" si="55"/>
      </c>
      <c r="D162" s="58"/>
      <c r="E162" s="25">
        <f t="shared" si="41"/>
      </c>
      <c r="F162" s="25">
        <f t="shared" si="52"/>
      </c>
      <c r="G162" s="10">
        <f t="shared" si="53"/>
        <v>0</v>
      </c>
      <c r="H162" s="11">
        <f ca="1" t="shared" si="56"/>
      </c>
      <c r="I162" s="11">
        <f ca="1" t="shared" si="57"/>
      </c>
      <c r="J162" s="11">
        <f ca="1" t="shared" si="58"/>
      </c>
      <c r="K162" s="10">
        <f ca="1" t="shared" si="59"/>
      </c>
      <c r="L162" s="22" t="s">
        <v>15</v>
      </c>
      <c r="M162" s="1"/>
      <c r="N162" s="1"/>
      <c r="O162" s="1"/>
      <c r="P162" s="1"/>
      <c r="Q162" s="1"/>
      <c r="R162" s="1"/>
      <c r="S162" s="1"/>
      <c r="T162" s="1"/>
      <c r="W162" s="1"/>
      <c r="AA162" s="1"/>
      <c r="AE162" s="1"/>
    </row>
    <row r="163" spans="1:31" ht="15.75">
      <c r="A163" s="9" t="s">
        <v>15</v>
      </c>
      <c r="B163" s="25">
        <f t="shared" si="54"/>
      </c>
      <c r="C163" s="1">
        <f ca="1" t="shared" si="55"/>
      </c>
      <c r="D163" s="58"/>
      <c r="E163" s="25">
        <f t="shared" si="41"/>
      </c>
      <c r="F163" s="25">
        <f t="shared" si="52"/>
      </c>
      <c r="G163" s="10">
        <f t="shared" si="53"/>
        <v>0</v>
      </c>
      <c r="H163" s="11">
        <f ca="1" t="shared" si="56"/>
      </c>
      <c r="I163" s="11">
        <f ca="1" t="shared" si="57"/>
      </c>
      <c r="J163" s="11">
        <f ca="1" t="shared" si="58"/>
      </c>
      <c r="K163" s="10">
        <f ca="1" t="shared" si="59"/>
      </c>
      <c r="L163" s="22" t="s">
        <v>15</v>
      </c>
      <c r="M163" s="1"/>
      <c r="N163" s="1"/>
      <c r="O163" s="1"/>
      <c r="P163" s="1"/>
      <c r="Q163" s="1"/>
      <c r="R163" s="1"/>
      <c r="S163" s="1"/>
      <c r="T163" s="1"/>
      <c r="W163" s="1"/>
      <c r="AA163" s="1"/>
      <c r="AE163" s="1"/>
    </row>
    <row r="164" spans="1:31" ht="15.75">
      <c r="A164" s="9" t="s">
        <v>15</v>
      </c>
      <c r="B164" s="25">
        <f t="shared" si="54"/>
      </c>
      <c r="C164" s="1">
        <f ca="1" t="shared" si="55"/>
      </c>
      <c r="D164" s="58"/>
      <c r="E164" s="25">
        <f t="shared" si="41"/>
      </c>
      <c r="F164" s="25">
        <f t="shared" si="52"/>
      </c>
      <c r="G164" s="10">
        <f t="shared" si="53"/>
        <v>0</v>
      </c>
      <c r="H164" s="11">
        <f ca="1" t="shared" si="56"/>
      </c>
      <c r="I164" s="11">
        <f ca="1" t="shared" si="57"/>
      </c>
      <c r="J164" s="11">
        <f ca="1" t="shared" si="58"/>
      </c>
      <c r="K164" s="10">
        <f ca="1" t="shared" si="59"/>
      </c>
      <c r="L164" s="22" t="s">
        <v>15</v>
      </c>
      <c r="M164" s="1"/>
      <c r="N164" s="1"/>
      <c r="O164" s="1"/>
      <c r="P164" s="1"/>
      <c r="Q164" s="1"/>
      <c r="R164" s="1"/>
      <c r="S164" s="1"/>
      <c r="T164" s="1"/>
      <c r="W164" s="1"/>
      <c r="AA164" s="1"/>
      <c r="AE164" s="1"/>
    </row>
    <row r="165" spans="1:31" ht="15.75">
      <c r="A165" s="9" t="s">
        <v>15</v>
      </c>
      <c r="B165" s="25">
        <f t="shared" si="54"/>
      </c>
      <c r="C165" s="1">
        <f ca="1" t="shared" si="55"/>
      </c>
      <c r="D165" s="58"/>
      <c r="E165" s="25">
        <f t="shared" si="41"/>
      </c>
      <c r="F165" s="25">
        <f t="shared" si="52"/>
      </c>
      <c r="G165" s="10">
        <f t="shared" si="53"/>
        <v>0</v>
      </c>
      <c r="H165" s="11">
        <f ca="1" t="shared" si="56"/>
      </c>
      <c r="I165" s="11">
        <f ca="1" t="shared" si="57"/>
      </c>
      <c r="J165" s="11">
        <f ca="1" t="shared" si="58"/>
      </c>
      <c r="K165" s="10">
        <f ca="1" t="shared" si="59"/>
      </c>
      <c r="L165" s="22" t="s">
        <v>15</v>
      </c>
      <c r="M165" s="1"/>
      <c r="N165" s="1"/>
      <c r="O165" s="1"/>
      <c r="P165" s="1"/>
      <c r="Q165" s="1"/>
      <c r="R165" s="1"/>
      <c r="S165" s="1"/>
      <c r="T165" s="1"/>
      <c r="W165" s="1"/>
      <c r="AA165" s="1"/>
      <c r="AE165" s="1"/>
    </row>
    <row r="166" spans="1:31" ht="15.75">
      <c r="A166" s="9" t="s">
        <v>15</v>
      </c>
      <c r="B166" s="25">
        <f t="shared" si="54"/>
      </c>
      <c r="C166" s="1">
        <f ca="1" t="shared" si="55"/>
      </c>
      <c r="D166" s="58"/>
      <c r="E166" s="25">
        <f t="shared" si="41"/>
      </c>
      <c r="F166" s="25">
        <f t="shared" si="52"/>
      </c>
      <c r="G166" s="10">
        <f t="shared" si="53"/>
        <v>0</v>
      </c>
      <c r="H166" s="11">
        <f ca="1" t="shared" si="56"/>
      </c>
      <c r="I166" s="11">
        <f ca="1" t="shared" si="57"/>
      </c>
      <c r="J166" s="11">
        <f ca="1" t="shared" si="58"/>
      </c>
      <c r="K166" s="10">
        <f ca="1" t="shared" si="59"/>
      </c>
      <c r="L166" s="22" t="s">
        <v>15</v>
      </c>
      <c r="M166" s="1"/>
      <c r="N166" s="1"/>
      <c r="O166" s="1"/>
      <c r="P166" s="1"/>
      <c r="Q166" s="1"/>
      <c r="R166" s="1"/>
      <c r="S166" s="1"/>
      <c r="T166" s="1"/>
      <c r="W166" s="1"/>
      <c r="AA166" s="1"/>
      <c r="AE166" s="1"/>
    </row>
    <row r="167" spans="1:31" ht="15.75">
      <c r="A167" s="9" t="s">
        <v>15</v>
      </c>
      <c r="B167" s="25">
        <f t="shared" si="54"/>
      </c>
      <c r="C167" s="1">
        <f ca="1" t="shared" si="55"/>
      </c>
      <c r="D167" s="58"/>
      <c r="E167" s="25">
        <f t="shared" si="41"/>
      </c>
      <c r="F167" s="25">
        <f t="shared" si="52"/>
      </c>
      <c r="G167" s="10">
        <f t="shared" si="53"/>
        <v>0</v>
      </c>
      <c r="H167" s="11">
        <f ca="1" t="shared" si="56"/>
      </c>
      <c r="I167" s="11">
        <f ca="1" t="shared" si="57"/>
      </c>
      <c r="J167" s="11">
        <f ca="1" t="shared" si="58"/>
      </c>
      <c r="K167" s="10">
        <f ca="1" t="shared" si="59"/>
      </c>
      <c r="L167" s="22" t="s">
        <v>15</v>
      </c>
      <c r="M167" s="1"/>
      <c r="N167" s="1"/>
      <c r="O167" s="1"/>
      <c r="P167" s="1"/>
      <c r="Q167" s="1"/>
      <c r="R167" s="1"/>
      <c r="S167" s="1"/>
      <c r="T167" s="1"/>
      <c r="W167" s="1"/>
      <c r="AA167" s="1"/>
      <c r="AE167" s="1"/>
    </row>
    <row r="168" spans="1:31" ht="15.75">
      <c r="A168" s="9" t="s">
        <v>15</v>
      </c>
      <c r="B168" s="25">
        <f t="shared" si="54"/>
      </c>
      <c r="C168" s="1">
        <f ca="1" t="shared" si="55"/>
      </c>
      <c r="D168" s="58"/>
      <c r="E168" s="25">
        <f t="shared" si="41"/>
      </c>
      <c r="F168" s="25">
        <f t="shared" si="52"/>
      </c>
      <c r="G168" s="10">
        <f t="shared" si="53"/>
        <v>0</v>
      </c>
      <c r="H168" s="11">
        <f ca="1" t="shared" si="56"/>
      </c>
      <c r="I168" s="11">
        <f ca="1" t="shared" si="57"/>
      </c>
      <c r="J168" s="11">
        <f ca="1" t="shared" si="58"/>
      </c>
      <c r="K168" s="10">
        <f ca="1" t="shared" si="59"/>
      </c>
      <c r="L168" s="22" t="s">
        <v>15</v>
      </c>
      <c r="M168" s="1"/>
      <c r="N168" s="1"/>
      <c r="O168" s="1"/>
      <c r="P168" s="1"/>
      <c r="Q168" s="1"/>
      <c r="R168" s="1"/>
      <c r="S168" s="1"/>
      <c r="T168" s="1"/>
      <c r="W168" s="1"/>
      <c r="AA168" s="1"/>
      <c r="AE168" s="1"/>
    </row>
    <row r="169" spans="1:31" ht="15.75">
      <c r="A169" s="9" t="s">
        <v>15</v>
      </c>
      <c r="B169" s="25">
        <f t="shared" si="54"/>
      </c>
      <c r="C169" s="1">
        <f ca="1" t="shared" si="55"/>
      </c>
      <c r="D169" s="58"/>
      <c r="E169" s="25">
        <f t="shared" si="41"/>
      </c>
      <c r="F169" s="25">
        <f t="shared" si="52"/>
      </c>
      <c r="G169" s="10">
        <f t="shared" si="53"/>
        <v>0</v>
      </c>
      <c r="H169" s="11">
        <f ca="1" t="shared" si="56"/>
      </c>
      <c r="I169" s="11">
        <f ca="1" t="shared" si="57"/>
      </c>
      <c r="J169" s="11">
        <f ca="1" t="shared" si="58"/>
      </c>
      <c r="K169" s="10">
        <f ca="1" t="shared" si="59"/>
      </c>
      <c r="L169" s="22" t="s">
        <v>15</v>
      </c>
      <c r="M169" s="1"/>
      <c r="N169" s="1"/>
      <c r="O169" s="1"/>
      <c r="P169" s="1"/>
      <c r="Q169" s="1"/>
      <c r="R169" s="1"/>
      <c r="S169" s="1"/>
      <c r="T169" s="1"/>
      <c r="W169" s="1"/>
      <c r="AA169" s="1"/>
      <c r="AE169" s="1"/>
    </row>
    <row r="170" spans="1:31" ht="15.75">
      <c r="A170" s="9" t="s">
        <v>15</v>
      </c>
      <c r="B170" s="25">
        <f t="shared" si="54"/>
      </c>
      <c r="C170" s="1">
        <f ca="1" t="shared" si="55"/>
      </c>
      <c r="D170" s="58"/>
      <c r="E170" s="25">
        <f t="shared" si="41"/>
      </c>
      <c r="F170" s="25">
        <f t="shared" si="52"/>
      </c>
      <c r="G170" s="10">
        <f t="shared" si="53"/>
        <v>0</v>
      </c>
      <c r="H170" s="11">
        <f ca="1" t="shared" si="56"/>
      </c>
      <c r="I170" s="11">
        <f ca="1" t="shared" si="57"/>
      </c>
      <c r="J170" s="11">
        <f ca="1" t="shared" si="58"/>
      </c>
      <c r="K170" s="10">
        <f ca="1" t="shared" si="59"/>
      </c>
      <c r="L170" s="22" t="s">
        <v>15</v>
      </c>
      <c r="M170" s="1"/>
      <c r="N170" s="1"/>
      <c r="O170" s="1"/>
      <c r="P170" s="1"/>
      <c r="Q170" s="1"/>
      <c r="R170" s="1"/>
      <c r="S170" s="1"/>
      <c r="T170" s="1"/>
      <c r="W170" s="1"/>
      <c r="AA170" s="1"/>
      <c r="AE170" s="1"/>
    </row>
    <row r="171" spans="1:31" ht="15.75">
      <c r="A171" s="9" t="s">
        <v>15</v>
      </c>
      <c r="B171" s="25">
        <f t="shared" si="54"/>
      </c>
      <c r="C171" s="1">
        <f ca="1" t="shared" si="55"/>
      </c>
      <c r="D171" s="58"/>
      <c r="E171" s="25">
        <f t="shared" si="41"/>
      </c>
      <c r="F171" s="25">
        <f t="shared" si="52"/>
      </c>
      <c r="G171" s="10">
        <f t="shared" si="53"/>
        <v>0</v>
      </c>
      <c r="H171" s="11">
        <f ca="1" t="shared" si="56"/>
      </c>
      <c r="I171" s="11">
        <f ca="1" t="shared" si="57"/>
      </c>
      <c r="J171" s="11">
        <f ca="1" t="shared" si="58"/>
      </c>
      <c r="K171" s="10">
        <f ca="1" t="shared" si="59"/>
      </c>
      <c r="L171" s="22" t="s">
        <v>15</v>
      </c>
      <c r="M171" s="1"/>
      <c r="N171" s="1"/>
      <c r="O171" s="1"/>
      <c r="P171" s="1"/>
      <c r="Q171" s="1"/>
      <c r="R171" s="1"/>
      <c r="S171" s="1"/>
      <c r="T171" s="1"/>
      <c r="W171" s="1"/>
      <c r="AA171" s="1"/>
      <c r="AE171" s="1"/>
    </row>
    <row r="172" spans="1:31" ht="15.75">
      <c r="A172" s="9" t="s">
        <v>15</v>
      </c>
      <c r="B172" s="25">
        <f t="shared" si="54"/>
      </c>
      <c r="C172" s="1">
        <f ca="1" t="shared" si="55"/>
      </c>
      <c r="D172" s="58"/>
      <c r="E172" s="25">
        <f t="shared" si="41"/>
      </c>
      <c r="F172" s="25">
        <f t="shared" si="52"/>
      </c>
      <c r="G172" s="10">
        <f t="shared" si="53"/>
        <v>0</v>
      </c>
      <c r="H172" s="11">
        <f ca="1" t="shared" si="56"/>
      </c>
      <c r="I172" s="11">
        <f ca="1" t="shared" si="57"/>
      </c>
      <c r="J172" s="11">
        <f ca="1" t="shared" si="58"/>
      </c>
      <c r="K172" s="10">
        <f ca="1" t="shared" si="59"/>
      </c>
      <c r="L172" s="22" t="s">
        <v>15</v>
      </c>
      <c r="M172" s="1"/>
      <c r="N172" s="1"/>
      <c r="O172" s="1"/>
      <c r="P172" s="1"/>
      <c r="Q172" s="1"/>
      <c r="R172" s="1"/>
      <c r="S172" s="1"/>
      <c r="T172" s="1"/>
      <c r="W172" s="1"/>
      <c r="AA172" s="1"/>
      <c r="AE172" s="1"/>
    </row>
    <row r="173" spans="1:31" ht="15.75">
      <c r="A173" s="9" t="s">
        <v>15</v>
      </c>
      <c r="B173" s="25">
        <f t="shared" si="54"/>
      </c>
      <c r="C173" s="1">
        <f ca="1" t="shared" si="55"/>
      </c>
      <c r="D173" s="58"/>
      <c r="E173" s="25">
        <f t="shared" si="41"/>
      </c>
      <c r="F173" s="25">
        <f t="shared" si="52"/>
      </c>
      <c r="G173" s="10">
        <f t="shared" si="53"/>
        <v>0</v>
      </c>
      <c r="H173" s="11">
        <f ca="1" t="shared" si="56"/>
      </c>
      <c r="I173" s="11">
        <f ca="1" t="shared" si="57"/>
      </c>
      <c r="J173" s="11">
        <f ca="1" t="shared" si="58"/>
      </c>
      <c r="K173" s="10">
        <f ca="1" t="shared" si="59"/>
      </c>
      <c r="L173" s="22" t="s">
        <v>15</v>
      </c>
      <c r="M173" s="1"/>
      <c r="N173" s="1"/>
      <c r="O173" s="1"/>
      <c r="P173" s="1"/>
      <c r="Q173" s="1"/>
      <c r="R173" s="1"/>
      <c r="S173" s="1"/>
      <c r="T173" s="1"/>
      <c r="W173" s="1"/>
      <c r="AA173" s="1"/>
      <c r="AE173" s="1"/>
    </row>
    <row r="174" spans="1:31" ht="15.75">
      <c r="A174" s="9" t="s">
        <v>15</v>
      </c>
      <c r="B174" s="25">
        <f t="shared" si="54"/>
      </c>
      <c r="C174" s="1">
        <f ca="1" t="shared" si="55"/>
      </c>
      <c r="D174" s="58"/>
      <c r="E174" s="25">
        <f t="shared" si="41"/>
      </c>
      <c r="F174" s="25">
        <f aca="true" t="shared" si="60" ref="F174:F205">IF(LEN(D174)=38,MID(D174,31,8),IF(LEN(D174)=0,"","RIN is not 38 Digits: "&amp;LEN(D174)))</f>
      </c>
      <c r="G174" s="10">
        <f aca="true" t="shared" si="61" ref="G174:G205">IF(ISERROR(F174-E174+1),0,F174-E174+1)</f>
        <v>0</v>
      </c>
      <c r="H174" s="11">
        <f ca="1" t="shared" si="56"/>
      </c>
      <c r="I174" s="11">
        <f ca="1" t="shared" si="57"/>
      </c>
      <c r="J174" s="11">
        <f ca="1" t="shared" si="58"/>
      </c>
      <c r="K174" s="10">
        <f ca="1" t="shared" si="59"/>
      </c>
      <c r="L174" s="22" t="s">
        <v>15</v>
      </c>
      <c r="M174" s="1"/>
      <c r="N174" s="1"/>
      <c r="O174" s="1"/>
      <c r="P174" s="1"/>
      <c r="Q174" s="1"/>
      <c r="R174" s="1"/>
      <c r="S174" s="1"/>
      <c r="T174" s="1"/>
      <c r="W174" s="1"/>
      <c r="AA174" s="1"/>
      <c r="AE174" s="1"/>
    </row>
    <row r="175" spans="1:31" ht="15.75">
      <c r="A175" s="9" t="s">
        <v>15</v>
      </c>
      <c r="B175" s="25">
        <f t="shared" si="54"/>
      </c>
      <c r="C175" s="1">
        <f ca="1" t="shared" si="55"/>
      </c>
      <c r="D175" s="58"/>
      <c r="E175" s="25">
        <f t="shared" si="41"/>
      </c>
      <c r="F175" s="25">
        <f t="shared" si="60"/>
      </c>
      <c r="G175" s="10">
        <f t="shared" si="61"/>
        <v>0</v>
      </c>
      <c r="H175" s="11">
        <f ca="1" t="shared" si="56"/>
      </c>
      <c r="I175" s="11">
        <f ca="1" t="shared" si="57"/>
      </c>
      <c r="J175" s="11">
        <f ca="1" t="shared" si="58"/>
      </c>
      <c r="K175" s="10">
        <f ca="1" t="shared" si="59"/>
      </c>
      <c r="L175" s="22" t="s">
        <v>15</v>
      </c>
      <c r="M175" s="1"/>
      <c r="N175" s="1"/>
      <c r="O175" s="1"/>
      <c r="P175" s="1"/>
      <c r="Q175" s="1"/>
      <c r="R175" s="1"/>
      <c r="S175" s="1"/>
      <c r="T175" s="1"/>
      <c r="W175" s="1"/>
      <c r="AA175" s="1"/>
      <c r="AE175" s="1"/>
    </row>
    <row r="176" spans="1:31" ht="15.75">
      <c r="A176" s="9" t="s">
        <v>15</v>
      </c>
      <c r="B176" s="25">
        <f t="shared" si="54"/>
      </c>
      <c r="C176" s="1">
        <f ca="1" t="shared" si="55"/>
      </c>
      <c r="D176" s="58"/>
      <c r="E176" s="25">
        <f t="shared" si="41"/>
      </c>
      <c r="F176" s="25">
        <f t="shared" si="60"/>
      </c>
      <c r="G176" s="10">
        <f t="shared" si="61"/>
        <v>0</v>
      </c>
      <c r="H176" s="11">
        <f ca="1" t="shared" si="56"/>
      </c>
      <c r="I176" s="11">
        <f ca="1" t="shared" si="57"/>
      </c>
      <c r="J176" s="11">
        <f ca="1" t="shared" si="58"/>
      </c>
      <c r="K176" s="10">
        <f ca="1" t="shared" si="59"/>
      </c>
      <c r="L176" s="22" t="s">
        <v>15</v>
      </c>
      <c r="M176" s="1"/>
      <c r="N176" s="1"/>
      <c r="O176" s="1"/>
      <c r="P176" s="1"/>
      <c r="Q176" s="1"/>
      <c r="R176" s="1"/>
      <c r="S176" s="1"/>
      <c r="T176" s="1"/>
      <c r="W176" s="1"/>
      <c r="AA176" s="1"/>
      <c r="AE176" s="1"/>
    </row>
    <row r="177" spans="1:31" ht="15.75">
      <c r="A177" s="9" t="s">
        <v>15</v>
      </c>
      <c r="B177" s="25">
        <f aca="true" t="shared" si="62" ref="B177:B208">IF(LEN(D177)=38,"K"&amp;MID(D177,1,1),IF(LEN(D177)=0,"","RIN is not 38 Digits: "&amp;LEN(D177)))</f>
      </c>
      <c r="C177" s="1">
        <f aca="true" ca="1" t="shared" si="63" ref="C177:C208">IF(LEN(D177)=38,IF((VALUE(YEAR(NOW())))=(VALUE(MID(D177,2,4))),"Current-Year",IF((VALUE(YEAR(NOW())-1))=(VALUE(MID(D177,2,4))),"Prior-Year","Expired RIN?")),IF(LEN(D177)=0,"","RIN is not 38 Digits: "&amp;LEN(D177)))</f>
      </c>
      <c r="D177" s="58"/>
      <c r="E177" s="25">
        <f t="shared" si="41"/>
      </c>
      <c r="F177" s="25">
        <f t="shared" si="60"/>
      </c>
      <c r="G177" s="10">
        <f t="shared" si="61"/>
        <v>0</v>
      </c>
      <c r="H177" s="11">
        <f aca="true" ca="1" t="shared" si="64" ref="H177:H208">IF(LEFT(D177,1)="1",IF((VALUE(YEAR(NOW())))=(VALUE(MID(D177,2,4))),G177,""),"")</f>
      </c>
      <c r="I177" s="11">
        <f aca="true" ca="1" t="shared" si="65" ref="I177:I208">IF(LEFT(D177,1)="1",IF((VALUE(YEAR(NOW())-1))=(VALUE(MID(D177,2,4))),G177,""),"")</f>
      </c>
      <c r="J177" s="11">
        <f aca="true" ca="1" t="shared" si="66" ref="J177:J208">IF(LEFT(D177,1)="2",IF((VALUE(YEAR(NOW())))=(VALUE(MID(D177,2,4))),G177,""),"")</f>
      </c>
      <c r="K177" s="10">
        <f aca="true" ca="1" t="shared" si="67" ref="K177:K208">IF(LEFT(D177,1)="2",IF((VALUE(YEAR(NOW())-1))=(VALUE(MID(D177,2,4))),G177,""),"")</f>
      </c>
      <c r="L177" s="22" t="s">
        <v>15</v>
      </c>
      <c r="M177" s="1"/>
      <c r="N177" s="1"/>
      <c r="O177" s="1"/>
      <c r="P177" s="1"/>
      <c r="Q177" s="1"/>
      <c r="R177" s="1"/>
      <c r="S177" s="1"/>
      <c r="T177" s="1"/>
      <c r="W177" s="1"/>
      <c r="AA177" s="1"/>
      <c r="AE177" s="1"/>
    </row>
    <row r="178" spans="1:31" ht="15.75">
      <c r="A178" s="9" t="s">
        <v>15</v>
      </c>
      <c r="B178" s="25">
        <f t="shared" si="62"/>
      </c>
      <c r="C178" s="1">
        <f ca="1" t="shared" si="63"/>
      </c>
      <c r="D178" s="58"/>
      <c r="E178" s="25">
        <f t="shared" si="41"/>
      </c>
      <c r="F178" s="25">
        <f t="shared" si="60"/>
      </c>
      <c r="G178" s="10">
        <f t="shared" si="61"/>
        <v>0</v>
      </c>
      <c r="H178" s="11">
        <f ca="1" t="shared" si="64"/>
      </c>
      <c r="I178" s="11">
        <f ca="1" t="shared" si="65"/>
      </c>
      <c r="J178" s="11">
        <f ca="1" t="shared" si="66"/>
      </c>
      <c r="K178" s="10">
        <f ca="1" t="shared" si="67"/>
      </c>
      <c r="L178" s="22" t="s">
        <v>15</v>
      </c>
      <c r="M178" s="1"/>
      <c r="N178" s="1"/>
      <c r="O178" s="1"/>
      <c r="P178" s="1"/>
      <c r="Q178" s="1"/>
      <c r="R178" s="1"/>
      <c r="S178" s="1"/>
      <c r="T178" s="1"/>
      <c r="W178" s="1"/>
      <c r="AA178" s="1"/>
      <c r="AE178" s="1"/>
    </row>
    <row r="179" spans="1:31" ht="15.75">
      <c r="A179" s="9" t="s">
        <v>15</v>
      </c>
      <c r="B179" s="25">
        <f t="shared" si="62"/>
      </c>
      <c r="C179" s="1">
        <f ca="1" t="shared" si="63"/>
      </c>
      <c r="D179" s="58"/>
      <c r="E179" s="25">
        <f t="shared" si="41"/>
      </c>
      <c r="F179" s="25">
        <f t="shared" si="60"/>
      </c>
      <c r="G179" s="10">
        <f t="shared" si="61"/>
        <v>0</v>
      </c>
      <c r="H179" s="11">
        <f ca="1" t="shared" si="64"/>
      </c>
      <c r="I179" s="11">
        <f ca="1" t="shared" si="65"/>
      </c>
      <c r="J179" s="11">
        <f ca="1" t="shared" si="66"/>
      </c>
      <c r="K179" s="10">
        <f ca="1" t="shared" si="67"/>
      </c>
      <c r="L179" s="22" t="s">
        <v>15</v>
      </c>
      <c r="M179" s="1"/>
      <c r="N179" s="1"/>
      <c r="O179" s="1"/>
      <c r="P179" s="1"/>
      <c r="Q179" s="1"/>
      <c r="R179" s="1"/>
      <c r="S179" s="1"/>
      <c r="T179" s="1"/>
      <c r="W179" s="1"/>
      <c r="AA179" s="1"/>
      <c r="AE179" s="1"/>
    </row>
    <row r="180" spans="1:31" ht="15.75">
      <c r="A180" s="9" t="s">
        <v>15</v>
      </c>
      <c r="B180" s="25">
        <f t="shared" si="62"/>
      </c>
      <c r="C180" s="1">
        <f ca="1" t="shared" si="63"/>
      </c>
      <c r="D180" s="58"/>
      <c r="E180" s="25">
        <f t="shared" si="41"/>
      </c>
      <c r="F180" s="25">
        <f t="shared" si="60"/>
      </c>
      <c r="G180" s="10">
        <f t="shared" si="61"/>
        <v>0</v>
      </c>
      <c r="H180" s="11">
        <f ca="1" t="shared" si="64"/>
      </c>
      <c r="I180" s="11">
        <f ca="1" t="shared" si="65"/>
      </c>
      <c r="J180" s="11">
        <f ca="1" t="shared" si="66"/>
      </c>
      <c r="K180" s="10">
        <f ca="1" t="shared" si="67"/>
      </c>
      <c r="L180" s="22" t="s">
        <v>15</v>
      </c>
      <c r="M180" s="1"/>
      <c r="N180" s="1"/>
      <c r="O180" s="1"/>
      <c r="P180" s="1"/>
      <c r="Q180" s="1"/>
      <c r="R180" s="1"/>
      <c r="S180" s="1"/>
      <c r="T180" s="1"/>
      <c r="W180" s="1"/>
      <c r="AA180" s="1"/>
      <c r="AE180" s="1"/>
    </row>
    <row r="181" spans="1:31" ht="15.75">
      <c r="A181" s="9" t="s">
        <v>15</v>
      </c>
      <c r="B181" s="25">
        <f t="shared" si="62"/>
      </c>
      <c r="C181" s="1">
        <f ca="1" t="shared" si="63"/>
      </c>
      <c r="D181" s="58"/>
      <c r="E181" s="25">
        <f t="shared" si="41"/>
      </c>
      <c r="F181" s="25">
        <f t="shared" si="60"/>
      </c>
      <c r="G181" s="10">
        <f t="shared" si="61"/>
        <v>0</v>
      </c>
      <c r="H181" s="11">
        <f ca="1" t="shared" si="64"/>
      </c>
      <c r="I181" s="11">
        <f ca="1" t="shared" si="65"/>
      </c>
      <c r="J181" s="11">
        <f ca="1" t="shared" si="66"/>
      </c>
      <c r="K181" s="10">
        <f ca="1" t="shared" si="67"/>
      </c>
      <c r="L181" s="22" t="s">
        <v>15</v>
      </c>
      <c r="M181" s="1"/>
      <c r="N181" s="1"/>
      <c r="O181" s="1"/>
      <c r="P181" s="1"/>
      <c r="Q181" s="1"/>
      <c r="R181" s="1"/>
      <c r="S181" s="1"/>
      <c r="T181" s="1"/>
      <c r="W181" s="1"/>
      <c r="AA181" s="1"/>
      <c r="AE181" s="1"/>
    </row>
    <row r="182" spans="1:31" ht="15.75">
      <c r="A182" s="9" t="s">
        <v>15</v>
      </c>
      <c r="B182" s="25">
        <f t="shared" si="62"/>
      </c>
      <c r="C182" s="1">
        <f ca="1" t="shared" si="63"/>
      </c>
      <c r="D182" s="58"/>
      <c r="E182" s="25">
        <f t="shared" si="41"/>
      </c>
      <c r="F182" s="25">
        <f t="shared" si="60"/>
      </c>
      <c r="G182" s="10">
        <f t="shared" si="61"/>
        <v>0</v>
      </c>
      <c r="H182" s="11">
        <f ca="1" t="shared" si="64"/>
      </c>
      <c r="I182" s="11">
        <f ca="1" t="shared" si="65"/>
      </c>
      <c r="J182" s="11">
        <f ca="1" t="shared" si="66"/>
      </c>
      <c r="K182" s="10">
        <f ca="1" t="shared" si="67"/>
      </c>
      <c r="L182" s="22" t="s">
        <v>15</v>
      </c>
      <c r="M182" s="1"/>
      <c r="N182" s="1"/>
      <c r="O182" s="1"/>
      <c r="P182" s="1"/>
      <c r="Q182" s="1"/>
      <c r="R182" s="1"/>
      <c r="S182" s="1"/>
      <c r="T182" s="1"/>
      <c r="W182" s="1"/>
      <c r="AA182" s="1"/>
      <c r="AE182" s="1"/>
    </row>
    <row r="183" spans="1:31" ht="15.75">
      <c r="A183" s="9" t="s">
        <v>15</v>
      </c>
      <c r="B183" s="25">
        <f t="shared" si="62"/>
      </c>
      <c r="C183" s="1">
        <f ca="1" t="shared" si="63"/>
      </c>
      <c r="D183" s="58"/>
      <c r="E183" s="25">
        <f t="shared" si="41"/>
      </c>
      <c r="F183" s="25">
        <f t="shared" si="60"/>
      </c>
      <c r="G183" s="10">
        <f t="shared" si="61"/>
        <v>0</v>
      </c>
      <c r="H183" s="11">
        <f ca="1" t="shared" si="64"/>
      </c>
      <c r="I183" s="11">
        <f ca="1" t="shared" si="65"/>
      </c>
      <c r="J183" s="11">
        <f ca="1" t="shared" si="66"/>
      </c>
      <c r="K183" s="10">
        <f ca="1" t="shared" si="67"/>
      </c>
      <c r="L183" s="22" t="s">
        <v>15</v>
      </c>
      <c r="M183" s="1"/>
      <c r="N183" s="1"/>
      <c r="O183" s="1"/>
      <c r="P183" s="1"/>
      <c r="Q183" s="1"/>
      <c r="R183" s="1"/>
      <c r="S183" s="1"/>
      <c r="T183" s="1"/>
      <c r="W183" s="1"/>
      <c r="AA183" s="1"/>
      <c r="AE183" s="1"/>
    </row>
    <row r="184" spans="1:31" ht="15.75">
      <c r="A184" s="9" t="s">
        <v>15</v>
      </c>
      <c r="B184" s="25">
        <f t="shared" si="62"/>
      </c>
      <c r="C184" s="1">
        <f ca="1" t="shared" si="63"/>
      </c>
      <c r="D184" s="58"/>
      <c r="E184" s="25">
        <f t="shared" si="41"/>
      </c>
      <c r="F184" s="25">
        <f t="shared" si="60"/>
      </c>
      <c r="G184" s="10">
        <f t="shared" si="61"/>
        <v>0</v>
      </c>
      <c r="H184" s="11">
        <f ca="1" t="shared" si="64"/>
      </c>
      <c r="I184" s="11">
        <f ca="1" t="shared" si="65"/>
      </c>
      <c r="J184" s="11">
        <f ca="1" t="shared" si="66"/>
      </c>
      <c r="K184" s="10">
        <f ca="1" t="shared" si="67"/>
      </c>
      <c r="L184" s="22" t="s">
        <v>15</v>
      </c>
      <c r="M184" s="1"/>
      <c r="N184" s="1"/>
      <c r="O184" s="1"/>
      <c r="P184" s="1"/>
      <c r="Q184" s="1"/>
      <c r="R184" s="1"/>
      <c r="S184" s="1"/>
      <c r="T184" s="1"/>
      <c r="W184" s="1"/>
      <c r="AA184" s="1"/>
      <c r="AE184" s="1"/>
    </row>
    <row r="185" spans="1:31" ht="15.75">
      <c r="A185" s="9" t="s">
        <v>15</v>
      </c>
      <c r="B185" s="25">
        <f t="shared" si="62"/>
      </c>
      <c r="C185" s="1">
        <f ca="1" t="shared" si="63"/>
      </c>
      <c r="D185" s="58"/>
      <c r="E185" s="25">
        <f t="shared" si="41"/>
      </c>
      <c r="F185" s="25">
        <f t="shared" si="60"/>
      </c>
      <c r="G185" s="10">
        <f t="shared" si="61"/>
        <v>0</v>
      </c>
      <c r="H185" s="11">
        <f ca="1" t="shared" si="64"/>
      </c>
      <c r="I185" s="11">
        <f ca="1" t="shared" si="65"/>
      </c>
      <c r="J185" s="11">
        <f ca="1" t="shared" si="66"/>
      </c>
      <c r="K185" s="10">
        <f ca="1" t="shared" si="67"/>
      </c>
      <c r="L185" s="22" t="s">
        <v>15</v>
      </c>
      <c r="M185" s="1"/>
      <c r="N185" s="1"/>
      <c r="O185" s="1"/>
      <c r="P185" s="1"/>
      <c r="Q185" s="1"/>
      <c r="R185" s="1"/>
      <c r="S185" s="1"/>
      <c r="T185" s="1"/>
      <c r="W185" s="1"/>
      <c r="AA185" s="1"/>
      <c r="AE185" s="1"/>
    </row>
    <row r="186" spans="1:31" ht="15.75">
      <c r="A186" s="9" t="s">
        <v>15</v>
      </c>
      <c r="B186" s="25">
        <f t="shared" si="62"/>
      </c>
      <c r="C186" s="1">
        <f ca="1" t="shared" si="63"/>
      </c>
      <c r="D186" s="58"/>
      <c r="E186" s="25">
        <f t="shared" si="41"/>
      </c>
      <c r="F186" s="25">
        <f t="shared" si="60"/>
      </c>
      <c r="G186" s="10">
        <f t="shared" si="61"/>
        <v>0</v>
      </c>
      <c r="H186" s="11">
        <f ca="1" t="shared" si="64"/>
      </c>
      <c r="I186" s="11">
        <f ca="1" t="shared" si="65"/>
      </c>
      <c r="J186" s="11">
        <f ca="1" t="shared" si="66"/>
      </c>
      <c r="K186" s="10">
        <f ca="1" t="shared" si="67"/>
      </c>
      <c r="L186" s="22" t="s">
        <v>15</v>
      </c>
      <c r="M186" s="1"/>
      <c r="N186" s="1"/>
      <c r="O186" s="1"/>
      <c r="P186" s="1"/>
      <c r="Q186" s="1"/>
      <c r="R186" s="1"/>
      <c r="S186" s="1"/>
      <c r="T186" s="1"/>
      <c r="W186" s="1"/>
      <c r="AA186" s="1"/>
      <c r="AE186" s="1"/>
    </row>
    <row r="187" spans="1:31" ht="15.75">
      <c r="A187" s="9" t="s">
        <v>15</v>
      </c>
      <c r="B187" s="25">
        <f t="shared" si="62"/>
      </c>
      <c r="C187" s="1">
        <f ca="1" t="shared" si="63"/>
      </c>
      <c r="D187" s="58"/>
      <c r="E187" s="25">
        <f t="shared" si="41"/>
      </c>
      <c r="F187" s="25">
        <f t="shared" si="60"/>
      </c>
      <c r="G187" s="10">
        <f t="shared" si="61"/>
        <v>0</v>
      </c>
      <c r="H187" s="11">
        <f ca="1" t="shared" si="64"/>
      </c>
      <c r="I187" s="11">
        <f ca="1" t="shared" si="65"/>
      </c>
      <c r="J187" s="11">
        <f ca="1" t="shared" si="66"/>
      </c>
      <c r="K187" s="10">
        <f ca="1" t="shared" si="67"/>
      </c>
      <c r="L187" s="22" t="s">
        <v>15</v>
      </c>
      <c r="M187" s="1"/>
      <c r="N187" s="1"/>
      <c r="O187" s="1"/>
      <c r="P187" s="1"/>
      <c r="Q187" s="1"/>
      <c r="R187" s="1"/>
      <c r="S187" s="1"/>
      <c r="T187" s="1"/>
      <c r="W187" s="1"/>
      <c r="AA187" s="1"/>
      <c r="AE187" s="1"/>
    </row>
    <row r="188" spans="1:31" ht="15.75">
      <c r="A188" s="9" t="s">
        <v>15</v>
      </c>
      <c r="B188" s="25">
        <f t="shared" si="62"/>
      </c>
      <c r="C188" s="1">
        <f ca="1" t="shared" si="63"/>
      </c>
      <c r="D188" s="58"/>
      <c r="E188" s="25">
        <f t="shared" si="41"/>
      </c>
      <c r="F188" s="25">
        <f t="shared" si="60"/>
      </c>
      <c r="G188" s="10">
        <f t="shared" si="61"/>
        <v>0</v>
      </c>
      <c r="H188" s="11">
        <f ca="1" t="shared" si="64"/>
      </c>
      <c r="I188" s="11">
        <f ca="1" t="shared" si="65"/>
      </c>
      <c r="J188" s="11">
        <f ca="1" t="shared" si="66"/>
      </c>
      <c r="K188" s="10">
        <f ca="1" t="shared" si="67"/>
      </c>
      <c r="L188" s="22" t="s">
        <v>15</v>
      </c>
      <c r="M188" s="1"/>
      <c r="N188" s="1"/>
      <c r="O188" s="1"/>
      <c r="P188" s="1"/>
      <c r="Q188" s="1"/>
      <c r="R188" s="1"/>
      <c r="S188" s="1"/>
      <c r="T188" s="1"/>
      <c r="W188" s="1"/>
      <c r="AA188" s="1"/>
      <c r="AE188" s="1"/>
    </row>
    <row r="189" spans="1:31" ht="15.75">
      <c r="A189" s="9" t="s">
        <v>15</v>
      </c>
      <c r="B189" s="25">
        <f t="shared" si="62"/>
      </c>
      <c r="C189" s="1">
        <f ca="1" t="shared" si="63"/>
      </c>
      <c r="D189" s="58"/>
      <c r="E189" s="25">
        <f t="shared" si="41"/>
      </c>
      <c r="F189" s="25">
        <f t="shared" si="60"/>
      </c>
      <c r="G189" s="10">
        <f t="shared" si="61"/>
        <v>0</v>
      </c>
      <c r="H189" s="11">
        <f ca="1" t="shared" si="64"/>
      </c>
      <c r="I189" s="11">
        <f ca="1" t="shared" si="65"/>
      </c>
      <c r="J189" s="11">
        <f ca="1" t="shared" si="66"/>
      </c>
      <c r="K189" s="10">
        <f ca="1" t="shared" si="67"/>
      </c>
      <c r="L189" s="22" t="s">
        <v>15</v>
      </c>
      <c r="M189" s="1"/>
      <c r="N189" s="1"/>
      <c r="O189" s="1"/>
      <c r="P189" s="1"/>
      <c r="Q189" s="1"/>
      <c r="R189" s="1"/>
      <c r="S189" s="1"/>
      <c r="T189" s="1"/>
      <c r="W189" s="1"/>
      <c r="AA189" s="1"/>
      <c r="AE189" s="1"/>
    </row>
    <row r="190" spans="1:31" ht="15.75">
      <c r="A190" s="9" t="s">
        <v>15</v>
      </c>
      <c r="B190" s="25">
        <f t="shared" si="62"/>
      </c>
      <c r="C190" s="1">
        <f ca="1" t="shared" si="63"/>
      </c>
      <c r="D190" s="58"/>
      <c r="E190" s="25">
        <f t="shared" si="41"/>
      </c>
      <c r="F190" s="25">
        <f t="shared" si="60"/>
      </c>
      <c r="G190" s="10">
        <f t="shared" si="61"/>
        <v>0</v>
      </c>
      <c r="H190" s="11">
        <f ca="1" t="shared" si="64"/>
      </c>
      <c r="I190" s="11">
        <f ca="1" t="shared" si="65"/>
      </c>
      <c r="J190" s="11">
        <f ca="1" t="shared" si="66"/>
      </c>
      <c r="K190" s="10">
        <f ca="1" t="shared" si="67"/>
      </c>
      <c r="L190" s="22" t="s">
        <v>15</v>
      </c>
      <c r="M190" s="1"/>
      <c r="N190" s="1"/>
      <c r="O190" s="1"/>
      <c r="P190" s="1"/>
      <c r="Q190" s="1"/>
      <c r="R190" s="1"/>
      <c r="S190" s="1"/>
      <c r="T190" s="1"/>
      <c r="W190" s="1"/>
      <c r="AA190" s="1"/>
      <c r="AE190" s="1"/>
    </row>
    <row r="191" spans="1:31" ht="15.75">
      <c r="A191" s="9" t="s">
        <v>15</v>
      </c>
      <c r="B191" s="25">
        <f t="shared" si="62"/>
      </c>
      <c r="C191" s="1">
        <f ca="1" t="shared" si="63"/>
      </c>
      <c r="D191" s="58"/>
      <c r="E191" s="25">
        <f t="shared" si="41"/>
      </c>
      <c r="F191" s="25">
        <f t="shared" si="60"/>
      </c>
      <c r="G191" s="10">
        <f t="shared" si="61"/>
        <v>0</v>
      </c>
      <c r="H191" s="11">
        <f ca="1" t="shared" si="64"/>
      </c>
      <c r="I191" s="11">
        <f ca="1" t="shared" si="65"/>
      </c>
      <c r="J191" s="11">
        <f ca="1" t="shared" si="66"/>
      </c>
      <c r="K191" s="10">
        <f ca="1" t="shared" si="67"/>
      </c>
      <c r="L191" s="22" t="s">
        <v>15</v>
      </c>
      <c r="M191" s="1"/>
      <c r="N191" s="1"/>
      <c r="O191" s="1"/>
      <c r="P191" s="1"/>
      <c r="Q191" s="1"/>
      <c r="R191" s="1"/>
      <c r="S191" s="1"/>
      <c r="T191" s="1"/>
      <c r="W191" s="1"/>
      <c r="AA191" s="1"/>
      <c r="AE191" s="1"/>
    </row>
    <row r="192" spans="1:31" ht="15.75">
      <c r="A192" s="9" t="s">
        <v>15</v>
      </c>
      <c r="B192" s="25">
        <f t="shared" si="62"/>
      </c>
      <c r="C192" s="1">
        <f ca="1" t="shared" si="63"/>
      </c>
      <c r="D192" s="58"/>
      <c r="E192" s="25">
        <f t="shared" si="41"/>
      </c>
      <c r="F192" s="25">
        <f t="shared" si="60"/>
      </c>
      <c r="G192" s="10">
        <f t="shared" si="61"/>
        <v>0</v>
      </c>
      <c r="H192" s="11">
        <f ca="1" t="shared" si="64"/>
      </c>
      <c r="I192" s="11">
        <f ca="1" t="shared" si="65"/>
      </c>
      <c r="J192" s="11">
        <f ca="1" t="shared" si="66"/>
      </c>
      <c r="K192" s="10">
        <f ca="1" t="shared" si="67"/>
      </c>
      <c r="L192" s="22" t="s">
        <v>15</v>
      </c>
      <c r="M192" s="1"/>
      <c r="N192" s="1"/>
      <c r="O192" s="1"/>
      <c r="P192" s="1"/>
      <c r="Q192" s="1"/>
      <c r="R192" s="1"/>
      <c r="S192" s="1"/>
      <c r="T192" s="1"/>
      <c r="W192" s="1"/>
      <c r="AA192" s="1"/>
      <c r="AE192" s="1"/>
    </row>
    <row r="193" spans="1:31" ht="15.75">
      <c r="A193" s="9" t="s">
        <v>15</v>
      </c>
      <c r="B193" s="25">
        <f t="shared" si="62"/>
      </c>
      <c r="C193" s="1">
        <f ca="1" t="shared" si="63"/>
      </c>
      <c r="D193" s="58"/>
      <c r="E193" s="25">
        <f t="shared" si="41"/>
      </c>
      <c r="F193" s="25">
        <f t="shared" si="60"/>
      </c>
      <c r="G193" s="10">
        <f t="shared" si="61"/>
        <v>0</v>
      </c>
      <c r="H193" s="11">
        <f ca="1" t="shared" si="64"/>
      </c>
      <c r="I193" s="11">
        <f ca="1" t="shared" si="65"/>
      </c>
      <c r="J193" s="11">
        <f ca="1" t="shared" si="66"/>
      </c>
      <c r="K193" s="10">
        <f ca="1" t="shared" si="67"/>
      </c>
      <c r="L193" s="22" t="s">
        <v>15</v>
      </c>
      <c r="M193" s="1"/>
      <c r="N193" s="1"/>
      <c r="O193" s="1"/>
      <c r="P193" s="1"/>
      <c r="Q193" s="1"/>
      <c r="R193" s="1"/>
      <c r="S193" s="1"/>
      <c r="T193" s="1"/>
      <c r="W193" s="1"/>
      <c r="AA193" s="1"/>
      <c r="AE193" s="1"/>
    </row>
    <row r="194" spans="1:31" ht="15.75">
      <c r="A194" s="9" t="s">
        <v>15</v>
      </c>
      <c r="B194" s="25">
        <f t="shared" si="62"/>
      </c>
      <c r="C194" s="1">
        <f ca="1" t="shared" si="63"/>
      </c>
      <c r="D194" s="58"/>
      <c r="E194" s="25">
        <f t="shared" si="41"/>
      </c>
      <c r="F194" s="25">
        <f t="shared" si="60"/>
      </c>
      <c r="G194" s="10">
        <f t="shared" si="61"/>
        <v>0</v>
      </c>
      <c r="H194" s="11">
        <f ca="1" t="shared" si="64"/>
      </c>
      <c r="I194" s="11">
        <f ca="1" t="shared" si="65"/>
      </c>
      <c r="J194" s="11">
        <f ca="1" t="shared" si="66"/>
      </c>
      <c r="K194" s="10">
        <f ca="1" t="shared" si="67"/>
      </c>
      <c r="L194" s="22" t="s">
        <v>15</v>
      </c>
      <c r="M194" s="1"/>
      <c r="N194" s="1"/>
      <c r="O194" s="1"/>
      <c r="P194" s="1"/>
      <c r="Q194" s="1"/>
      <c r="R194" s="1"/>
      <c r="S194" s="1"/>
      <c r="T194" s="1"/>
      <c r="W194" s="1"/>
      <c r="AA194" s="1"/>
      <c r="AE194" s="1"/>
    </row>
    <row r="195" spans="1:31" ht="15.75">
      <c r="A195" s="9" t="s">
        <v>15</v>
      </c>
      <c r="B195" s="25">
        <f t="shared" si="62"/>
      </c>
      <c r="C195" s="1">
        <f ca="1" t="shared" si="63"/>
      </c>
      <c r="D195" s="58"/>
      <c r="E195" s="25">
        <f t="shared" si="41"/>
      </c>
      <c r="F195" s="25">
        <f t="shared" si="60"/>
      </c>
      <c r="G195" s="10">
        <f t="shared" si="61"/>
        <v>0</v>
      </c>
      <c r="H195" s="11">
        <f ca="1" t="shared" si="64"/>
      </c>
      <c r="I195" s="11">
        <f ca="1" t="shared" si="65"/>
      </c>
      <c r="J195" s="11">
        <f ca="1" t="shared" si="66"/>
      </c>
      <c r="K195" s="10">
        <f ca="1" t="shared" si="67"/>
      </c>
      <c r="L195" s="22" t="s">
        <v>15</v>
      </c>
      <c r="M195" s="1"/>
      <c r="N195" s="1"/>
      <c r="O195" s="1"/>
      <c r="P195" s="1"/>
      <c r="Q195" s="1"/>
      <c r="R195" s="1"/>
      <c r="S195" s="1"/>
      <c r="T195" s="1"/>
      <c r="W195" s="1"/>
      <c r="AA195" s="1"/>
      <c r="AE195" s="1"/>
    </row>
    <row r="196" spans="1:31" ht="15.75">
      <c r="A196" s="9" t="s">
        <v>15</v>
      </c>
      <c r="B196" s="25">
        <f t="shared" si="62"/>
      </c>
      <c r="C196" s="1">
        <f ca="1" t="shared" si="63"/>
      </c>
      <c r="D196" s="58"/>
      <c r="E196" s="25">
        <f t="shared" si="41"/>
      </c>
      <c r="F196" s="25">
        <f t="shared" si="60"/>
      </c>
      <c r="G196" s="10">
        <f t="shared" si="61"/>
        <v>0</v>
      </c>
      <c r="H196" s="11">
        <f ca="1" t="shared" si="64"/>
      </c>
      <c r="I196" s="11">
        <f ca="1" t="shared" si="65"/>
      </c>
      <c r="J196" s="11">
        <f ca="1" t="shared" si="66"/>
      </c>
      <c r="K196" s="10">
        <f ca="1" t="shared" si="67"/>
      </c>
      <c r="L196" s="22" t="s">
        <v>15</v>
      </c>
      <c r="M196" s="1"/>
      <c r="N196" s="1"/>
      <c r="O196" s="1"/>
      <c r="P196" s="1"/>
      <c r="Q196" s="1"/>
      <c r="R196" s="1"/>
      <c r="S196" s="1"/>
      <c r="T196" s="1"/>
      <c r="W196" s="1"/>
      <c r="AA196" s="1"/>
      <c r="AE196" s="1"/>
    </row>
    <row r="197" spans="1:31" ht="15.75">
      <c r="A197" s="9" t="s">
        <v>15</v>
      </c>
      <c r="B197" s="25">
        <f t="shared" si="62"/>
      </c>
      <c r="C197" s="1">
        <f ca="1" t="shared" si="63"/>
      </c>
      <c r="D197" s="58"/>
      <c r="E197" s="25">
        <f t="shared" si="41"/>
      </c>
      <c r="F197" s="25">
        <f t="shared" si="60"/>
      </c>
      <c r="G197" s="10">
        <f t="shared" si="61"/>
        <v>0</v>
      </c>
      <c r="H197" s="11">
        <f ca="1" t="shared" si="64"/>
      </c>
      <c r="I197" s="11">
        <f ca="1" t="shared" si="65"/>
      </c>
      <c r="J197" s="11">
        <f ca="1" t="shared" si="66"/>
      </c>
      <c r="K197" s="10">
        <f ca="1" t="shared" si="67"/>
      </c>
      <c r="L197" s="22" t="s">
        <v>15</v>
      </c>
      <c r="M197" s="1"/>
      <c r="N197" s="1"/>
      <c r="O197" s="1"/>
      <c r="P197" s="1"/>
      <c r="Q197" s="1"/>
      <c r="R197" s="1"/>
      <c r="S197" s="1"/>
      <c r="T197" s="1"/>
      <c r="W197" s="1"/>
      <c r="AA197" s="1"/>
      <c r="AE197" s="1"/>
    </row>
    <row r="198" spans="1:31" ht="15.75">
      <c r="A198" s="9" t="s">
        <v>15</v>
      </c>
      <c r="B198" s="25">
        <f t="shared" si="62"/>
      </c>
      <c r="C198" s="1">
        <f ca="1" t="shared" si="63"/>
      </c>
      <c r="D198" s="58"/>
      <c r="E198" s="25">
        <f t="shared" si="41"/>
      </c>
      <c r="F198" s="25">
        <f t="shared" si="60"/>
      </c>
      <c r="G198" s="10">
        <f t="shared" si="61"/>
        <v>0</v>
      </c>
      <c r="H198" s="11">
        <f ca="1" t="shared" si="64"/>
      </c>
      <c r="I198" s="11">
        <f ca="1" t="shared" si="65"/>
      </c>
      <c r="J198" s="11">
        <f ca="1" t="shared" si="66"/>
      </c>
      <c r="K198" s="10">
        <f ca="1" t="shared" si="67"/>
      </c>
      <c r="L198" s="22" t="s">
        <v>15</v>
      </c>
      <c r="M198" s="1"/>
      <c r="N198" s="1"/>
      <c r="O198" s="1"/>
      <c r="P198" s="1"/>
      <c r="Q198" s="1"/>
      <c r="R198" s="1"/>
      <c r="S198" s="1"/>
      <c r="T198" s="1"/>
      <c r="W198" s="1"/>
      <c r="AA198" s="1"/>
      <c r="AE198" s="1"/>
    </row>
    <row r="199" spans="1:31" ht="15.75">
      <c r="A199" s="9" t="s">
        <v>15</v>
      </c>
      <c r="B199" s="25">
        <f t="shared" si="62"/>
      </c>
      <c r="C199" s="1">
        <f ca="1" t="shared" si="63"/>
      </c>
      <c r="D199" s="58"/>
      <c r="E199" s="25">
        <f t="shared" si="41"/>
      </c>
      <c r="F199" s="25">
        <f t="shared" si="60"/>
      </c>
      <c r="G199" s="10">
        <f t="shared" si="61"/>
        <v>0</v>
      </c>
      <c r="H199" s="11">
        <f ca="1" t="shared" si="64"/>
      </c>
      <c r="I199" s="11">
        <f ca="1" t="shared" si="65"/>
      </c>
      <c r="J199" s="11">
        <f ca="1" t="shared" si="66"/>
      </c>
      <c r="K199" s="10">
        <f ca="1" t="shared" si="67"/>
      </c>
      <c r="L199" s="22" t="s">
        <v>15</v>
      </c>
      <c r="M199" s="1"/>
      <c r="N199" s="1"/>
      <c r="O199" s="1"/>
      <c r="P199" s="1"/>
      <c r="Q199" s="1"/>
      <c r="R199" s="1"/>
      <c r="S199" s="1"/>
      <c r="T199" s="1"/>
      <c r="W199" s="1"/>
      <c r="AA199" s="1"/>
      <c r="AE199" s="1"/>
    </row>
    <row r="200" spans="1:31" ht="15.75">
      <c r="A200" s="9" t="s">
        <v>15</v>
      </c>
      <c r="B200" s="25">
        <f t="shared" si="62"/>
      </c>
      <c r="C200" s="1">
        <f ca="1" t="shared" si="63"/>
      </c>
      <c r="D200" s="58"/>
      <c r="E200" s="25">
        <f t="shared" si="41"/>
      </c>
      <c r="F200" s="25">
        <f t="shared" si="60"/>
      </c>
      <c r="G200" s="10">
        <f t="shared" si="61"/>
        <v>0</v>
      </c>
      <c r="H200" s="11">
        <f ca="1" t="shared" si="64"/>
      </c>
      <c r="I200" s="11">
        <f ca="1" t="shared" si="65"/>
      </c>
      <c r="J200" s="11">
        <f ca="1" t="shared" si="66"/>
      </c>
      <c r="K200" s="10">
        <f ca="1" t="shared" si="67"/>
      </c>
      <c r="L200" s="22" t="s">
        <v>15</v>
      </c>
      <c r="M200" s="1"/>
      <c r="N200" s="1"/>
      <c r="O200" s="1"/>
      <c r="P200" s="1"/>
      <c r="Q200" s="1"/>
      <c r="R200" s="1"/>
      <c r="S200" s="1"/>
      <c r="T200" s="1"/>
      <c r="W200" s="1"/>
      <c r="AA200" s="1"/>
      <c r="AE200" s="1"/>
    </row>
    <row r="201" spans="1:31" ht="15.75">
      <c r="A201" s="9" t="s">
        <v>15</v>
      </c>
      <c r="B201" s="25">
        <f t="shared" si="62"/>
      </c>
      <c r="C201" s="1">
        <f ca="1" t="shared" si="63"/>
      </c>
      <c r="D201" s="58"/>
      <c r="E201" s="25">
        <f t="shared" si="41"/>
      </c>
      <c r="F201" s="25">
        <f t="shared" si="60"/>
      </c>
      <c r="G201" s="10">
        <f t="shared" si="61"/>
        <v>0</v>
      </c>
      <c r="H201" s="11">
        <f ca="1" t="shared" si="64"/>
      </c>
      <c r="I201" s="11">
        <f ca="1" t="shared" si="65"/>
      </c>
      <c r="J201" s="11">
        <f ca="1" t="shared" si="66"/>
      </c>
      <c r="K201" s="10">
        <f ca="1" t="shared" si="67"/>
      </c>
      <c r="L201" s="22" t="s">
        <v>15</v>
      </c>
      <c r="M201" s="1"/>
      <c r="N201" s="1"/>
      <c r="O201" s="1"/>
      <c r="P201" s="1"/>
      <c r="Q201" s="1"/>
      <c r="R201" s="1"/>
      <c r="S201" s="1"/>
      <c r="T201" s="1"/>
      <c r="W201" s="1"/>
      <c r="AA201" s="1"/>
      <c r="AE201" s="1"/>
    </row>
    <row r="202" spans="1:31" ht="15.75">
      <c r="A202" s="9" t="s">
        <v>15</v>
      </c>
      <c r="B202" s="25">
        <f t="shared" si="62"/>
      </c>
      <c r="C202" s="1">
        <f ca="1" t="shared" si="63"/>
      </c>
      <c r="D202" s="58"/>
      <c r="E202" s="25">
        <f t="shared" si="41"/>
      </c>
      <c r="F202" s="25">
        <f t="shared" si="60"/>
      </c>
      <c r="G202" s="10">
        <f t="shared" si="61"/>
        <v>0</v>
      </c>
      <c r="H202" s="11">
        <f ca="1" t="shared" si="64"/>
      </c>
      <c r="I202" s="11">
        <f ca="1" t="shared" si="65"/>
      </c>
      <c r="J202" s="11">
        <f ca="1" t="shared" si="66"/>
      </c>
      <c r="K202" s="10">
        <f ca="1" t="shared" si="67"/>
      </c>
      <c r="L202" s="22" t="s">
        <v>15</v>
      </c>
      <c r="M202" s="1"/>
      <c r="N202" s="1"/>
      <c r="O202" s="1"/>
      <c r="P202" s="1"/>
      <c r="Q202" s="1"/>
      <c r="R202" s="1"/>
      <c r="S202" s="1"/>
      <c r="T202" s="1"/>
      <c r="W202" s="1"/>
      <c r="AA202" s="1"/>
      <c r="AE202" s="1"/>
    </row>
    <row r="203" spans="1:31" ht="15.75">
      <c r="A203" s="9" t="s">
        <v>15</v>
      </c>
      <c r="B203" s="25">
        <f t="shared" si="62"/>
      </c>
      <c r="C203" s="1">
        <f ca="1" t="shared" si="63"/>
      </c>
      <c r="D203" s="58"/>
      <c r="E203" s="25">
        <f t="shared" si="41"/>
      </c>
      <c r="F203" s="25">
        <f t="shared" si="60"/>
      </c>
      <c r="G203" s="10">
        <f t="shared" si="61"/>
        <v>0</v>
      </c>
      <c r="H203" s="11">
        <f ca="1" t="shared" si="64"/>
      </c>
      <c r="I203" s="11">
        <f ca="1" t="shared" si="65"/>
      </c>
      <c r="J203" s="11">
        <f ca="1" t="shared" si="66"/>
      </c>
      <c r="K203" s="10">
        <f ca="1" t="shared" si="67"/>
      </c>
      <c r="L203" s="22" t="s">
        <v>15</v>
      </c>
      <c r="M203" s="1"/>
      <c r="N203" s="1"/>
      <c r="O203" s="1"/>
      <c r="P203" s="1"/>
      <c r="Q203" s="1"/>
      <c r="R203" s="1"/>
      <c r="S203" s="1"/>
      <c r="T203" s="1"/>
      <c r="W203" s="1"/>
      <c r="AA203" s="1"/>
      <c r="AE203" s="1"/>
    </row>
    <row r="204" spans="1:31" ht="15.75">
      <c r="A204" s="9" t="s">
        <v>15</v>
      </c>
      <c r="B204" s="25">
        <f t="shared" si="62"/>
      </c>
      <c r="C204" s="1">
        <f ca="1" t="shared" si="63"/>
      </c>
      <c r="D204" s="58"/>
      <c r="E204" s="25">
        <f t="shared" si="41"/>
      </c>
      <c r="F204" s="25">
        <f t="shared" si="60"/>
      </c>
      <c r="G204" s="10">
        <f t="shared" si="61"/>
        <v>0</v>
      </c>
      <c r="H204" s="11">
        <f ca="1" t="shared" si="64"/>
      </c>
      <c r="I204" s="11">
        <f ca="1" t="shared" si="65"/>
      </c>
      <c r="J204" s="11">
        <f ca="1" t="shared" si="66"/>
      </c>
      <c r="K204" s="10">
        <f ca="1" t="shared" si="67"/>
      </c>
      <c r="L204" s="22" t="s">
        <v>15</v>
      </c>
      <c r="M204" s="1"/>
      <c r="N204" s="1"/>
      <c r="O204" s="1"/>
      <c r="P204" s="1"/>
      <c r="Q204" s="1"/>
      <c r="R204" s="1"/>
      <c r="S204" s="1"/>
      <c r="T204" s="1"/>
      <c r="W204" s="1"/>
      <c r="AA204" s="1"/>
      <c r="AE204" s="1"/>
    </row>
    <row r="205" spans="1:31" ht="15.75">
      <c r="A205" s="9" t="s">
        <v>15</v>
      </c>
      <c r="B205" s="25">
        <f t="shared" si="62"/>
      </c>
      <c r="C205" s="1">
        <f ca="1" t="shared" si="63"/>
      </c>
      <c r="D205" s="58"/>
      <c r="E205" s="25">
        <f t="shared" si="41"/>
      </c>
      <c r="F205" s="25">
        <f t="shared" si="60"/>
      </c>
      <c r="G205" s="10">
        <f t="shared" si="61"/>
        <v>0</v>
      </c>
      <c r="H205" s="11">
        <f ca="1" t="shared" si="64"/>
      </c>
      <c r="I205" s="11">
        <f ca="1" t="shared" si="65"/>
      </c>
      <c r="J205" s="11">
        <f ca="1" t="shared" si="66"/>
      </c>
      <c r="K205" s="10">
        <f ca="1" t="shared" si="67"/>
      </c>
      <c r="L205" s="22" t="s">
        <v>15</v>
      </c>
      <c r="M205" s="1"/>
      <c r="N205" s="1"/>
      <c r="O205" s="1"/>
      <c r="P205" s="1"/>
      <c r="Q205" s="1"/>
      <c r="R205" s="1"/>
      <c r="S205" s="1"/>
      <c r="T205" s="1"/>
      <c r="W205" s="1"/>
      <c r="AA205" s="1"/>
      <c r="AE205" s="1"/>
    </row>
    <row r="206" spans="1:31" ht="15.75">
      <c r="A206" s="9" t="s">
        <v>15</v>
      </c>
      <c r="B206" s="25">
        <f t="shared" si="62"/>
      </c>
      <c r="C206" s="1">
        <f ca="1" t="shared" si="63"/>
      </c>
      <c r="D206" s="58"/>
      <c r="E206" s="25">
        <f t="shared" si="41"/>
      </c>
      <c r="F206" s="25">
        <f aca="true" t="shared" si="68" ref="F206:F220">IF(LEN(D206)=38,MID(D206,31,8),IF(LEN(D206)=0,"","RIN is not 38 Digits: "&amp;LEN(D206)))</f>
      </c>
      <c r="G206" s="10">
        <f aca="true" t="shared" si="69" ref="G206:G220">IF(ISERROR(F206-E206+1),0,F206-E206+1)</f>
        <v>0</v>
      </c>
      <c r="H206" s="11">
        <f ca="1" t="shared" si="64"/>
      </c>
      <c r="I206" s="11">
        <f ca="1" t="shared" si="65"/>
      </c>
      <c r="J206" s="11">
        <f ca="1" t="shared" si="66"/>
      </c>
      <c r="K206" s="10">
        <f ca="1" t="shared" si="67"/>
      </c>
      <c r="L206" s="22" t="s">
        <v>15</v>
      </c>
      <c r="M206" s="1"/>
      <c r="N206" s="1"/>
      <c r="O206" s="1"/>
      <c r="P206" s="1"/>
      <c r="Q206" s="1"/>
      <c r="R206" s="1"/>
      <c r="S206" s="1"/>
      <c r="T206" s="1"/>
      <c r="W206" s="1"/>
      <c r="AA206" s="1"/>
      <c r="AE206" s="1"/>
    </row>
    <row r="207" spans="1:31" ht="15.75">
      <c r="A207" s="9" t="s">
        <v>15</v>
      </c>
      <c r="B207" s="25">
        <f t="shared" si="62"/>
      </c>
      <c r="C207" s="1">
        <f ca="1" t="shared" si="63"/>
      </c>
      <c r="D207" s="58"/>
      <c r="E207" s="25">
        <f t="shared" si="41"/>
      </c>
      <c r="F207" s="25">
        <f t="shared" si="68"/>
      </c>
      <c r="G207" s="10">
        <f t="shared" si="69"/>
        <v>0</v>
      </c>
      <c r="H207" s="11">
        <f ca="1" t="shared" si="64"/>
      </c>
      <c r="I207" s="11">
        <f ca="1" t="shared" si="65"/>
      </c>
      <c r="J207" s="11">
        <f ca="1" t="shared" si="66"/>
      </c>
      <c r="K207" s="10">
        <f ca="1" t="shared" si="67"/>
      </c>
      <c r="L207" s="22" t="s">
        <v>15</v>
      </c>
      <c r="M207" s="1"/>
      <c r="N207" s="1"/>
      <c r="O207" s="1"/>
      <c r="P207" s="1"/>
      <c r="Q207" s="1"/>
      <c r="R207" s="1"/>
      <c r="S207" s="1"/>
      <c r="T207" s="1"/>
      <c r="W207" s="1"/>
      <c r="AA207" s="1"/>
      <c r="AE207" s="1"/>
    </row>
    <row r="208" spans="1:31" ht="15.75">
      <c r="A208" s="9" t="s">
        <v>15</v>
      </c>
      <c r="B208" s="25">
        <f t="shared" si="62"/>
      </c>
      <c r="C208" s="1">
        <f ca="1" t="shared" si="63"/>
      </c>
      <c r="D208" s="58"/>
      <c r="E208" s="25">
        <f t="shared" si="41"/>
      </c>
      <c r="F208" s="25">
        <f t="shared" si="68"/>
      </c>
      <c r="G208" s="10">
        <f t="shared" si="69"/>
        <v>0</v>
      </c>
      <c r="H208" s="11">
        <f ca="1" t="shared" si="64"/>
      </c>
      <c r="I208" s="11">
        <f ca="1" t="shared" si="65"/>
      </c>
      <c r="J208" s="11">
        <f ca="1" t="shared" si="66"/>
      </c>
      <c r="K208" s="10">
        <f ca="1" t="shared" si="67"/>
      </c>
      <c r="L208" s="22" t="s">
        <v>15</v>
      </c>
      <c r="M208" s="1"/>
      <c r="N208" s="1"/>
      <c r="O208" s="1"/>
      <c r="P208" s="1"/>
      <c r="Q208" s="1"/>
      <c r="R208" s="1"/>
      <c r="S208" s="1"/>
      <c r="T208" s="1"/>
      <c r="W208" s="1"/>
      <c r="AA208" s="1"/>
      <c r="AE208" s="1"/>
    </row>
    <row r="209" spans="1:31" ht="15.75">
      <c r="A209" s="9" t="s">
        <v>15</v>
      </c>
      <c r="B209" s="25">
        <f aca="true" t="shared" si="70" ref="B209:B220">IF(LEN(D209)=38,"K"&amp;MID(D209,1,1),IF(LEN(D209)=0,"","RIN is not 38 Digits: "&amp;LEN(D209)))</f>
      </c>
      <c r="C209" s="1">
        <f aca="true" ca="1" t="shared" si="71" ref="C209:C220">IF(LEN(D209)=38,IF((VALUE(YEAR(NOW())))=(VALUE(MID(D209,2,4))),"Current-Year",IF((VALUE(YEAR(NOW())-1))=(VALUE(MID(D209,2,4))),"Prior-Year","Expired RIN?")),IF(LEN(D209)=0,"","RIN is not 38 Digits: "&amp;LEN(D209)))</f>
      </c>
      <c r="D209" s="58"/>
      <c r="E209" s="25">
        <f t="shared" si="41"/>
      </c>
      <c r="F209" s="25">
        <f t="shared" si="68"/>
      </c>
      <c r="G209" s="10">
        <f t="shared" si="69"/>
        <v>0</v>
      </c>
      <c r="H209" s="11">
        <f aca="true" ca="1" t="shared" si="72" ref="H209:H220">IF(LEFT(D209,1)="1",IF((VALUE(YEAR(NOW())))=(VALUE(MID(D209,2,4))),G209,""),"")</f>
      </c>
      <c r="I209" s="11">
        <f aca="true" ca="1" t="shared" si="73" ref="I209:I220">IF(LEFT(D209,1)="1",IF((VALUE(YEAR(NOW())-1))=(VALUE(MID(D209,2,4))),G209,""),"")</f>
      </c>
      <c r="J209" s="11">
        <f aca="true" ca="1" t="shared" si="74" ref="J209:J220">IF(LEFT(D209,1)="2",IF((VALUE(YEAR(NOW())))=(VALUE(MID(D209,2,4))),G209,""),"")</f>
      </c>
      <c r="K209" s="10">
        <f aca="true" ca="1" t="shared" si="75" ref="K209:K220">IF(LEFT(D209,1)="2",IF((VALUE(YEAR(NOW())-1))=(VALUE(MID(D209,2,4))),G209,""),"")</f>
      </c>
      <c r="L209" s="22" t="s">
        <v>15</v>
      </c>
      <c r="M209" s="1"/>
      <c r="N209" s="1"/>
      <c r="O209" s="1"/>
      <c r="P209" s="1"/>
      <c r="Q209" s="1"/>
      <c r="R209" s="1"/>
      <c r="S209" s="1"/>
      <c r="T209" s="1"/>
      <c r="W209" s="1"/>
      <c r="AA209" s="1"/>
      <c r="AE209" s="1"/>
    </row>
    <row r="210" spans="1:31" ht="15.75">
      <c r="A210" s="9" t="s">
        <v>15</v>
      </c>
      <c r="B210" s="25">
        <f t="shared" si="70"/>
      </c>
      <c r="C210" s="1">
        <f ca="1" t="shared" si="71"/>
      </c>
      <c r="D210" s="58"/>
      <c r="E210" s="25">
        <f t="shared" si="41"/>
      </c>
      <c r="F210" s="25">
        <f t="shared" si="68"/>
      </c>
      <c r="G210" s="10">
        <f t="shared" si="69"/>
        <v>0</v>
      </c>
      <c r="H210" s="11">
        <f ca="1" t="shared" si="72"/>
      </c>
      <c r="I210" s="11">
        <f ca="1" t="shared" si="73"/>
      </c>
      <c r="J210" s="11">
        <f ca="1" t="shared" si="74"/>
      </c>
      <c r="K210" s="10">
        <f ca="1" t="shared" si="75"/>
      </c>
      <c r="L210" s="22" t="s">
        <v>15</v>
      </c>
      <c r="M210" s="1"/>
      <c r="N210" s="1"/>
      <c r="O210" s="1"/>
      <c r="P210" s="1"/>
      <c r="Q210" s="1"/>
      <c r="R210" s="1"/>
      <c r="S210" s="1"/>
      <c r="T210" s="1"/>
      <c r="W210" s="1"/>
      <c r="AA210" s="1"/>
      <c r="AE210" s="1"/>
    </row>
    <row r="211" spans="1:31" ht="15.75">
      <c r="A211" s="9" t="s">
        <v>15</v>
      </c>
      <c r="B211" s="25">
        <f t="shared" si="70"/>
      </c>
      <c r="C211" s="1">
        <f ca="1" t="shared" si="71"/>
      </c>
      <c r="D211" s="58"/>
      <c r="E211" s="25">
        <f t="shared" si="41"/>
      </c>
      <c r="F211" s="25">
        <f t="shared" si="68"/>
      </c>
      <c r="G211" s="10">
        <f t="shared" si="69"/>
        <v>0</v>
      </c>
      <c r="H211" s="11">
        <f ca="1" t="shared" si="72"/>
      </c>
      <c r="I211" s="11">
        <f ca="1" t="shared" si="73"/>
      </c>
      <c r="J211" s="11">
        <f ca="1" t="shared" si="74"/>
      </c>
      <c r="K211" s="10">
        <f ca="1" t="shared" si="75"/>
      </c>
      <c r="L211" s="22" t="s">
        <v>15</v>
      </c>
      <c r="M211" s="1"/>
      <c r="N211" s="1"/>
      <c r="O211" s="1"/>
      <c r="P211" s="1"/>
      <c r="Q211" s="1"/>
      <c r="R211" s="1"/>
      <c r="S211" s="1"/>
      <c r="T211" s="1"/>
      <c r="W211" s="1"/>
      <c r="AA211" s="1"/>
      <c r="AE211" s="1"/>
    </row>
    <row r="212" spans="1:31" ht="15.75">
      <c r="A212" s="9" t="s">
        <v>15</v>
      </c>
      <c r="B212" s="25">
        <f t="shared" si="70"/>
      </c>
      <c r="C212" s="1">
        <f ca="1" t="shared" si="71"/>
      </c>
      <c r="D212" s="58"/>
      <c r="E212" s="25">
        <f t="shared" si="41"/>
      </c>
      <c r="F212" s="25">
        <f t="shared" si="68"/>
      </c>
      <c r="G212" s="10">
        <f t="shared" si="69"/>
        <v>0</v>
      </c>
      <c r="H212" s="11">
        <f ca="1" t="shared" si="72"/>
      </c>
      <c r="I212" s="11">
        <f ca="1" t="shared" si="73"/>
      </c>
      <c r="J212" s="11">
        <f ca="1" t="shared" si="74"/>
      </c>
      <c r="K212" s="10">
        <f ca="1" t="shared" si="75"/>
      </c>
      <c r="L212" s="22" t="s">
        <v>15</v>
      </c>
      <c r="M212" s="1"/>
      <c r="N212" s="1"/>
      <c r="O212" s="1"/>
      <c r="P212" s="1"/>
      <c r="Q212" s="1"/>
      <c r="R212" s="1"/>
      <c r="S212" s="1"/>
      <c r="T212" s="1"/>
      <c r="W212" s="1"/>
      <c r="AA212" s="1"/>
      <c r="AE212" s="1"/>
    </row>
    <row r="213" spans="1:31" ht="15.75">
      <c r="A213" s="9" t="s">
        <v>15</v>
      </c>
      <c r="B213" s="25">
        <f t="shared" si="70"/>
      </c>
      <c r="C213" s="1">
        <f ca="1" t="shared" si="71"/>
      </c>
      <c r="D213" s="58"/>
      <c r="E213" s="25">
        <f t="shared" si="41"/>
      </c>
      <c r="F213" s="25">
        <f t="shared" si="68"/>
      </c>
      <c r="G213" s="10">
        <f t="shared" si="69"/>
        <v>0</v>
      </c>
      <c r="H213" s="11">
        <f ca="1" t="shared" si="72"/>
      </c>
      <c r="I213" s="11">
        <f ca="1" t="shared" si="73"/>
      </c>
      <c r="J213" s="11">
        <f ca="1" t="shared" si="74"/>
      </c>
      <c r="K213" s="10">
        <f ca="1" t="shared" si="75"/>
      </c>
      <c r="L213" s="22" t="s">
        <v>15</v>
      </c>
      <c r="M213" s="1"/>
      <c r="N213" s="1"/>
      <c r="O213" s="1"/>
      <c r="P213" s="1"/>
      <c r="Q213" s="1"/>
      <c r="R213" s="1"/>
      <c r="S213" s="1"/>
      <c r="T213" s="1"/>
      <c r="W213" s="1"/>
      <c r="AA213" s="1"/>
      <c r="AE213" s="1"/>
    </row>
    <row r="214" spans="1:31" ht="15.75">
      <c r="A214" s="9" t="s">
        <v>15</v>
      </c>
      <c r="B214" s="25">
        <f t="shared" si="70"/>
      </c>
      <c r="C214" s="1">
        <f ca="1" t="shared" si="71"/>
      </c>
      <c r="D214" s="58"/>
      <c r="E214" s="25">
        <f t="shared" si="41"/>
      </c>
      <c r="F214" s="25">
        <f t="shared" si="68"/>
      </c>
      <c r="G214" s="10">
        <f t="shared" si="69"/>
        <v>0</v>
      </c>
      <c r="H214" s="11">
        <f ca="1" t="shared" si="72"/>
      </c>
      <c r="I214" s="11">
        <f ca="1" t="shared" si="73"/>
      </c>
      <c r="J214" s="11">
        <f ca="1" t="shared" si="74"/>
      </c>
      <c r="K214" s="10">
        <f ca="1" t="shared" si="75"/>
      </c>
      <c r="L214" s="22" t="s">
        <v>15</v>
      </c>
      <c r="M214" s="1"/>
      <c r="N214" s="1"/>
      <c r="O214" s="1"/>
      <c r="P214" s="1"/>
      <c r="Q214" s="1"/>
      <c r="R214" s="1"/>
      <c r="S214" s="1"/>
      <c r="T214" s="1"/>
      <c r="W214" s="1"/>
      <c r="AA214" s="1"/>
      <c r="AE214" s="1"/>
    </row>
    <row r="215" spans="1:31" ht="15.75">
      <c r="A215" s="9" t="s">
        <v>15</v>
      </c>
      <c r="B215" s="25">
        <f t="shared" si="70"/>
      </c>
      <c r="C215" s="1">
        <f ca="1" t="shared" si="71"/>
      </c>
      <c r="D215" s="58"/>
      <c r="E215" s="25">
        <f t="shared" si="41"/>
      </c>
      <c r="F215" s="25">
        <f t="shared" si="68"/>
      </c>
      <c r="G215" s="10">
        <f t="shared" si="69"/>
        <v>0</v>
      </c>
      <c r="H215" s="11">
        <f ca="1" t="shared" si="72"/>
      </c>
      <c r="I215" s="11">
        <f ca="1" t="shared" si="73"/>
      </c>
      <c r="J215" s="11">
        <f ca="1" t="shared" si="74"/>
      </c>
      <c r="K215" s="10">
        <f ca="1" t="shared" si="75"/>
      </c>
      <c r="L215" s="22" t="s">
        <v>15</v>
      </c>
      <c r="M215" s="1"/>
      <c r="N215" s="1"/>
      <c r="O215" s="1"/>
      <c r="P215" s="1"/>
      <c r="Q215" s="1"/>
      <c r="R215" s="1"/>
      <c r="S215" s="1"/>
      <c r="T215" s="1"/>
      <c r="W215" s="1"/>
      <c r="AA215" s="1"/>
      <c r="AE215" s="1"/>
    </row>
    <row r="216" spans="1:31" ht="15.75">
      <c r="A216" s="9" t="s">
        <v>15</v>
      </c>
      <c r="B216" s="25">
        <f t="shared" si="70"/>
      </c>
      <c r="C216" s="1">
        <f ca="1" t="shared" si="71"/>
      </c>
      <c r="D216" s="58"/>
      <c r="E216" s="25">
        <f t="shared" si="41"/>
      </c>
      <c r="F216" s="25">
        <f t="shared" si="68"/>
      </c>
      <c r="G216" s="10">
        <f t="shared" si="69"/>
        <v>0</v>
      </c>
      <c r="H216" s="11">
        <f ca="1" t="shared" si="72"/>
      </c>
      <c r="I216" s="11">
        <f ca="1" t="shared" si="73"/>
      </c>
      <c r="J216" s="11">
        <f ca="1" t="shared" si="74"/>
      </c>
      <c r="K216" s="10">
        <f ca="1" t="shared" si="75"/>
      </c>
      <c r="L216" s="22" t="s">
        <v>15</v>
      </c>
      <c r="M216" s="1"/>
      <c r="N216" s="1"/>
      <c r="O216" s="1"/>
      <c r="P216" s="1"/>
      <c r="Q216" s="1"/>
      <c r="R216" s="1"/>
      <c r="S216" s="1"/>
      <c r="T216" s="1"/>
      <c r="W216" s="1"/>
      <c r="AA216" s="1"/>
      <c r="AE216" s="1"/>
    </row>
    <row r="217" spans="1:31" ht="15.75">
      <c r="A217" s="9" t="s">
        <v>15</v>
      </c>
      <c r="B217" s="25">
        <f t="shared" si="70"/>
      </c>
      <c r="C217" s="1">
        <f ca="1" t="shared" si="71"/>
      </c>
      <c r="D217" s="58"/>
      <c r="E217" s="25">
        <f t="shared" si="41"/>
      </c>
      <c r="F217" s="25">
        <f t="shared" si="68"/>
      </c>
      <c r="G217" s="10">
        <f t="shared" si="69"/>
        <v>0</v>
      </c>
      <c r="H217" s="11">
        <f ca="1" t="shared" si="72"/>
      </c>
      <c r="I217" s="11">
        <f ca="1" t="shared" si="73"/>
      </c>
      <c r="J217" s="11">
        <f ca="1" t="shared" si="74"/>
      </c>
      <c r="K217" s="10">
        <f ca="1" t="shared" si="75"/>
      </c>
      <c r="L217" s="22" t="s">
        <v>15</v>
      </c>
      <c r="M217" s="1"/>
      <c r="N217" s="1"/>
      <c r="O217" s="1"/>
      <c r="P217" s="1"/>
      <c r="Q217" s="1"/>
      <c r="R217" s="1"/>
      <c r="S217" s="1"/>
      <c r="T217" s="1"/>
      <c r="W217" s="1"/>
      <c r="AA217" s="1"/>
      <c r="AE217" s="1"/>
    </row>
    <row r="218" spans="1:31" ht="15.75">
      <c r="A218" s="9" t="s">
        <v>15</v>
      </c>
      <c r="B218" s="25">
        <f t="shared" si="70"/>
      </c>
      <c r="C218" s="1">
        <f ca="1" t="shared" si="71"/>
      </c>
      <c r="D218" s="58"/>
      <c r="E218" s="25">
        <f t="shared" si="41"/>
      </c>
      <c r="F218" s="25">
        <f t="shared" si="68"/>
      </c>
      <c r="G218" s="10">
        <f t="shared" si="69"/>
        <v>0</v>
      </c>
      <c r="H218" s="11">
        <f ca="1" t="shared" si="72"/>
      </c>
      <c r="I218" s="11">
        <f ca="1" t="shared" si="73"/>
      </c>
      <c r="J218" s="11">
        <f ca="1" t="shared" si="74"/>
      </c>
      <c r="K218" s="10">
        <f ca="1" t="shared" si="75"/>
      </c>
      <c r="L218" s="22" t="s">
        <v>15</v>
      </c>
      <c r="M218" s="1"/>
      <c r="N218" s="1"/>
      <c r="O218" s="1"/>
      <c r="P218" s="1"/>
      <c r="Q218" s="1"/>
      <c r="R218" s="1"/>
      <c r="S218" s="1"/>
      <c r="T218" s="1"/>
      <c r="W218" s="1"/>
      <c r="AA218" s="1"/>
      <c r="AE218" s="1"/>
    </row>
    <row r="219" spans="1:31" ht="15.75">
      <c r="A219" s="9" t="s">
        <v>15</v>
      </c>
      <c r="B219" s="25">
        <f t="shared" si="70"/>
      </c>
      <c r="C219" s="1">
        <f ca="1" t="shared" si="71"/>
      </c>
      <c r="D219" s="58"/>
      <c r="E219" s="25">
        <f t="shared" si="41"/>
      </c>
      <c r="F219" s="25">
        <f t="shared" si="68"/>
      </c>
      <c r="G219" s="10">
        <f t="shared" si="69"/>
        <v>0</v>
      </c>
      <c r="H219" s="11">
        <f ca="1" t="shared" si="72"/>
      </c>
      <c r="I219" s="11">
        <f ca="1" t="shared" si="73"/>
      </c>
      <c r="J219" s="11">
        <f ca="1" t="shared" si="74"/>
      </c>
      <c r="K219" s="10">
        <f ca="1" t="shared" si="75"/>
      </c>
      <c r="L219" s="22" t="s">
        <v>15</v>
      </c>
      <c r="M219" s="1"/>
      <c r="N219" s="1"/>
      <c r="O219" s="1"/>
      <c r="P219" s="1"/>
      <c r="Q219" s="1"/>
      <c r="R219" s="1"/>
      <c r="S219" s="1"/>
      <c r="T219" s="1"/>
      <c r="W219" s="1"/>
      <c r="AA219" s="1"/>
      <c r="AE219" s="1"/>
    </row>
    <row r="220" spans="1:31" ht="15.75">
      <c r="A220" s="9" t="s">
        <v>15</v>
      </c>
      <c r="B220" s="25">
        <f t="shared" si="70"/>
      </c>
      <c r="C220" s="1">
        <f ca="1" t="shared" si="71"/>
      </c>
      <c r="D220" s="58"/>
      <c r="E220" s="25">
        <f t="shared" si="41"/>
      </c>
      <c r="F220" s="25">
        <f t="shared" si="68"/>
      </c>
      <c r="G220" s="10">
        <f t="shared" si="69"/>
        <v>0</v>
      </c>
      <c r="H220" s="11">
        <f ca="1" t="shared" si="72"/>
      </c>
      <c r="I220" s="11">
        <f ca="1" t="shared" si="73"/>
      </c>
      <c r="J220" s="11">
        <f ca="1" t="shared" si="74"/>
      </c>
      <c r="K220" s="10">
        <f ca="1" t="shared" si="75"/>
      </c>
      <c r="L220" s="22" t="s">
        <v>15</v>
      </c>
      <c r="M220" s="1"/>
      <c r="N220" s="1"/>
      <c r="O220" s="1"/>
      <c r="P220" s="1"/>
      <c r="Q220" s="1"/>
      <c r="R220" s="1"/>
      <c r="S220" s="1"/>
      <c r="T220" s="1"/>
      <c r="W220" s="1"/>
      <c r="AA220" s="1"/>
      <c r="AE220" s="1"/>
    </row>
    <row r="221" spans="1:31" ht="23.25" customHeight="1" thickBot="1">
      <c r="A221" s="32"/>
      <c r="E221" s="25"/>
      <c r="F221" s="25"/>
      <c r="G221" s="1"/>
      <c r="H221" s="37"/>
      <c r="K221" s="1"/>
      <c r="L221" s="36"/>
      <c r="M221" s="1"/>
      <c r="N221" s="1"/>
      <c r="O221" s="1"/>
      <c r="P221" s="1"/>
      <c r="Q221" s="1"/>
      <c r="R221" s="1"/>
      <c r="S221" s="1"/>
      <c r="T221" s="1"/>
      <c r="W221" s="1"/>
      <c r="AA221" s="1"/>
      <c r="AE221" s="1"/>
    </row>
    <row r="222" spans="1:31" ht="16.5" thickBot="1">
      <c r="A222" s="14" t="s">
        <v>15</v>
      </c>
      <c r="B222" s="15"/>
      <c r="C222" s="15"/>
      <c r="D222" s="30"/>
      <c r="E222" s="15"/>
      <c r="F222" s="15"/>
      <c r="G222" s="16" t="s">
        <v>14</v>
      </c>
      <c r="H222" s="15">
        <f>SUM(H121:H220)</f>
        <v>0</v>
      </c>
      <c r="I222" s="15">
        <f>SUM(I121:I220)</f>
        <v>0</v>
      </c>
      <c r="J222" s="15">
        <f>SUM(J121:J220)</f>
        <v>0</v>
      </c>
      <c r="K222" s="15">
        <f>SUM(K121:K220)</f>
        <v>0</v>
      </c>
      <c r="L222" s="17" t="s">
        <v>15</v>
      </c>
      <c r="M222" s="1"/>
      <c r="N222" s="1"/>
      <c r="O222" s="1"/>
      <c r="P222" s="1"/>
      <c r="Q222" s="1"/>
      <c r="R222" s="1"/>
      <c r="S222" s="1"/>
      <c r="T222" s="1"/>
      <c r="W222" s="1"/>
      <c r="AA222" s="1"/>
      <c r="AE222" s="1"/>
    </row>
    <row r="223" spans="1:31" ht="51.75" thickBot="1">
      <c r="A223" s="18" t="s">
        <v>2</v>
      </c>
      <c r="B223" s="19" t="s">
        <v>3</v>
      </c>
      <c r="C223" s="19" t="s">
        <v>4</v>
      </c>
      <c r="D223" s="31" t="s">
        <v>5</v>
      </c>
      <c r="E223" s="19" t="s">
        <v>6</v>
      </c>
      <c r="F223" s="19" t="s">
        <v>7</v>
      </c>
      <c r="G223" s="20" t="s">
        <v>8</v>
      </c>
      <c r="H223" s="19" t="s">
        <v>9</v>
      </c>
      <c r="I223" s="19" t="s">
        <v>10</v>
      </c>
      <c r="J223" s="19" t="s">
        <v>11</v>
      </c>
      <c r="K223" s="20" t="s">
        <v>12</v>
      </c>
      <c r="L223" s="21"/>
      <c r="M223" s="1"/>
      <c r="N223" s="1"/>
      <c r="O223" s="1"/>
      <c r="P223" s="1"/>
      <c r="Q223" s="1"/>
      <c r="R223" s="1"/>
      <c r="S223" s="1"/>
      <c r="T223" s="1"/>
      <c r="W223" s="1"/>
      <c r="AA223" s="1"/>
      <c r="AE223" s="1"/>
    </row>
    <row r="224" spans="1:31" ht="15.75">
      <c r="A224" s="9" t="s">
        <v>16</v>
      </c>
      <c r="B224" s="25">
        <f aca="true" t="shared" si="76" ref="B224:B243">IF(LEN(D224)=38,"K"&amp;MID(D224,1,1),IF(LEN(D224)=0,"","RIN is not 38 Digits: "&amp;LEN(D224)))</f>
      </c>
      <c r="C224" s="1">
        <f aca="true" ca="1" t="shared" si="77" ref="C224:C243">IF(LEN(D224)=38,IF((VALUE(YEAR(NOW())))=(VALUE(MID(D224,2,4))),"Current-Year",IF((VALUE(YEAR(NOW())-1))=(VALUE(MID(D224,2,4))),"Prior-Year","Expired RIN?")),IF(LEN(D224)=0,"","RIN is not 38 Digits: "&amp;LEN(D224)))</f>
      </c>
      <c r="D224" s="27"/>
      <c r="E224" s="25">
        <f aca="true" t="shared" si="78" ref="E224:E248">IF(LEN(D224)=38,MID(D224,23,8),IF(LEN(D224)=0,"","RIN is not 38 Digits: "&amp;LEN(D224)))</f>
      </c>
      <c r="F224" s="25">
        <f aca="true" t="shared" si="79" ref="F224:F239">IF(LEN(D224)=38,MID(D224,31,8),IF(LEN(D224)=0,"","RIN is not 38 Digits: "&amp;LEN(D224)))</f>
      </c>
      <c r="G224" s="26">
        <f aca="true" t="shared" si="80" ref="G224:G229">IF(ISERROR(F224-E224+1),0,F224-E224+1)</f>
        <v>0</v>
      </c>
      <c r="H224" s="1">
        <f ca="1">IF(LEFT(D224,1)="1",IF((VALUE(YEAR(NOW())))=(VALUE(MID(D224,2,4))),G224,""),"")</f>
      </c>
      <c r="I224" s="11">
        <f ca="1">IF(LEFT(D224,1)="1",IF((VALUE(YEAR(NOW())-1))=(VALUE(MID(D224,2,4))),G224,""),"")</f>
      </c>
      <c r="J224" s="11">
        <f ca="1">IF(LEFT(D224,1)="2",IF((VALUE(YEAR(NOW())))=(VALUE(MID(D224,2,4))),G224,""),"")</f>
      </c>
      <c r="K224" s="10">
        <f ca="1">IF(LEFT(D224,1)="2",IF((VALUE(YEAR(NOW())-1))=(VALUE(MID(D224,2,4))),G224,""),"")</f>
      </c>
      <c r="L224" s="22" t="s">
        <v>16</v>
      </c>
      <c r="M224" s="1"/>
      <c r="N224" s="1"/>
      <c r="O224" s="1"/>
      <c r="P224" s="1"/>
      <c r="Q224" s="1"/>
      <c r="R224" s="1"/>
      <c r="S224" s="1"/>
      <c r="T224" s="1"/>
      <c r="W224" s="1"/>
      <c r="AA224" s="1"/>
      <c r="AE224" s="1"/>
    </row>
    <row r="225" spans="1:31" ht="15.75">
      <c r="A225" s="9" t="s">
        <v>16</v>
      </c>
      <c r="B225" s="25">
        <f t="shared" si="76"/>
      </c>
      <c r="C225" s="1">
        <f ca="1" t="shared" si="77"/>
      </c>
      <c r="D225" s="28"/>
      <c r="E225" s="25">
        <f t="shared" si="78"/>
      </c>
      <c r="F225" s="25">
        <f t="shared" si="79"/>
      </c>
      <c r="G225" s="10">
        <f t="shared" si="80"/>
        <v>0</v>
      </c>
      <c r="H225" s="11">
        <f aca="true" ca="1" t="shared" si="81" ref="H225:H239">IF(LEFT(D225,1)="1",IF((VALUE(YEAR(NOW())))=(VALUE(MID(D225,2,4))),G225,""),"")</f>
      </c>
      <c r="I225" s="11">
        <f aca="true" ca="1" t="shared" si="82" ref="I225:I239">IF(LEFT(D225,1)="1",IF((VALUE(YEAR(NOW())-1))=(VALUE(MID(D225,2,4))),G225,""),"")</f>
      </c>
      <c r="J225" s="11">
        <f aca="true" ca="1" t="shared" si="83" ref="J225:J239">IF(LEFT(D225,1)="2",IF((VALUE(YEAR(NOW())))=(VALUE(MID(D225,2,4))),G225,""),"")</f>
      </c>
      <c r="K225" s="10">
        <f aca="true" ca="1" t="shared" si="84" ref="K225:K239">IF(LEFT(D225,1)="2",IF((VALUE(YEAR(NOW())-1))=(VALUE(MID(D225,2,4))),G225,""),"")</f>
      </c>
      <c r="L225" s="22" t="s">
        <v>16</v>
      </c>
      <c r="M225" s="1"/>
      <c r="N225" s="1"/>
      <c r="O225" s="1"/>
      <c r="P225" s="1"/>
      <c r="Q225" s="1"/>
      <c r="R225" s="1"/>
      <c r="S225" s="1"/>
      <c r="T225" s="1"/>
      <c r="W225" s="1"/>
      <c r="AA225" s="1"/>
      <c r="AE225" s="1"/>
    </row>
    <row r="226" spans="1:31" ht="15.75">
      <c r="A226" s="9" t="s">
        <v>16</v>
      </c>
      <c r="B226" s="25">
        <f t="shared" si="76"/>
      </c>
      <c r="C226" s="1">
        <f ca="1" t="shared" si="77"/>
      </c>
      <c r="D226" s="28"/>
      <c r="E226" s="25">
        <f t="shared" si="78"/>
      </c>
      <c r="F226" s="25">
        <f t="shared" si="79"/>
      </c>
      <c r="G226" s="10">
        <f t="shared" si="80"/>
        <v>0</v>
      </c>
      <c r="H226" s="11">
        <f ca="1" t="shared" si="81"/>
      </c>
      <c r="I226" s="11">
        <f ca="1" t="shared" si="82"/>
      </c>
      <c r="J226" s="11">
        <f ca="1" t="shared" si="83"/>
      </c>
      <c r="K226" s="10">
        <f ca="1" t="shared" si="84"/>
      </c>
      <c r="L226" s="22" t="s">
        <v>16</v>
      </c>
      <c r="M226" s="1"/>
      <c r="N226" s="1"/>
      <c r="O226" s="1"/>
      <c r="P226" s="1"/>
      <c r="Q226" s="1"/>
      <c r="R226" s="1"/>
      <c r="S226" s="1"/>
      <c r="T226" s="1"/>
      <c r="W226" s="1"/>
      <c r="AA226" s="1"/>
      <c r="AE226" s="1"/>
    </row>
    <row r="227" spans="1:31" ht="15.75">
      <c r="A227" s="9" t="s">
        <v>16</v>
      </c>
      <c r="B227" s="25">
        <f t="shared" si="76"/>
      </c>
      <c r="C227" s="1">
        <f ca="1" t="shared" si="77"/>
      </c>
      <c r="D227" s="28"/>
      <c r="E227" s="25">
        <f t="shared" si="78"/>
      </c>
      <c r="F227" s="25">
        <f t="shared" si="79"/>
      </c>
      <c r="G227" s="10">
        <f t="shared" si="80"/>
        <v>0</v>
      </c>
      <c r="H227" s="11">
        <f ca="1" t="shared" si="81"/>
      </c>
      <c r="I227" s="11">
        <f ca="1" t="shared" si="82"/>
      </c>
      <c r="J227" s="11">
        <f ca="1" t="shared" si="83"/>
      </c>
      <c r="K227" s="10">
        <f ca="1" t="shared" si="84"/>
      </c>
      <c r="L227" s="22" t="s">
        <v>16</v>
      </c>
      <c r="M227" s="1"/>
      <c r="N227" s="1"/>
      <c r="O227" s="1"/>
      <c r="P227" s="1"/>
      <c r="Q227" s="1"/>
      <c r="R227" s="1"/>
      <c r="S227" s="1"/>
      <c r="T227" s="1"/>
      <c r="W227" s="1"/>
      <c r="AA227" s="1"/>
      <c r="AE227" s="1"/>
    </row>
    <row r="228" spans="1:31" ht="15.75">
      <c r="A228" s="9" t="s">
        <v>16</v>
      </c>
      <c r="B228" s="25">
        <f t="shared" si="76"/>
      </c>
      <c r="C228" s="1">
        <f ca="1" t="shared" si="77"/>
      </c>
      <c r="D228" s="28"/>
      <c r="E228" s="25">
        <f t="shared" si="78"/>
      </c>
      <c r="F228" s="25">
        <f t="shared" si="79"/>
      </c>
      <c r="G228" s="10">
        <f t="shared" si="80"/>
        <v>0</v>
      </c>
      <c r="H228" s="11">
        <f ca="1" t="shared" si="81"/>
      </c>
      <c r="I228" s="11">
        <f ca="1" t="shared" si="82"/>
      </c>
      <c r="J228" s="11">
        <f ca="1" t="shared" si="83"/>
      </c>
      <c r="K228" s="10">
        <f ca="1" t="shared" si="84"/>
      </c>
      <c r="L228" s="22" t="s">
        <v>16</v>
      </c>
      <c r="M228" s="1"/>
      <c r="N228" s="1"/>
      <c r="O228" s="1"/>
      <c r="P228" s="1"/>
      <c r="Q228" s="1"/>
      <c r="R228" s="1"/>
      <c r="S228" s="1"/>
      <c r="T228" s="1"/>
      <c r="W228" s="1"/>
      <c r="AA228" s="1"/>
      <c r="AE228" s="1"/>
    </row>
    <row r="229" spans="1:31" ht="15.75">
      <c r="A229" s="9" t="s">
        <v>16</v>
      </c>
      <c r="B229" s="25">
        <f t="shared" si="76"/>
      </c>
      <c r="C229" s="1">
        <f ca="1" t="shared" si="77"/>
      </c>
      <c r="D229" s="28"/>
      <c r="E229" s="25">
        <f t="shared" si="78"/>
      </c>
      <c r="F229" s="25">
        <f t="shared" si="79"/>
      </c>
      <c r="G229" s="10">
        <f t="shared" si="80"/>
        <v>0</v>
      </c>
      <c r="H229" s="11">
        <f ca="1" t="shared" si="81"/>
      </c>
      <c r="I229" s="11">
        <f ca="1" t="shared" si="82"/>
      </c>
      <c r="J229" s="11">
        <f ca="1" t="shared" si="83"/>
      </c>
      <c r="K229" s="10">
        <f ca="1" t="shared" si="84"/>
      </c>
      <c r="L229" s="22" t="s">
        <v>16</v>
      </c>
      <c r="M229" s="1"/>
      <c r="N229" s="1"/>
      <c r="O229" s="1"/>
      <c r="P229" s="1"/>
      <c r="Q229" s="1"/>
      <c r="R229" s="1"/>
      <c r="S229" s="1"/>
      <c r="T229" s="1"/>
      <c r="W229" s="1"/>
      <c r="AA229" s="1"/>
      <c r="AE229" s="1"/>
    </row>
    <row r="230" spans="1:31" ht="15.75">
      <c r="A230" s="9" t="s">
        <v>16</v>
      </c>
      <c r="B230" s="25">
        <f t="shared" si="76"/>
      </c>
      <c r="C230" s="1">
        <f ca="1" t="shared" si="77"/>
      </c>
      <c r="D230" s="28"/>
      <c r="E230" s="25">
        <f t="shared" si="78"/>
      </c>
      <c r="F230" s="25">
        <f aca="true" t="shared" si="85" ref="F230:F235">IF(LEN(D230)=38,MID(D230,31,8),IF(LEN(D230)=0,"","RIN is not 38 Digits: "&amp;LEN(D230)))</f>
      </c>
      <c r="G230" s="10">
        <f aca="true" t="shared" si="86" ref="G230:G235">IF(ISERROR(F230-E230+1),0,F230-E230+1)</f>
        <v>0</v>
      </c>
      <c r="H230" s="11">
        <f aca="true" ca="1" t="shared" si="87" ref="H230:H235">IF(LEFT(D230,1)="1",IF((VALUE(YEAR(NOW())))=(VALUE(MID(D230,2,4))),G230,""),"")</f>
      </c>
      <c r="I230" s="11">
        <f aca="true" ca="1" t="shared" si="88" ref="I230:I235">IF(LEFT(D230,1)="1",IF((VALUE(YEAR(NOW())-1))=(VALUE(MID(D230,2,4))),G230,""),"")</f>
      </c>
      <c r="J230" s="11">
        <f aca="true" ca="1" t="shared" si="89" ref="J230:J235">IF(LEFT(D230,1)="2",IF((VALUE(YEAR(NOW())))=(VALUE(MID(D230,2,4))),G230,""),"")</f>
      </c>
      <c r="K230" s="10">
        <f aca="true" ca="1" t="shared" si="90" ref="K230:K235">IF(LEFT(D230,1)="2",IF((VALUE(YEAR(NOW())-1))=(VALUE(MID(D230,2,4))),G230,""),"")</f>
      </c>
      <c r="L230" s="22" t="s">
        <v>16</v>
      </c>
      <c r="M230" s="1"/>
      <c r="N230" s="1"/>
      <c r="O230" s="1"/>
      <c r="P230" s="1"/>
      <c r="Q230" s="1"/>
      <c r="R230" s="1"/>
      <c r="S230" s="1"/>
      <c r="T230" s="1"/>
      <c r="W230" s="1"/>
      <c r="AA230" s="1"/>
      <c r="AE230" s="1"/>
    </row>
    <row r="231" spans="1:31" ht="15.75">
      <c r="A231" s="9" t="s">
        <v>16</v>
      </c>
      <c r="B231" s="25">
        <f t="shared" si="76"/>
      </c>
      <c r="C231" s="1">
        <f ca="1" t="shared" si="77"/>
      </c>
      <c r="D231" s="28"/>
      <c r="E231" s="25">
        <f t="shared" si="78"/>
      </c>
      <c r="F231" s="25">
        <f t="shared" si="85"/>
      </c>
      <c r="G231" s="10">
        <f t="shared" si="86"/>
        <v>0</v>
      </c>
      <c r="H231" s="11">
        <f ca="1" t="shared" si="87"/>
      </c>
      <c r="I231" s="11">
        <f ca="1" t="shared" si="88"/>
      </c>
      <c r="J231" s="11">
        <f ca="1" t="shared" si="89"/>
      </c>
      <c r="K231" s="10">
        <f ca="1" t="shared" si="90"/>
      </c>
      <c r="L231" s="22" t="s">
        <v>16</v>
      </c>
      <c r="M231" s="1"/>
      <c r="N231" s="1"/>
      <c r="O231" s="1"/>
      <c r="P231" s="1"/>
      <c r="Q231" s="1"/>
      <c r="R231" s="1"/>
      <c r="S231" s="1"/>
      <c r="T231" s="1"/>
      <c r="W231" s="1"/>
      <c r="AA231" s="1"/>
      <c r="AE231" s="1"/>
    </row>
    <row r="232" spans="1:31" ht="15.75">
      <c r="A232" s="9" t="s">
        <v>16</v>
      </c>
      <c r="B232" s="25">
        <f t="shared" si="76"/>
      </c>
      <c r="C232" s="1">
        <f ca="1" t="shared" si="77"/>
      </c>
      <c r="D232" s="28"/>
      <c r="E232" s="25">
        <f t="shared" si="78"/>
      </c>
      <c r="F232" s="25">
        <f t="shared" si="85"/>
      </c>
      <c r="G232" s="10">
        <f t="shared" si="86"/>
        <v>0</v>
      </c>
      <c r="H232" s="11">
        <f ca="1" t="shared" si="87"/>
      </c>
      <c r="I232" s="11">
        <f ca="1" t="shared" si="88"/>
      </c>
      <c r="J232" s="11">
        <f ca="1" t="shared" si="89"/>
      </c>
      <c r="K232" s="10">
        <f ca="1" t="shared" si="90"/>
      </c>
      <c r="L232" s="22" t="s">
        <v>16</v>
      </c>
      <c r="M232" s="1"/>
      <c r="N232" s="1"/>
      <c r="O232" s="1"/>
      <c r="P232" s="1"/>
      <c r="Q232" s="1"/>
      <c r="R232" s="1"/>
      <c r="S232" s="1"/>
      <c r="T232" s="1"/>
      <c r="W232" s="1"/>
      <c r="AA232" s="1"/>
      <c r="AE232" s="1"/>
    </row>
    <row r="233" spans="1:31" ht="15.75">
      <c r="A233" s="9" t="s">
        <v>16</v>
      </c>
      <c r="B233" s="25">
        <f t="shared" si="76"/>
      </c>
      <c r="C233" s="1">
        <f ca="1" t="shared" si="77"/>
      </c>
      <c r="D233" s="28"/>
      <c r="E233" s="25">
        <f t="shared" si="78"/>
      </c>
      <c r="F233" s="25">
        <f t="shared" si="85"/>
      </c>
      <c r="G233" s="10">
        <f t="shared" si="86"/>
        <v>0</v>
      </c>
      <c r="H233" s="11">
        <f ca="1" t="shared" si="87"/>
      </c>
      <c r="I233" s="11">
        <f ca="1" t="shared" si="88"/>
      </c>
      <c r="J233" s="11">
        <f ca="1" t="shared" si="89"/>
      </c>
      <c r="K233" s="10">
        <f ca="1" t="shared" si="90"/>
      </c>
      <c r="L233" s="22" t="s">
        <v>16</v>
      </c>
      <c r="M233" s="1"/>
      <c r="N233" s="1"/>
      <c r="O233" s="1"/>
      <c r="P233" s="1"/>
      <c r="Q233" s="1"/>
      <c r="R233" s="1"/>
      <c r="S233" s="1"/>
      <c r="T233" s="1"/>
      <c r="W233" s="1"/>
      <c r="AA233" s="1"/>
      <c r="AE233" s="1"/>
    </row>
    <row r="234" spans="1:31" ht="15.75">
      <c r="A234" s="9" t="s">
        <v>16</v>
      </c>
      <c r="B234" s="25">
        <f t="shared" si="76"/>
      </c>
      <c r="C234" s="1">
        <f ca="1" t="shared" si="77"/>
      </c>
      <c r="D234" s="28"/>
      <c r="E234" s="25">
        <f t="shared" si="78"/>
      </c>
      <c r="F234" s="25">
        <f t="shared" si="85"/>
      </c>
      <c r="G234" s="10">
        <f t="shared" si="86"/>
        <v>0</v>
      </c>
      <c r="H234" s="11">
        <f ca="1" t="shared" si="87"/>
      </c>
      <c r="I234" s="11">
        <f ca="1" t="shared" si="88"/>
      </c>
      <c r="J234" s="11">
        <f ca="1" t="shared" si="89"/>
      </c>
      <c r="K234" s="10">
        <f ca="1" t="shared" si="90"/>
      </c>
      <c r="L234" s="22" t="s">
        <v>16</v>
      </c>
      <c r="M234" s="1"/>
      <c r="N234" s="1"/>
      <c r="O234" s="1"/>
      <c r="P234" s="1"/>
      <c r="Q234" s="1"/>
      <c r="R234" s="1"/>
      <c r="S234" s="1"/>
      <c r="T234" s="1"/>
      <c r="W234" s="1"/>
      <c r="AA234" s="1"/>
      <c r="AE234" s="1"/>
    </row>
    <row r="235" spans="1:31" ht="15.75">
      <c r="A235" s="9" t="s">
        <v>16</v>
      </c>
      <c r="B235" s="25">
        <f t="shared" si="76"/>
      </c>
      <c r="C235" s="1">
        <f ca="1" t="shared" si="77"/>
      </c>
      <c r="D235" s="28"/>
      <c r="E235" s="25">
        <f t="shared" si="78"/>
      </c>
      <c r="F235" s="25">
        <f t="shared" si="85"/>
      </c>
      <c r="G235" s="10">
        <f t="shared" si="86"/>
        <v>0</v>
      </c>
      <c r="H235" s="11">
        <f ca="1" t="shared" si="87"/>
      </c>
      <c r="I235" s="11">
        <f ca="1" t="shared" si="88"/>
      </c>
      <c r="J235" s="11">
        <f ca="1" t="shared" si="89"/>
      </c>
      <c r="K235" s="10">
        <f ca="1" t="shared" si="90"/>
      </c>
      <c r="L235" s="22" t="s">
        <v>16</v>
      </c>
      <c r="M235" s="1"/>
      <c r="N235" s="1"/>
      <c r="O235" s="1"/>
      <c r="P235" s="1"/>
      <c r="Q235" s="1"/>
      <c r="R235" s="1"/>
      <c r="S235" s="1"/>
      <c r="T235" s="1"/>
      <c r="W235" s="1"/>
      <c r="AA235" s="1"/>
      <c r="AE235" s="1"/>
    </row>
    <row r="236" spans="1:31" ht="15.75">
      <c r="A236" s="9" t="s">
        <v>16</v>
      </c>
      <c r="B236" s="25">
        <f t="shared" si="76"/>
      </c>
      <c r="C236" s="1">
        <f ca="1" t="shared" si="77"/>
      </c>
      <c r="E236" s="25">
        <f t="shared" si="78"/>
      </c>
      <c r="F236" s="25">
        <f t="shared" si="79"/>
      </c>
      <c r="G236" s="10">
        <f aca="true" t="shared" si="91" ref="G236:G243">IF(ISERROR(F236-E236+1),0,F236-E236+1)</f>
        <v>0</v>
      </c>
      <c r="H236" s="11">
        <f ca="1" t="shared" si="81"/>
      </c>
      <c r="I236" s="11">
        <f ca="1" t="shared" si="82"/>
      </c>
      <c r="J236" s="11">
        <f ca="1" t="shared" si="83"/>
      </c>
      <c r="K236" s="10">
        <f ca="1" t="shared" si="84"/>
      </c>
      <c r="L236" s="22" t="s">
        <v>16</v>
      </c>
      <c r="M236" s="1"/>
      <c r="N236" s="1"/>
      <c r="O236" s="1"/>
      <c r="P236" s="1"/>
      <c r="Q236" s="1"/>
      <c r="R236" s="1"/>
      <c r="S236" s="1"/>
      <c r="T236" s="1"/>
      <c r="W236" s="1"/>
      <c r="AA236" s="1"/>
      <c r="AE236" s="1"/>
    </row>
    <row r="237" spans="1:31" ht="15.75">
      <c r="A237" s="9" t="s">
        <v>16</v>
      </c>
      <c r="B237" s="25">
        <f t="shared" si="76"/>
      </c>
      <c r="C237" s="1">
        <f ca="1" t="shared" si="77"/>
      </c>
      <c r="E237" s="25">
        <f t="shared" si="78"/>
      </c>
      <c r="F237" s="25">
        <f t="shared" si="79"/>
      </c>
      <c r="G237" s="10">
        <f t="shared" si="91"/>
        <v>0</v>
      </c>
      <c r="H237" s="11">
        <f ca="1" t="shared" si="81"/>
      </c>
      <c r="I237" s="11">
        <f ca="1" t="shared" si="82"/>
      </c>
      <c r="J237" s="11">
        <f ca="1" t="shared" si="83"/>
      </c>
      <c r="K237" s="10">
        <f ca="1" t="shared" si="84"/>
      </c>
      <c r="L237" s="22" t="s">
        <v>16</v>
      </c>
      <c r="M237" s="1"/>
      <c r="N237" s="1"/>
      <c r="O237" s="1"/>
      <c r="P237" s="1"/>
      <c r="Q237" s="1"/>
      <c r="R237" s="1"/>
      <c r="S237" s="1"/>
      <c r="T237" s="1"/>
      <c r="W237" s="1"/>
      <c r="AA237" s="1"/>
      <c r="AE237" s="1"/>
    </row>
    <row r="238" spans="1:31" ht="15.75">
      <c r="A238" s="9" t="s">
        <v>16</v>
      </c>
      <c r="B238" s="25">
        <f t="shared" si="76"/>
      </c>
      <c r="C238" s="1">
        <f ca="1" t="shared" si="77"/>
      </c>
      <c r="E238" s="25">
        <f t="shared" si="78"/>
      </c>
      <c r="F238" s="25">
        <f t="shared" si="79"/>
      </c>
      <c r="G238" s="10">
        <f t="shared" si="91"/>
        <v>0</v>
      </c>
      <c r="H238" s="11">
        <f ca="1" t="shared" si="81"/>
      </c>
      <c r="I238" s="11">
        <f ca="1" t="shared" si="82"/>
      </c>
      <c r="J238" s="11">
        <f ca="1" t="shared" si="83"/>
      </c>
      <c r="K238" s="10">
        <f ca="1" t="shared" si="84"/>
      </c>
      <c r="L238" s="22" t="s">
        <v>16</v>
      </c>
      <c r="M238" s="1"/>
      <c r="N238" s="1"/>
      <c r="O238" s="1"/>
      <c r="P238" s="1"/>
      <c r="Q238" s="1"/>
      <c r="R238" s="1"/>
      <c r="S238" s="1"/>
      <c r="T238" s="1"/>
      <c r="W238" s="1"/>
      <c r="AA238" s="1"/>
      <c r="AE238" s="1"/>
    </row>
    <row r="239" spans="1:31" ht="15.75">
      <c r="A239" s="9" t="s">
        <v>16</v>
      </c>
      <c r="B239" s="25">
        <f t="shared" si="76"/>
      </c>
      <c r="C239" s="1">
        <f ca="1" t="shared" si="77"/>
      </c>
      <c r="E239" s="25">
        <f t="shared" si="78"/>
      </c>
      <c r="F239" s="25">
        <f t="shared" si="79"/>
      </c>
      <c r="G239" s="10">
        <f t="shared" si="91"/>
        <v>0</v>
      </c>
      <c r="H239" s="11">
        <f ca="1" t="shared" si="81"/>
      </c>
      <c r="I239" s="11">
        <f ca="1" t="shared" si="82"/>
      </c>
      <c r="J239" s="11">
        <f ca="1" t="shared" si="83"/>
      </c>
      <c r="K239" s="10">
        <f ca="1" t="shared" si="84"/>
      </c>
      <c r="L239" s="22" t="s">
        <v>16</v>
      </c>
      <c r="M239" s="1"/>
      <c r="N239" s="1"/>
      <c r="O239" s="1"/>
      <c r="P239" s="1"/>
      <c r="Q239" s="1"/>
      <c r="R239" s="1"/>
      <c r="S239" s="1"/>
      <c r="T239" s="1"/>
      <c r="W239" s="1"/>
      <c r="AA239" s="1"/>
      <c r="AE239" s="1"/>
    </row>
    <row r="240" spans="1:31" ht="15.75">
      <c r="A240" s="9" t="s">
        <v>16</v>
      </c>
      <c r="B240" s="25">
        <f t="shared" si="76"/>
      </c>
      <c r="C240" s="1">
        <f ca="1" t="shared" si="77"/>
      </c>
      <c r="E240" s="25">
        <f t="shared" si="78"/>
      </c>
      <c r="F240" s="25">
        <f>IF(LEN(D240)=38,MID(D240,31,8),IF(LEN(D240)=0,"","RIN is not 38 Digits: "&amp;LEN(D240)))</f>
      </c>
      <c r="G240" s="10">
        <f t="shared" si="91"/>
        <v>0</v>
      </c>
      <c r="H240" s="11">
        <f ca="1">IF(LEFT(D240,1)="1",IF((VALUE(YEAR(NOW())))=(VALUE(MID(D240,2,4))),G240,""),"")</f>
      </c>
      <c r="I240" s="11">
        <f ca="1">IF(LEFT(D240,1)="1",IF((VALUE(YEAR(NOW())-1))=(VALUE(MID(D240,2,4))),G240,""),"")</f>
      </c>
      <c r="J240" s="11">
        <f ca="1">IF(LEFT(D240,1)="2",IF((VALUE(YEAR(NOW())))=(VALUE(MID(D240,2,4))),G240,""),"")</f>
      </c>
      <c r="K240" s="10">
        <f ca="1">IF(LEFT(D240,1)="2",IF((VALUE(YEAR(NOW())-1))=(VALUE(MID(D240,2,4))),G240,""),"")</f>
      </c>
      <c r="L240" s="22" t="s">
        <v>16</v>
      </c>
      <c r="M240" s="1"/>
      <c r="N240" s="1"/>
      <c r="O240" s="1"/>
      <c r="P240" s="1"/>
      <c r="Q240" s="1"/>
      <c r="R240" s="1"/>
      <c r="S240" s="1"/>
      <c r="T240" s="1"/>
      <c r="W240" s="1"/>
      <c r="AA240" s="1"/>
      <c r="AE240" s="1"/>
    </row>
    <row r="241" spans="1:31" ht="15.75">
      <c r="A241" s="9" t="s">
        <v>16</v>
      </c>
      <c r="B241" s="25">
        <f t="shared" si="76"/>
      </c>
      <c r="C241" s="1">
        <f ca="1" t="shared" si="77"/>
      </c>
      <c r="E241" s="25">
        <f t="shared" si="78"/>
      </c>
      <c r="F241" s="25">
        <f>IF(LEN(D241)=38,MID(D241,31,8),IF(LEN(D241)=0,"","RIN is not 38 Digits: "&amp;LEN(D241)))</f>
      </c>
      <c r="G241" s="10">
        <f t="shared" si="91"/>
        <v>0</v>
      </c>
      <c r="H241" s="11">
        <f ca="1">IF(LEFT(D241,1)="1",IF((VALUE(YEAR(NOW())))=(VALUE(MID(D241,2,4))),G241,""),"")</f>
      </c>
      <c r="I241" s="11">
        <f ca="1">IF(LEFT(D241,1)="1",IF((VALUE(YEAR(NOW())-1))=(VALUE(MID(D241,2,4))),G241,""),"")</f>
      </c>
      <c r="J241" s="11">
        <f ca="1">IF(LEFT(D241,1)="2",IF((VALUE(YEAR(NOW())))=(VALUE(MID(D241,2,4))),G241,""),"")</f>
      </c>
      <c r="K241" s="10">
        <f ca="1">IF(LEFT(D241,1)="2",IF((VALUE(YEAR(NOW())-1))=(VALUE(MID(D241,2,4))),G241,""),"")</f>
      </c>
      <c r="L241" s="22" t="s">
        <v>16</v>
      </c>
      <c r="M241" s="1"/>
      <c r="N241" s="1"/>
      <c r="O241" s="1"/>
      <c r="P241" s="1"/>
      <c r="Q241" s="1"/>
      <c r="R241" s="1"/>
      <c r="S241" s="1"/>
      <c r="T241" s="1"/>
      <c r="W241" s="1"/>
      <c r="AA241" s="1"/>
      <c r="AE241" s="1"/>
    </row>
    <row r="242" spans="1:31" ht="15.75">
      <c r="A242" s="9" t="s">
        <v>16</v>
      </c>
      <c r="B242" s="25">
        <f t="shared" si="76"/>
      </c>
      <c r="C242" s="1">
        <f ca="1" t="shared" si="77"/>
      </c>
      <c r="E242" s="25">
        <f t="shared" si="78"/>
      </c>
      <c r="F242" s="25">
        <f>IF(LEN(D242)=38,MID(D242,31,8),IF(LEN(D242)=0,"","RIN is not 38 Digits: "&amp;LEN(D242)))</f>
      </c>
      <c r="G242" s="10">
        <f t="shared" si="91"/>
        <v>0</v>
      </c>
      <c r="H242" s="11">
        <f ca="1">IF(LEFT(D242,1)="1",IF((VALUE(YEAR(NOW())))=(VALUE(MID(D242,2,4))),G242,""),"")</f>
      </c>
      <c r="I242" s="11">
        <f ca="1">IF(LEFT(D242,1)="1",IF((VALUE(YEAR(NOW())-1))=(VALUE(MID(D242,2,4))),G242,""),"")</f>
      </c>
      <c r="J242" s="11">
        <f ca="1">IF(LEFT(D242,1)="2",IF((VALUE(YEAR(NOW())))=(VALUE(MID(D242,2,4))),G242,""),"")</f>
      </c>
      <c r="K242" s="10">
        <f ca="1">IF(LEFT(D242,1)="2",IF((VALUE(YEAR(NOW())-1))=(VALUE(MID(D242,2,4))),G242,""),"")</f>
      </c>
      <c r="L242" s="22" t="s">
        <v>16</v>
      </c>
      <c r="M242" s="1"/>
      <c r="N242" s="1"/>
      <c r="O242" s="1"/>
      <c r="P242" s="1"/>
      <c r="Q242" s="1"/>
      <c r="R242" s="1"/>
      <c r="S242" s="1"/>
      <c r="T242" s="1"/>
      <c r="W242" s="1"/>
      <c r="AA242" s="1"/>
      <c r="AE242" s="1"/>
    </row>
    <row r="243" spans="1:31" ht="15.75">
      <c r="A243" s="9" t="s">
        <v>16</v>
      </c>
      <c r="B243" s="25">
        <f t="shared" si="76"/>
      </c>
      <c r="C243" s="1">
        <f ca="1" t="shared" si="77"/>
      </c>
      <c r="E243" s="25">
        <f t="shared" si="78"/>
      </c>
      <c r="F243" s="25">
        <f>IF(LEN(D243)=38,MID(D243,31,8),IF(LEN(D243)=0,"","RIN is not 38 Digits: "&amp;LEN(D243)))</f>
      </c>
      <c r="G243" s="10">
        <f t="shared" si="91"/>
        <v>0</v>
      </c>
      <c r="H243" s="11">
        <f ca="1">IF(LEFT(D243,1)="1",IF((VALUE(YEAR(NOW())))=(VALUE(MID(D243,2,4))),G243,""),"")</f>
      </c>
      <c r="I243" s="11">
        <f ca="1">IF(LEFT(D243,1)="1",IF((VALUE(YEAR(NOW())-1))=(VALUE(MID(D243,2,4))),G243,""),"")</f>
      </c>
      <c r="J243" s="11">
        <f ca="1">IF(LEFT(D243,1)="2",IF((VALUE(YEAR(NOW())))=(VALUE(MID(D243,2,4))),G243,""),"")</f>
      </c>
      <c r="K243" s="10">
        <f ca="1">IF(LEFT(D243,1)="2",IF((VALUE(YEAR(NOW())-1))=(VALUE(MID(D243,2,4))),G243,""),"")</f>
      </c>
      <c r="L243" s="22" t="s">
        <v>16</v>
      </c>
      <c r="M243" s="1"/>
      <c r="N243" s="1"/>
      <c r="O243" s="1"/>
      <c r="P243" s="1"/>
      <c r="Q243" s="1"/>
      <c r="R243" s="1"/>
      <c r="S243" s="1"/>
      <c r="T243" s="1"/>
      <c r="W243" s="1"/>
      <c r="AA243" s="1"/>
      <c r="AE243" s="1"/>
    </row>
    <row r="244" spans="1:31" ht="15.75">
      <c r="A244" s="9" t="s">
        <v>16</v>
      </c>
      <c r="B244" s="25">
        <f>IF(LEN(D244)=38,"K"&amp;MID(D244,1,1),IF(LEN(D244)=0,"","RIN is not 38 Digits: "&amp;LEN(D244)))</f>
      </c>
      <c r="C244" s="1">
        <f ca="1">IF(LEN(D244)=38,IF((VALUE(YEAR(NOW())))=(VALUE(MID(D244,2,4))),"Current-Year",IF((VALUE(YEAR(NOW())-1))=(VALUE(MID(D244,2,4))),"Prior-Year","Expired RIN?")),IF(LEN(D244)=0,"","RIN is not 38 Digits: "&amp;LEN(D244)))</f>
      </c>
      <c r="D244" s="29" t="s">
        <v>25</v>
      </c>
      <c r="E244" s="25">
        <f t="shared" si="78"/>
      </c>
      <c r="F244" s="25">
        <f>IF(LEN(D244)=38,MID(D244,31,8),IF(LEN(D244)=0,"","RIN is not 38 Digits: "&amp;LEN(D244)))</f>
      </c>
      <c r="G244" s="10">
        <f>IF(ISERROR(F244-E244+1),0,F244-E244+1)</f>
        <v>0</v>
      </c>
      <c r="H244" s="11">
        <f ca="1">IF(LEFT(D244,1)="1",IF((VALUE(YEAR(NOW())))=(VALUE(MID(D244,2,4))),G244,""),"")</f>
      </c>
      <c r="I244" s="11">
        <f ca="1">IF(LEFT(D244,1)="1",IF((VALUE(YEAR(NOW())-1))=(VALUE(MID(D244,2,4))),G244,""),"")</f>
      </c>
      <c r="J244" s="11">
        <f ca="1">IF(LEFT(D244,1)="2",IF((VALUE(YEAR(NOW())))=(VALUE(MID(D244,2,4))),G244,""),"")</f>
      </c>
      <c r="K244" s="10">
        <f ca="1">IF(LEFT(D244,1)="2",IF((VALUE(YEAR(NOW())-1))=(VALUE(MID(D244,2,4))),G244,""),"")</f>
      </c>
      <c r="L244" s="22" t="s">
        <v>16</v>
      </c>
      <c r="M244" s="1"/>
      <c r="N244" s="1"/>
      <c r="O244" s="1"/>
      <c r="P244" s="1"/>
      <c r="Q244" s="1"/>
      <c r="R244" s="1"/>
      <c r="S244" s="1"/>
      <c r="T244" s="1"/>
      <c r="W244" s="1"/>
      <c r="AA244" s="1"/>
      <c r="AE244" s="1"/>
    </row>
    <row r="245" spans="1:31" ht="15.75">
      <c r="A245" s="9" t="s">
        <v>16</v>
      </c>
      <c r="B245" s="25">
        <f>IF(LEN(D245)=38,"K"&amp;MID(D245,1,1),IF(LEN(D245)=0,"","RIN is not 38 Digits: "&amp;LEN(D245)))</f>
      </c>
      <c r="C245" s="1">
        <f ca="1">IF(LEN(D245)=38,IF((VALUE(YEAR(NOW())))=(VALUE(MID(D245,2,4))),"Current-Year",IF((VALUE(YEAR(NOW())-1))=(VALUE(MID(D245,2,4))),"Prior-Year","Expired RIN?")),IF(LEN(D245)=0,"","RIN is not 38 Digits: "&amp;LEN(D245)))</f>
      </c>
      <c r="D245" s="29" t="s">
        <v>25</v>
      </c>
      <c r="E245" s="25">
        <f t="shared" si="78"/>
      </c>
      <c r="F245" s="25">
        <f>IF(LEN(D245)=38,MID(D245,31,8),IF(LEN(D245)=0,"","RIN is not 38 Digits: "&amp;LEN(D245)))</f>
      </c>
      <c r="G245" s="10">
        <f>IF(ISERROR(F245-E245+1),0,F245-E245+1)</f>
        <v>0</v>
      </c>
      <c r="H245" s="11">
        <f ca="1">IF(LEFT(D245,1)="1",IF((VALUE(YEAR(NOW())))=(VALUE(MID(D245,2,4))),G245,""),"")</f>
      </c>
      <c r="I245" s="11">
        <f ca="1">IF(LEFT(D245,1)="1",IF((VALUE(YEAR(NOW())-1))=(VALUE(MID(D245,2,4))),G245,""),"")</f>
      </c>
      <c r="J245" s="11">
        <f ca="1">IF(LEFT(D245,1)="2",IF((VALUE(YEAR(NOW())))=(VALUE(MID(D245,2,4))),G245,""),"")</f>
      </c>
      <c r="K245" s="10">
        <f ca="1">IF(LEFT(D245,1)="2",IF((VALUE(YEAR(NOW())-1))=(VALUE(MID(D245,2,4))),G245,""),"")</f>
      </c>
      <c r="L245" s="22" t="s">
        <v>16</v>
      </c>
      <c r="M245" s="1"/>
      <c r="N245" s="1"/>
      <c r="O245" s="1"/>
      <c r="P245" s="1"/>
      <c r="Q245" s="1"/>
      <c r="R245" s="1"/>
      <c r="S245" s="1"/>
      <c r="T245" s="1"/>
      <c r="W245" s="1"/>
      <c r="AA245" s="1"/>
      <c r="AE245" s="1"/>
    </row>
    <row r="246" spans="1:31" ht="15.75">
      <c r="A246" s="9" t="s">
        <v>16</v>
      </c>
      <c r="B246" s="25">
        <f>IF(LEN(D246)=38,"K"&amp;MID(D246,1,1),IF(LEN(D246)=0,"","RIN is not 38 Digits: "&amp;LEN(D246)))</f>
      </c>
      <c r="C246" s="1">
        <f ca="1">IF(LEN(D246)=38,IF((VALUE(YEAR(NOW())))=(VALUE(MID(D246,2,4))),"Current-Year",IF((VALUE(YEAR(NOW())-1))=(VALUE(MID(D246,2,4))),"Prior-Year","Expired RIN?")),IF(LEN(D246)=0,"","RIN is not 38 Digits: "&amp;LEN(D246)))</f>
      </c>
      <c r="D246" s="29" t="s">
        <v>25</v>
      </c>
      <c r="E246" s="25">
        <f t="shared" si="78"/>
      </c>
      <c r="F246" s="25">
        <f>IF(LEN(D246)=38,MID(D246,31,8),IF(LEN(D246)=0,"","RIN is not 38 Digits: "&amp;LEN(D246)))</f>
      </c>
      <c r="G246" s="10">
        <f>IF(ISERROR(F246-E246+1),0,F246-E246+1)</f>
        <v>0</v>
      </c>
      <c r="H246" s="11">
        <f ca="1">IF(LEFT(D246,1)="1",IF((VALUE(YEAR(NOW())))=(VALUE(MID(D246,2,4))),G246,""),"")</f>
      </c>
      <c r="I246" s="11">
        <f ca="1">IF(LEFT(D246,1)="1",IF((VALUE(YEAR(NOW())-1))=(VALUE(MID(D246,2,4))),G246,""),"")</f>
      </c>
      <c r="J246" s="11">
        <f ca="1">IF(LEFT(D246,1)="2",IF((VALUE(YEAR(NOW())))=(VALUE(MID(D246,2,4))),G246,""),"")</f>
      </c>
      <c r="K246" s="10">
        <f ca="1">IF(LEFT(D246,1)="2",IF((VALUE(YEAR(NOW())-1))=(VALUE(MID(D246,2,4))),G246,""),"")</f>
      </c>
      <c r="L246" s="22" t="s">
        <v>16</v>
      </c>
      <c r="M246" s="1"/>
      <c r="N246" s="1"/>
      <c r="O246" s="1"/>
      <c r="P246" s="1"/>
      <c r="Q246" s="1"/>
      <c r="R246" s="1"/>
      <c r="S246" s="1"/>
      <c r="T246" s="1"/>
      <c r="W246" s="1"/>
      <c r="AA246" s="1"/>
      <c r="AE246" s="1"/>
    </row>
    <row r="247" spans="1:31" ht="15.75">
      <c r="A247" s="9" t="s">
        <v>16</v>
      </c>
      <c r="B247" s="25">
        <f>IF(LEN(D247)=38,"K"&amp;MID(D247,1,1),IF(LEN(D247)=0,"","RIN is not 38 Digits: "&amp;LEN(D247)))</f>
      </c>
      <c r="C247" s="1">
        <f ca="1">IF(LEN(D247)=38,IF((VALUE(YEAR(NOW())))=(VALUE(MID(D247,2,4))),"Current-Year",IF((VALUE(YEAR(NOW())-1))=(VALUE(MID(D247,2,4))),"Prior-Year","Expired RIN?")),IF(LEN(D247)=0,"","RIN is not 38 Digits: "&amp;LEN(D247)))</f>
      </c>
      <c r="D247" s="29" t="s">
        <v>25</v>
      </c>
      <c r="E247" s="25">
        <f t="shared" si="78"/>
      </c>
      <c r="F247" s="25">
        <f>IF(LEN(D247)=38,MID(D247,31,8),IF(LEN(D247)=0,"","RIN is not 38 Digits: "&amp;LEN(D247)))</f>
      </c>
      <c r="G247" s="10">
        <f>IF(ISERROR(F247-E247+1),0,F247-E247+1)</f>
        <v>0</v>
      </c>
      <c r="H247" s="11">
        <f ca="1">IF(LEFT(D247,1)="1",IF((VALUE(YEAR(NOW())))=(VALUE(MID(D247,2,4))),G247,""),"")</f>
      </c>
      <c r="I247" s="11">
        <f ca="1">IF(LEFT(D247,1)="1",IF((VALUE(YEAR(NOW())-1))=(VALUE(MID(D247,2,4))),G247,""),"")</f>
      </c>
      <c r="J247" s="11">
        <f ca="1">IF(LEFT(D247,1)="2",IF((VALUE(YEAR(NOW())))=(VALUE(MID(D247,2,4))),G247,""),"")</f>
      </c>
      <c r="K247" s="10">
        <f ca="1">IF(LEFT(D247,1)="2",IF((VALUE(YEAR(NOW())-1))=(VALUE(MID(D247,2,4))),G247,""),"")</f>
      </c>
      <c r="L247" s="22" t="s">
        <v>16</v>
      </c>
      <c r="M247" s="1"/>
      <c r="N247" s="1"/>
      <c r="O247" s="1"/>
      <c r="P247" s="1"/>
      <c r="Q247" s="1"/>
      <c r="R247" s="1"/>
      <c r="S247" s="1"/>
      <c r="T247" s="1"/>
      <c r="W247" s="1"/>
      <c r="AA247" s="1"/>
      <c r="AE247" s="1"/>
    </row>
    <row r="248" spans="1:31" ht="15.75">
      <c r="A248" s="9" t="s">
        <v>16</v>
      </c>
      <c r="B248" s="25">
        <f>IF(LEN(D248)=38,"K"&amp;MID(D248,1,1),IF(LEN(D248)=0,"","RIN is not 38 Digits: "&amp;LEN(D248)))</f>
      </c>
      <c r="C248" s="1">
        <f ca="1">IF(LEN(D248)=38,IF((VALUE(YEAR(NOW())))=(VALUE(MID(D248,2,4))),"Current-Year",IF((VALUE(YEAR(NOW())-1))=(VALUE(MID(D248,2,4))),"Prior-Year","Expired RIN?")),IF(LEN(D248)=0,"","RIN is not 38 Digits: "&amp;LEN(D248)))</f>
      </c>
      <c r="D248" s="29" t="s">
        <v>25</v>
      </c>
      <c r="E248" s="25">
        <f t="shared" si="78"/>
      </c>
      <c r="F248" s="25">
        <f>IF(LEN(D248)=38,MID(D248,31,8),IF(LEN(D248)=0,"","RIN is not 38 Digits: "&amp;LEN(D248)))</f>
      </c>
      <c r="G248" s="10">
        <f>IF(ISERROR(F248-E248+1),0,F248-E248+1)</f>
        <v>0</v>
      </c>
      <c r="H248" s="11">
        <f ca="1">IF(LEFT(D248,1)="1",IF((VALUE(YEAR(NOW())))=(VALUE(MID(D248,2,4))),G248,""),"")</f>
      </c>
      <c r="I248" s="11">
        <f ca="1">IF(LEFT(D248,1)="1",IF((VALUE(YEAR(NOW())-1))=(VALUE(MID(D248,2,4))),G248,""),"")</f>
      </c>
      <c r="J248" s="11">
        <f ca="1">IF(LEFT(D248,1)="2",IF((VALUE(YEAR(NOW())))=(VALUE(MID(D248,2,4))),G248,""),"")</f>
      </c>
      <c r="K248" s="10">
        <f ca="1">IF(LEFT(D248,1)="2",IF((VALUE(YEAR(NOW())-1))=(VALUE(MID(D248,2,4))),G248,""),"")</f>
      </c>
      <c r="L248" s="22" t="s">
        <v>16</v>
      </c>
      <c r="M248" s="1"/>
      <c r="N248" s="1"/>
      <c r="O248" s="1"/>
      <c r="P248" s="1"/>
      <c r="Q248" s="1"/>
      <c r="R248" s="1"/>
      <c r="S248" s="1"/>
      <c r="T248" s="1"/>
      <c r="W248" s="1"/>
      <c r="AA248" s="1"/>
      <c r="AE248" s="1"/>
    </row>
    <row r="249" spans="1:31" ht="23.25" customHeight="1" thickBot="1">
      <c r="A249" s="32"/>
      <c r="E249" s="25"/>
      <c r="F249" s="25"/>
      <c r="K249" s="1"/>
      <c r="L249" s="38"/>
      <c r="M249" s="24"/>
      <c r="N249" s="1"/>
      <c r="O249" s="1"/>
      <c r="P249" s="1"/>
      <c r="Q249" s="1"/>
      <c r="R249" s="1"/>
      <c r="S249" s="1"/>
      <c r="T249" s="1"/>
      <c r="W249" s="1"/>
      <c r="AA249" s="1"/>
      <c r="AE249" s="1"/>
    </row>
    <row r="250" spans="1:31" ht="16.5" thickBot="1">
      <c r="A250" s="14" t="s">
        <v>16</v>
      </c>
      <c r="B250" s="15"/>
      <c r="C250" s="15"/>
      <c r="D250" s="30"/>
      <c r="E250" s="15"/>
      <c r="F250" s="15"/>
      <c r="G250" s="23" t="s">
        <v>14</v>
      </c>
      <c r="H250" s="15">
        <f>SUM(H224:H248)</f>
        <v>0</v>
      </c>
      <c r="I250" s="15">
        <f>SUM(I224:I248)</f>
        <v>0</v>
      </c>
      <c r="J250" s="15">
        <f>SUM(J224:J248)</f>
        <v>0</v>
      </c>
      <c r="K250" s="15">
        <f>SUM(K224:K248)</f>
        <v>0</v>
      </c>
      <c r="L250" s="17" t="s">
        <v>16</v>
      </c>
      <c r="M250" s="1"/>
      <c r="N250" s="1"/>
      <c r="O250" s="1"/>
      <c r="P250" s="1"/>
      <c r="Q250" s="1"/>
      <c r="R250" s="1"/>
      <c r="S250" s="1"/>
      <c r="T250" s="1"/>
      <c r="W250" s="1"/>
      <c r="AA250" s="1"/>
      <c r="AE250" s="1"/>
    </row>
    <row r="251" spans="7:31" ht="12.75">
      <c r="G251" s="1"/>
      <c r="H251" s="1"/>
      <c r="I251" s="1"/>
      <c r="J251" s="1"/>
      <c r="K251" s="1"/>
      <c r="L251" s="1"/>
      <c r="M251" s="1"/>
      <c r="N251" s="1"/>
      <c r="O251" s="1"/>
      <c r="P251" s="1"/>
      <c r="Q251" s="1"/>
      <c r="R251" s="1"/>
      <c r="S251" s="1"/>
      <c r="T251" s="1"/>
      <c r="W251" s="1"/>
      <c r="AA251" s="1"/>
      <c r="AE251" s="1"/>
    </row>
    <row r="252" spans="7:31" ht="12.75">
      <c r="G252" s="1"/>
      <c r="H252" s="1"/>
      <c r="I252" s="1"/>
      <c r="J252" s="1"/>
      <c r="K252" s="1"/>
      <c r="L252" s="1"/>
      <c r="M252" s="1"/>
      <c r="N252" s="1"/>
      <c r="O252" s="1"/>
      <c r="P252" s="1"/>
      <c r="Q252" s="1"/>
      <c r="R252" s="1"/>
      <c r="S252" s="1"/>
      <c r="T252" s="1"/>
      <c r="W252" s="1"/>
      <c r="AA252" s="1"/>
      <c r="AE252" s="1"/>
    </row>
    <row r="253" spans="7:31" ht="12.75">
      <c r="G253" s="1"/>
      <c r="H253" s="1"/>
      <c r="I253" s="1"/>
      <c r="J253" s="1"/>
      <c r="K253" s="1"/>
      <c r="L253" s="1"/>
      <c r="M253" s="1"/>
      <c r="N253" s="1"/>
      <c r="O253" s="1"/>
      <c r="P253" s="1"/>
      <c r="Q253" s="1"/>
      <c r="R253" s="1"/>
      <c r="S253" s="1"/>
      <c r="T253" s="1"/>
      <c r="W253" s="1"/>
      <c r="AA253" s="1"/>
      <c r="AE253" s="1"/>
    </row>
    <row r="254" spans="7:31" ht="12.75">
      <c r="G254" s="1"/>
      <c r="H254" s="1"/>
      <c r="I254" s="1"/>
      <c r="J254" s="1"/>
      <c r="K254" s="1"/>
      <c r="L254" s="1"/>
      <c r="M254" s="1"/>
      <c r="N254" s="1"/>
      <c r="O254" s="1"/>
      <c r="P254" s="1"/>
      <c r="Q254" s="1"/>
      <c r="R254" s="1"/>
      <c r="S254" s="1"/>
      <c r="T254" s="1"/>
      <c r="W254" s="1"/>
      <c r="AA254" s="1"/>
      <c r="AE254" s="1"/>
    </row>
    <row r="255" spans="7:31" ht="12.75">
      <c r="G255" s="1"/>
      <c r="H255" s="1"/>
      <c r="I255" s="1"/>
      <c r="J255" s="1"/>
      <c r="K255" s="1"/>
      <c r="L255" s="1"/>
      <c r="M255" s="1"/>
      <c r="N255" s="1"/>
      <c r="O255" s="1"/>
      <c r="P255" s="1"/>
      <c r="Q255" s="1"/>
      <c r="R255" s="1"/>
      <c r="S255" s="1"/>
      <c r="T255" s="1"/>
      <c r="W255" s="1"/>
      <c r="AA255" s="1"/>
      <c r="AE255" s="1"/>
    </row>
    <row r="256" spans="7:31" ht="12.75">
      <c r="G256" s="1"/>
      <c r="H256" s="1"/>
      <c r="I256" s="1"/>
      <c r="J256" s="1"/>
      <c r="K256" s="1"/>
      <c r="L256" s="1"/>
      <c r="M256" s="1"/>
      <c r="N256" s="1"/>
      <c r="O256" s="1"/>
      <c r="P256" s="1"/>
      <c r="Q256" s="1"/>
      <c r="R256" s="1"/>
      <c r="S256" s="1"/>
      <c r="T256" s="1"/>
      <c r="W256" s="1"/>
      <c r="AA256" s="1"/>
      <c r="AE256" s="1"/>
    </row>
    <row r="257" spans="7:31" ht="12.75">
      <c r="G257" s="1"/>
      <c r="H257" s="1"/>
      <c r="I257" s="1"/>
      <c r="J257" s="1"/>
      <c r="K257" s="1"/>
      <c r="L257" s="1"/>
      <c r="M257" s="1"/>
      <c r="N257" s="1"/>
      <c r="O257" s="1"/>
      <c r="P257" s="1"/>
      <c r="Q257" s="1"/>
      <c r="R257" s="1"/>
      <c r="S257" s="1"/>
      <c r="T257" s="1"/>
      <c r="W257" s="1"/>
      <c r="AA257" s="1"/>
      <c r="AE257" s="1"/>
    </row>
    <row r="258" spans="7:31" ht="12.75">
      <c r="G258" s="1"/>
      <c r="H258" s="1"/>
      <c r="I258" s="1"/>
      <c r="J258" s="1"/>
      <c r="K258" s="1"/>
      <c r="L258" s="1"/>
      <c r="M258" s="1"/>
      <c r="N258" s="1"/>
      <c r="O258" s="1"/>
      <c r="P258" s="1"/>
      <c r="Q258" s="1"/>
      <c r="R258" s="1"/>
      <c r="S258" s="1"/>
      <c r="T258" s="1"/>
      <c r="W258" s="1"/>
      <c r="AA258" s="1"/>
      <c r="AE258" s="1"/>
    </row>
    <row r="259" spans="7:31" ht="12.75">
      <c r="G259" s="1"/>
      <c r="H259" s="1"/>
      <c r="I259" s="1"/>
      <c r="J259" s="1"/>
      <c r="K259" s="1"/>
      <c r="L259" s="1"/>
      <c r="M259" s="1"/>
      <c r="N259" s="1"/>
      <c r="O259" s="1"/>
      <c r="P259" s="1"/>
      <c r="Q259" s="1"/>
      <c r="R259" s="1"/>
      <c r="S259" s="1"/>
      <c r="T259" s="1"/>
      <c r="W259" s="1"/>
      <c r="AA259" s="1"/>
      <c r="AE259" s="1"/>
    </row>
    <row r="260" spans="7:31" ht="12.75">
      <c r="G260" s="1"/>
      <c r="H260" s="1"/>
      <c r="I260" s="1"/>
      <c r="J260" s="1"/>
      <c r="K260" s="1"/>
      <c r="L260" s="1"/>
      <c r="M260" s="1"/>
      <c r="N260" s="1"/>
      <c r="O260" s="1"/>
      <c r="P260" s="1"/>
      <c r="Q260" s="1"/>
      <c r="R260" s="1"/>
      <c r="S260" s="1"/>
      <c r="T260" s="1"/>
      <c r="W260" s="1"/>
      <c r="AA260" s="1"/>
      <c r="AE260" s="1"/>
    </row>
    <row r="261" spans="7:31" ht="12.75">
      <c r="G261" s="1"/>
      <c r="H261" s="1"/>
      <c r="I261" s="1"/>
      <c r="J261" s="1"/>
      <c r="K261" s="1"/>
      <c r="L261" s="1"/>
      <c r="M261" s="1"/>
      <c r="N261" s="1"/>
      <c r="O261" s="1"/>
      <c r="P261" s="1"/>
      <c r="Q261" s="1"/>
      <c r="R261" s="1"/>
      <c r="S261" s="1"/>
      <c r="T261" s="1"/>
      <c r="W261" s="1"/>
      <c r="AA261" s="1"/>
      <c r="AE261" s="1"/>
    </row>
    <row r="262" spans="7:31" ht="12.75">
      <c r="G262" s="1"/>
      <c r="H262" s="1"/>
      <c r="I262" s="1"/>
      <c r="J262" s="1"/>
      <c r="K262" s="1"/>
      <c r="L262" s="1"/>
      <c r="M262" s="1"/>
      <c r="N262" s="1"/>
      <c r="O262" s="1"/>
      <c r="P262" s="1"/>
      <c r="Q262" s="1"/>
      <c r="R262" s="1"/>
      <c r="S262" s="1"/>
      <c r="T262" s="1"/>
      <c r="W262" s="1"/>
      <c r="AA262" s="1"/>
      <c r="AE262" s="1"/>
    </row>
    <row r="263" spans="7:31" ht="12.75">
      <c r="G263" s="1"/>
      <c r="H263" s="1"/>
      <c r="I263" s="1"/>
      <c r="J263" s="1"/>
      <c r="K263" s="1"/>
      <c r="L263" s="1"/>
      <c r="M263" s="1"/>
      <c r="N263" s="1"/>
      <c r="O263" s="1"/>
      <c r="P263" s="1"/>
      <c r="Q263" s="1"/>
      <c r="R263" s="1"/>
      <c r="S263" s="1"/>
      <c r="T263" s="1"/>
      <c r="W263" s="1"/>
      <c r="AA263" s="1"/>
      <c r="AE263" s="1"/>
    </row>
    <row r="264" spans="7:31" ht="12.75">
      <c r="G264" s="1"/>
      <c r="H264" s="1"/>
      <c r="I264" s="1"/>
      <c r="J264" s="1"/>
      <c r="K264" s="1"/>
      <c r="L264" s="1"/>
      <c r="M264" s="1"/>
      <c r="N264" s="1"/>
      <c r="O264" s="1"/>
      <c r="P264" s="1"/>
      <c r="Q264" s="1"/>
      <c r="R264" s="1"/>
      <c r="S264" s="1"/>
      <c r="T264" s="1"/>
      <c r="W264" s="1"/>
      <c r="AA264" s="1"/>
      <c r="AE264" s="1"/>
    </row>
    <row r="265" spans="7:31" ht="12.75">
      <c r="G265" s="1"/>
      <c r="H265" s="1"/>
      <c r="I265" s="1"/>
      <c r="J265" s="1"/>
      <c r="K265" s="1"/>
      <c r="L265" s="1"/>
      <c r="M265" s="1"/>
      <c r="N265" s="1"/>
      <c r="O265" s="1"/>
      <c r="P265" s="1"/>
      <c r="Q265" s="1"/>
      <c r="R265" s="1"/>
      <c r="S265" s="1"/>
      <c r="T265" s="1"/>
      <c r="W265" s="1"/>
      <c r="AA265" s="1"/>
      <c r="AE265" s="1"/>
    </row>
    <row r="266" spans="7:31" ht="12.75">
      <c r="G266" s="1"/>
      <c r="H266" s="1"/>
      <c r="I266" s="1"/>
      <c r="J266" s="1"/>
      <c r="K266" s="1"/>
      <c r="L266" s="1"/>
      <c r="M266" s="1"/>
      <c r="N266" s="1"/>
      <c r="O266" s="1"/>
      <c r="P266" s="1"/>
      <c r="Q266" s="1"/>
      <c r="R266" s="1"/>
      <c r="S266" s="1"/>
      <c r="T266" s="1"/>
      <c r="W266" s="1"/>
      <c r="AA266" s="1"/>
      <c r="AE266" s="1"/>
    </row>
    <row r="267" spans="7:31" ht="12.75">
      <c r="G267" s="1"/>
      <c r="H267" s="1"/>
      <c r="I267" s="1"/>
      <c r="J267" s="1"/>
      <c r="K267" s="1"/>
      <c r="L267" s="1"/>
      <c r="M267" s="1"/>
      <c r="N267" s="1"/>
      <c r="O267" s="1"/>
      <c r="P267" s="1"/>
      <c r="Q267" s="1"/>
      <c r="R267" s="1"/>
      <c r="S267" s="1"/>
      <c r="T267" s="1"/>
      <c r="W267" s="1"/>
      <c r="AA267" s="1"/>
      <c r="AE267" s="1"/>
    </row>
    <row r="268" spans="7:31" ht="12.75">
      <c r="G268" s="1"/>
      <c r="H268" s="1"/>
      <c r="I268" s="1"/>
      <c r="J268" s="1"/>
      <c r="K268" s="1"/>
      <c r="L268" s="1"/>
      <c r="M268" s="1"/>
      <c r="N268" s="1"/>
      <c r="O268" s="1"/>
      <c r="P268" s="1"/>
      <c r="Q268" s="1"/>
      <c r="R268" s="1"/>
      <c r="S268" s="1"/>
      <c r="T268" s="1"/>
      <c r="W268" s="1"/>
      <c r="AA268" s="1"/>
      <c r="AE268" s="1"/>
    </row>
    <row r="269" spans="7:31" ht="12.75">
      <c r="G269" s="1"/>
      <c r="H269" s="1"/>
      <c r="I269" s="1"/>
      <c r="J269" s="1"/>
      <c r="K269" s="1"/>
      <c r="L269" s="1"/>
      <c r="M269" s="1"/>
      <c r="N269" s="1"/>
      <c r="O269" s="1"/>
      <c r="P269" s="1"/>
      <c r="Q269" s="1"/>
      <c r="R269" s="1"/>
      <c r="S269" s="1"/>
      <c r="T269" s="1"/>
      <c r="W269" s="1"/>
      <c r="AA269" s="1"/>
      <c r="AE269" s="1"/>
    </row>
    <row r="270" spans="7:31" ht="12.75">
      <c r="G270" s="1"/>
      <c r="H270" s="1"/>
      <c r="I270" s="1"/>
      <c r="J270" s="1"/>
      <c r="K270" s="1"/>
      <c r="L270" s="1"/>
      <c r="M270" s="1"/>
      <c r="N270" s="1"/>
      <c r="O270" s="1"/>
      <c r="P270" s="1"/>
      <c r="Q270" s="1"/>
      <c r="R270" s="1"/>
      <c r="S270" s="1"/>
      <c r="T270" s="1"/>
      <c r="W270" s="1"/>
      <c r="AA270" s="1"/>
      <c r="AE270" s="1"/>
    </row>
    <row r="271" spans="7:31" ht="12.75">
      <c r="G271" s="1"/>
      <c r="H271" s="1"/>
      <c r="I271" s="1"/>
      <c r="J271" s="1"/>
      <c r="K271" s="1"/>
      <c r="L271" s="1"/>
      <c r="M271" s="1"/>
      <c r="N271" s="1"/>
      <c r="O271" s="1"/>
      <c r="P271" s="1"/>
      <c r="Q271" s="1"/>
      <c r="R271" s="1"/>
      <c r="S271" s="1"/>
      <c r="T271" s="1"/>
      <c r="W271" s="1"/>
      <c r="AA271" s="1"/>
      <c r="AE271" s="1"/>
    </row>
    <row r="272" spans="7:31" ht="12.75">
      <c r="G272" s="1"/>
      <c r="H272" s="1"/>
      <c r="I272" s="1"/>
      <c r="J272" s="1"/>
      <c r="K272" s="1"/>
      <c r="L272" s="1"/>
      <c r="M272" s="1"/>
      <c r="N272" s="1"/>
      <c r="O272" s="1"/>
      <c r="P272" s="1"/>
      <c r="Q272" s="1"/>
      <c r="R272" s="1"/>
      <c r="S272" s="1"/>
      <c r="T272" s="1"/>
      <c r="W272" s="1"/>
      <c r="AA272" s="1"/>
      <c r="AE272" s="1"/>
    </row>
    <row r="273" spans="7:31" ht="12.75">
      <c r="G273" s="1"/>
      <c r="H273" s="1"/>
      <c r="I273" s="1"/>
      <c r="J273" s="1"/>
      <c r="K273" s="1"/>
      <c r="L273" s="1"/>
      <c r="M273" s="1"/>
      <c r="N273" s="1"/>
      <c r="O273" s="1"/>
      <c r="P273" s="1"/>
      <c r="Q273" s="1"/>
      <c r="R273" s="1"/>
      <c r="S273" s="1"/>
      <c r="T273" s="1"/>
      <c r="W273" s="1"/>
      <c r="AA273" s="1"/>
      <c r="AE273" s="1"/>
    </row>
    <row r="274" spans="7:31" ht="12.75">
      <c r="G274" s="1"/>
      <c r="H274" s="1"/>
      <c r="I274" s="1"/>
      <c r="J274" s="1"/>
      <c r="K274" s="1"/>
      <c r="L274" s="1"/>
      <c r="M274" s="1"/>
      <c r="N274" s="1"/>
      <c r="O274" s="1"/>
      <c r="P274" s="1"/>
      <c r="Q274" s="1"/>
      <c r="R274" s="1"/>
      <c r="S274" s="1"/>
      <c r="T274" s="1"/>
      <c r="W274" s="1"/>
      <c r="AA274" s="1"/>
      <c r="AE274" s="1"/>
    </row>
    <row r="275" spans="7:31" ht="12.75">
      <c r="G275" s="1"/>
      <c r="H275" s="1"/>
      <c r="I275" s="1"/>
      <c r="J275" s="1"/>
      <c r="K275" s="1"/>
      <c r="L275" s="1"/>
      <c r="M275" s="1"/>
      <c r="N275" s="1"/>
      <c r="O275" s="1"/>
      <c r="P275" s="1"/>
      <c r="Q275" s="1"/>
      <c r="R275" s="1"/>
      <c r="S275" s="1"/>
      <c r="T275" s="1"/>
      <c r="W275" s="1"/>
      <c r="AA275" s="1"/>
      <c r="AE275" s="1"/>
    </row>
    <row r="276" spans="7:31" ht="12.75">
      <c r="G276" s="1"/>
      <c r="H276" s="1"/>
      <c r="I276" s="1"/>
      <c r="J276" s="1"/>
      <c r="K276" s="1"/>
      <c r="L276" s="1"/>
      <c r="M276" s="1"/>
      <c r="N276" s="1"/>
      <c r="O276" s="1"/>
      <c r="P276" s="1"/>
      <c r="Q276" s="1"/>
      <c r="R276" s="1"/>
      <c r="S276" s="1"/>
      <c r="T276" s="1"/>
      <c r="W276" s="1"/>
      <c r="AA276" s="1"/>
      <c r="AE276" s="1"/>
    </row>
    <row r="277" spans="7:31" ht="12.75">
      <c r="G277" s="1"/>
      <c r="H277" s="1"/>
      <c r="I277" s="1"/>
      <c r="J277" s="1"/>
      <c r="K277" s="1"/>
      <c r="L277" s="1"/>
      <c r="M277" s="1"/>
      <c r="N277" s="1"/>
      <c r="O277" s="1"/>
      <c r="P277" s="1"/>
      <c r="Q277" s="1"/>
      <c r="R277" s="1"/>
      <c r="S277" s="1"/>
      <c r="T277" s="1"/>
      <c r="W277" s="1"/>
      <c r="AA277" s="1"/>
      <c r="AE277" s="1"/>
    </row>
    <row r="278" spans="7:31" ht="12.75">
      <c r="G278" s="1"/>
      <c r="H278" s="1"/>
      <c r="I278" s="1"/>
      <c r="J278" s="1"/>
      <c r="K278" s="1"/>
      <c r="L278" s="1"/>
      <c r="M278" s="1"/>
      <c r="N278" s="1"/>
      <c r="O278" s="1"/>
      <c r="P278" s="1"/>
      <c r="Q278" s="1"/>
      <c r="R278" s="1"/>
      <c r="S278" s="1"/>
      <c r="T278" s="1"/>
      <c r="W278" s="1"/>
      <c r="AA278" s="1"/>
      <c r="AE278" s="1"/>
    </row>
    <row r="279" spans="7:31" ht="12.75">
      <c r="G279" s="1"/>
      <c r="H279" s="1"/>
      <c r="I279" s="1"/>
      <c r="J279" s="1"/>
      <c r="K279" s="1"/>
      <c r="L279" s="1"/>
      <c r="M279" s="1"/>
      <c r="N279" s="1"/>
      <c r="O279" s="1"/>
      <c r="P279" s="1"/>
      <c r="Q279" s="1"/>
      <c r="R279" s="1"/>
      <c r="S279" s="1"/>
      <c r="T279" s="1"/>
      <c r="W279" s="1"/>
      <c r="AA279" s="1"/>
      <c r="AE279" s="1"/>
    </row>
    <row r="280" spans="7:31" ht="12.75">
      <c r="G280" s="1"/>
      <c r="H280" s="1"/>
      <c r="I280" s="1"/>
      <c r="J280" s="1"/>
      <c r="K280" s="1"/>
      <c r="L280" s="1"/>
      <c r="M280" s="1"/>
      <c r="N280" s="1"/>
      <c r="O280" s="1"/>
      <c r="P280" s="1"/>
      <c r="Q280" s="1"/>
      <c r="R280" s="1"/>
      <c r="S280" s="1"/>
      <c r="T280" s="1"/>
      <c r="W280" s="1"/>
      <c r="AA280" s="1"/>
      <c r="AE280" s="1"/>
    </row>
    <row r="281" spans="7:31" ht="12.75">
      <c r="G281" s="1"/>
      <c r="H281" s="1"/>
      <c r="I281" s="1"/>
      <c r="J281" s="1"/>
      <c r="K281" s="1"/>
      <c r="L281" s="1"/>
      <c r="M281" s="1"/>
      <c r="N281" s="1"/>
      <c r="O281" s="1"/>
      <c r="P281" s="1"/>
      <c r="Q281" s="1"/>
      <c r="R281" s="1"/>
      <c r="S281" s="1"/>
      <c r="T281" s="1"/>
      <c r="W281" s="1"/>
      <c r="AA281" s="1"/>
      <c r="AE281" s="1"/>
    </row>
    <row r="282" spans="7:31" ht="12.75">
      <c r="G282" s="1"/>
      <c r="H282" s="1"/>
      <c r="I282" s="1"/>
      <c r="J282" s="1"/>
      <c r="K282" s="1"/>
      <c r="L282" s="1"/>
      <c r="M282" s="1"/>
      <c r="N282" s="1"/>
      <c r="O282" s="1"/>
      <c r="P282" s="1"/>
      <c r="Q282" s="1"/>
      <c r="R282" s="1"/>
      <c r="S282" s="1"/>
      <c r="T282" s="1"/>
      <c r="W282" s="1"/>
      <c r="AA282" s="1"/>
      <c r="AE282" s="1"/>
    </row>
    <row r="283" spans="7:31" ht="12.75">
      <c r="G283" s="1"/>
      <c r="H283" s="1"/>
      <c r="I283" s="1"/>
      <c r="J283" s="1"/>
      <c r="K283" s="1"/>
      <c r="L283" s="1"/>
      <c r="M283" s="1"/>
      <c r="N283" s="1"/>
      <c r="O283" s="1"/>
      <c r="P283" s="1"/>
      <c r="Q283" s="1"/>
      <c r="R283" s="1"/>
      <c r="S283" s="1"/>
      <c r="T283" s="1"/>
      <c r="W283" s="1"/>
      <c r="AA283" s="1"/>
      <c r="AE283" s="1"/>
    </row>
    <row r="284" spans="7:31" ht="12.75">
      <c r="G284" s="1"/>
      <c r="H284" s="1"/>
      <c r="I284" s="1"/>
      <c r="J284" s="1"/>
      <c r="K284" s="1"/>
      <c r="L284" s="1"/>
      <c r="M284" s="1"/>
      <c r="N284" s="1"/>
      <c r="O284" s="1"/>
      <c r="P284" s="1"/>
      <c r="Q284" s="1"/>
      <c r="R284" s="1"/>
      <c r="S284" s="1"/>
      <c r="T284" s="1"/>
      <c r="W284" s="1"/>
      <c r="AA284" s="1"/>
      <c r="AE284" s="1"/>
    </row>
    <row r="285" spans="7:31" ht="12.75">
      <c r="G285" s="1"/>
      <c r="H285" s="1"/>
      <c r="I285" s="1"/>
      <c r="J285" s="1"/>
      <c r="K285" s="1"/>
      <c r="L285" s="1"/>
      <c r="M285" s="1"/>
      <c r="N285" s="1"/>
      <c r="O285" s="1"/>
      <c r="P285" s="1"/>
      <c r="Q285" s="1"/>
      <c r="R285" s="1"/>
      <c r="S285" s="1"/>
      <c r="T285" s="1"/>
      <c r="W285" s="1"/>
      <c r="AA285" s="1"/>
      <c r="AE285" s="1"/>
    </row>
    <row r="286" spans="7:31" ht="12.75">
      <c r="G286" s="1"/>
      <c r="H286" s="1"/>
      <c r="I286" s="1"/>
      <c r="J286" s="1"/>
      <c r="K286" s="1"/>
      <c r="L286" s="1"/>
      <c r="M286" s="1"/>
      <c r="N286" s="1"/>
      <c r="O286" s="1"/>
      <c r="P286" s="1"/>
      <c r="Q286" s="1"/>
      <c r="R286" s="1"/>
      <c r="S286" s="1"/>
      <c r="T286" s="1"/>
      <c r="W286" s="1"/>
      <c r="AA286" s="1"/>
      <c r="AE286" s="1"/>
    </row>
    <row r="287" spans="7:31" ht="12.75">
      <c r="G287" s="1"/>
      <c r="H287" s="1"/>
      <c r="I287" s="1"/>
      <c r="J287" s="1"/>
      <c r="K287" s="1"/>
      <c r="L287" s="1"/>
      <c r="M287" s="1"/>
      <c r="N287" s="1"/>
      <c r="O287" s="1"/>
      <c r="P287" s="1"/>
      <c r="Q287" s="1"/>
      <c r="R287" s="1"/>
      <c r="S287" s="1"/>
      <c r="T287" s="1"/>
      <c r="W287" s="1"/>
      <c r="AA287" s="1"/>
      <c r="AE287" s="1"/>
    </row>
    <row r="288" spans="7:31" ht="12.75">
      <c r="G288" s="1"/>
      <c r="H288" s="1"/>
      <c r="I288" s="1"/>
      <c r="J288" s="1"/>
      <c r="K288" s="1"/>
      <c r="L288" s="1"/>
      <c r="M288" s="1"/>
      <c r="N288" s="1"/>
      <c r="O288" s="1"/>
      <c r="P288" s="1"/>
      <c r="Q288" s="1"/>
      <c r="R288" s="1"/>
      <c r="S288" s="1"/>
      <c r="T288" s="1"/>
      <c r="W288" s="1"/>
      <c r="AA288" s="1"/>
      <c r="AE288" s="1"/>
    </row>
    <row r="289" spans="7:31" ht="12.75">
      <c r="G289" s="1"/>
      <c r="H289" s="1"/>
      <c r="I289" s="1"/>
      <c r="J289" s="1"/>
      <c r="K289" s="1"/>
      <c r="L289" s="1"/>
      <c r="M289" s="1"/>
      <c r="N289" s="1"/>
      <c r="O289" s="1"/>
      <c r="P289" s="1"/>
      <c r="Q289" s="1"/>
      <c r="R289" s="1"/>
      <c r="S289" s="1"/>
      <c r="T289" s="1"/>
      <c r="W289" s="1"/>
      <c r="AA289" s="1"/>
      <c r="AE289" s="1"/>
    </row>
    <row r="290" spans="7:31" ht="12.75">
      <c r="G290" s="1"/>
      <c r="H290" s="1"/>
      <c r="I290" s="1"/>
      <c r="J290" s="1"/>
      <c r="K290" s="1"/>
      <c r="L290" s="1"/>
      <c r="M290" s="1"/>
      <c r="N290" s="1"/>
      <c r="O290" s="1"/>
      <c r="P290" s="1"/>
      <c r="Q290" s="1"/>
      <c r="R290" s="1"/>
      <c r="S290" s="1"/>
      <c r="T290" s="1"/>
      <c r="W290" s="1"/>
      <c r="AA290" s="1"/>
      <c r="AE290" s="1"/>
    </row>
    <row r="291" spans="7:31" ht="12.75">
      <c r="G291" s="1"/>
      <c r="H291" s="1"/>
      <c r="I291" s="1"/>
      <c r="J291" s="1"/>
      <c r="K291" s="1"/>
      <c r="L291" s="1"/>
      <c r="M291" s="1"/>
      <c r="N291" s="1"/>
      <c r="O291" s="1"/>
      <c r="P291" s="1"/>
      <c r="Q291" s="1"/>
      <c r="R291" s="1"/>
      <c r="S291" s="1"/>
      <c r="T291" s="1"/>
      <c r="W291" s="1"/>
      <c r="AA291" s="1"/>
      <c r="AE291" s="1"/>
    </row>
    <row r="292" spans="7:31" ht="12.75">
      <c r="G292" s="1"/>
      <c r="H292" s="1"/>
      <c r="I292" s="1"/>
      <c r="J292" s="1"/>
      <c r="K292" s="1"/>
      <c r="L292" s="1"/>
      <c r="M292" s="1"/>
      <c r="N292" s="1"/>
      <c r="O292" s="1"/>
      <c r="P292" s="1"/>
      <c r="Q292" s="1"/>
      <c r="R292" s="1"/>
      <c r="S292" s="1"/>
      <c r="T292" s="1"/>
      <c r="W292" s="1"/>
      <c r="AA292" s="1"/>
      <c r="AE292" s="1"/>
    </row>
    <row r="293" spans="7:31" ht="12.75">
      <c r="G293" s="1"/>
      <c r="H293" s="1"/>
      <c r="I293" s="1"/>
      <c r="J293" s="1"/>
      <c r="K293" s="1"/>
      <c r="L293" s="1"/>
      <c r="M293" s="1"/>
      <c r="N293" s="1"/>
      <c r="O293" s="1"/>
      <c r="P293" s="1"/>
      <c r="Q293" s="1"/>
      <c r="R293" s="1"/>
      <c r="S293" s="1"/>
      <c r="T293" s="1"/>
      <c r="W293" s="1"/>
      <c r="AA293" s="1"/>
      <c r="AE293" s="1"/>
    </row>
    <row r="294" spans="7:31" ht="12.75">
      <c r="G294" s="1"/>
      <c r="H294" s="1"/>
      <c r="I294" s="1"/>
      <c r="J294" s="1"/>
      <c r="K294" s="1"/>
      <c r="L294" s="1"/>
      <c r="M294" s="1"/>
      <c r="N294" s="1"/>
      <c r="O294" s="1"/>
      <c r="P294" s="1"/>
      <c r="Q294" s="1"/>
      <c r="R294" s="1"/>
      <c r="S294" s="1"/>
      <c r="T294" s="1"/>
      <c r="W294" s="1"/>
      <c r="AA294" s="1"/>
      <c r="AE294" s="1"/>
    </row>
    <row r="295" spans="7:31" ht="12.75">
      <c r="G295" s="1"/>
      <c r="H295" s="1"/>
      <c r="I295" s="1"/>
      <c r="J295" s="1"/>
      <c r="K295" s="1"/>
      <c r="L295" s="1"/>
      <c r="M295" s="1"/>
      <c r="N295" s="1"/>
      <c r="O295" s="1"/>
      <c r="P295" s="1"/>
      <c r="Q295" s="1"/>
      <c r="R295" s="1"/>
      <c r="S295" s="1"/>
      <c r="T295" s="1"/>
      <c r="W295" s="1"/>
      <c r="AA295" s="1"/>
      <c r="AE295" s="1"/>
    </row>
    <row r="296" spans="7:31" ht="12.75">
      <c r="G296" s="1"/>
      <c r="H296" s="1"/>
      <c r="I296" s="1"/>
      <c r="J296" s="1"/>
      <c r="K296" s="1"/>
      <c r="L296" s="1"/>
      <c r="M296" s="1"/>
      <c r="N296" s="1"/>
      <c r="O296" s="1"/>
      <c r="P296" s="1"/>
      <c r="Q296" s="1"/>
      <c r="R296" s="1"/>
      <c r="S296" s="1"/>
      <c r="T296" s="1"/>
      <c r="W296" s="1"/>
      <c r="AA296" s="1"/>
      <c r="AE296" s="1"/>
    </row>
    <row r="297" spans="7:31" ht="12.75">
      <c r="G297" s="1"/>
      <c r="H297" s="1"/>
      <c r="I297" s="1"/>
      <c r="J297" s="1"/>
      <c r="K297" s="1"/>
      <c r="L297" s="1"/>
      <c r="M297" s="1"/>
      <c r="N297" s="1"/>
      <c r="O297" s="1"/>
      <c r="P297" s="1"/>
      <c r="Q297" s="1"/>
      <c r="R297" s="1"/>
      <c r="S297" s="1"/>
      <c r="T297" s="1"/>
      <c r="W297" s="1"/>
      <c r="AA297" s="1"/>
      <c r="AE297" s="1"/>
    </row>
    <row r="298" spans="7:31" ht="12.75">
      <c r="G298" s="1"/>
      <c r="H298" s="1"/>
      <c r="I298" s="1"/>
      <c r="J298" s="1"/>
      <c r="K298" s="1"/>
      <c r="L298" s="1"/>
      <c r="M298" s="1"/>
      <c r="N298" s="1"/>
      <c r="O298" s="1"/>
      <c r="P298" s="1"/>
      <c r="Q298" s="1"/>
      <c r="R298" s="1"/>
      <c r="S298" s="1"/>
      <c r="T298" s="1"/>
      <c r="W298" s="1"/>
      <c r="AA298" s="1"/>
      <c r="AE298" s="1"/>
    </row>
    <row r="299" spans="7:31" ht="12.75">
      <c r="G299" s="1"/>
      <c r="H299" s="1"/>
      <c r="I299" s="1"/>
      <c r="J299" s="1"/>
      <c r="K299" s="1"/>
      <c r="L299" s="1"/>
      <c r="M299" s="1"/>
      <c r="N299" s="1"/>
      <c r="O299" s="1"/>
      <c r="P299" s="1"/>
      <c r="Q299" s="1"/>
      <c r="R299" s="1"/>
      <c r="S299" s="1"/>
      <c r="T299" s="1"/>
      <c r="W299" s="1"/>
      <c r="AA299" s="1"/>
      <c r="AE299" s="1"/>
    </row>
    <row r="300" spans="7:31" ht="12.75">
      <c r="G300" s="1"/>
      <c r="H300" s="1"/>
      <c r="I300" s="1"/>
      <c r="J300" s="1"/>
      <c r="K300" s="1"/>
      <c r="L300" s="1"/>
      <c r="M300" s="1"/>
      <c r="N300" s="1"/>
      <c r="O300" s="1"/>
      <c r="P300" s="1"/>
      <c r="Q300" s="1"/>
      <c r="R300" s="1"/>
      <c r="S300" s="1"/>
      <c r="T300" s="1"/>
      <c r="W300" s="1"/>
      <c r="AA300" s="1"/>
      <c r="AE300" s="1"/>
    </row>
    <row r="301" spans="7:31" ht="12.75">
      <c r="G301" s="1"/>
      <c r="H301" s="1"/>
      <c r="I301" s="1"/>
      <c r="J301" s="1"/>
      <c r="K301" s="1"/>
      <c r="L301" s="1"/>
      <c r="M301" s="1"/>
      <c r="N301" s="1"/>
      <c r="O301" s="1"/>
      <c r="P301" s="1"/>
      <c r="Q301" s="1"/>
      <c r="R301" s="1"/>
      <c r="S301" s="1"/>
      <c r="T301" s="1"/>
      <c r="W301" s="1"/>
      <c r="AA301" s="1"/>
      <c r="AE301" s="1"/>
    </row>
    <row r="302" spans="7:31" ht="12.75">
      <c r="G302" s="1"/>
      <c r="H302" s="1"/>
      <c r="I302" s="1"/>
      <c r="J302" s="1"/>
      <c r="K302" s="1"/>
      <c r="L302" s="1"/>
      <c r="M302" s="1"/>
      <c r="N302" s="1"/>
      <c r="O302" s="1"/>
      <c r="P302" s="1"/>
      <c r="Q302" s="1"/>
      <c r="R302" s="1"/>
      <c r="S302" s="1"/>
      <c r="T302" s="1"/>
      <c r="W302" s="1"/>
      <c r="AA302" s="1"/>
      <c r="AE302" s="1"/>
    </row>
    <row r="303" spans="7:31" ht="12.75">
      <c r="G303" s="1"/>
      <c r="H303" s="1"/>
      <c r="I303" s="1"/>
      <c r="J303" s="1"/>
      <c r="K303" s="1"/>
      <c r="L303" s="1"/>
      <c r="M303" s="1"/>
      <c r="N303" s="1"/>
      <c r="O303" s="1"/>
      <c r="P303" s="1"/>
      <c r="Q303" s="1"/>
      <c r="R303" s="1"/>
      <c r="S303" s="1"/>
      <c r="T303" s="1"/>
      <c r="W303" s="1"/>
      <c r="AA303" s="1"/>
      <c r="AE303" s="1"/>
    </row>
    <row r="304" spans="7:31" ht="12.75">
      <c r="G304" s="1"/>
      <c r="H304" s="1"/>
      <c r="I304" s="1"/>
      <c r="J304" s="1"/>
      <c r="K304" s="1"/>
      <c r="L304" s="1"/>
      <c r="M304" s="1"/>
      <c r="N304" s="1"/>
      <c r="O304" s="1"/>
      <c r="P304" s="1"/>
      <c r="Q304" s="1"/>
      <c r="R304" s="1"/>
      <c r="S304" s="1"/>
      <c r="T304" s="1"/>
      <c r="W304" s="1"/>
      <c r="AA304" s="1"/>
      <c r="AE304" s="1"/>
    </row>
    <row r="305" spans="7:31" ht="12.75">
      <c r="G305" s="1"/>
      <c r="H305" s="1"/>
      <c r="I305" s="1"/>
      <c r="J305" s="1"/>
      <c r="K305" s="1"/>
      <c r="L305" s="1"/>
      <c r="M305" s="1"/>
      <c r="N305" s="1"/>
      <c r="O305" s="1"/>
      <c r="P305" s="1"/>
      <c r="Q305" s="1"/>
      <c r="R305" s="1"/>
      <c r="S305" s="1"/>
      <c r="T305" s="1"/>
      <c r="W305" s="1"/>
      <c r="AA305" s="1"/>
      <c r="AE305" s="1"/>
    </row>
    <row r="306" spans="7:31" ht="12.75">
      <c r="G306" s="1"/>
      <c r="H306" s="1"/>
      <c r="I306" s="1"/>
      <c r="J306" s="1"/>
      <c r="K306" s="1"/>
      <c r="L306" s="1"/>
      <c r="M306" s="1"/>
      <c r="N306" s="1"/>
      <c r="O306" s="1"/>
      <c r="P306" s="1"/>
      <c r="Q306" s="1"/>
      <c r="R306" s="1"/>
      <c r="S306" s="1"/>
      <c r="T306" s="1"/>
      <c r="W306" s="1"/>
      <c r="AA306" s="1"/>
      <c r="AE306" s="1"/>
    </row>
    <row r="307" spans="7:31" ht="12.75">
      <c r="G307" s="1"/>
      <c r="H307" s="1"/>
      <c r="I307" s="1"/>
      <c r="J307" s="1"/>
      <c r="K307" s="1"/>
      <c r="L307" s="1"/>
      <c r="M307" s="1"/>
      <c r="N307" s="1"/>
      <c r="O307" s="1"/>
      <c r="P307" s="1"/>
      <c r="Q307" s="1"/>
      <c r="R307" s="1"/>
      <c r="S307" s="1"/>
      <c r="T307" s="1"/>
      <c r="W307" s="1"/>
      <c r="AA307" s="1"/>
      <c r="AE307" s="1"/>
    </row>
    <row r="308" spans="7:31" ht="12.75">
      <c r="G308" s="1"/>
      <c r="H308" s="1"/>
      <c r="I308" s="1"/>
      <c r="J308" s="1"/>
      <c r="K308" s="1"/>
      <c r="L308" s="1"/>
      <c r="M308" s="1"/>
      <c r="N308" s="1"/>
      <c r="O308" s="1"/>
      <c r="P308" s="1"/>
      <c r="Q308" s="1"/>
      <c r="R308" s="1"/>
      <c r="S308" s="1"/>
      <c r="T308" s="1"/>
      <c r="W308" s="1"/>
      <c r="AA308" s="1"/>
      <c r="AE308" s="1"/>
    </row>
    <row r="309" spans="7:31" ht="12.75">
      <c r="G309" s="1"/>
      <c r="H309" s="1"/>
      <c r="I309" s="1"/>
      <c r="J309" s="1"/>
      <c r="K309" s="1"/>
      <c r="L309" s="1"/>
      <c r="M309" s="1"/>
      <c r="N309" s="1"/>
      <c r="O309" s="1"/>
      <c r="P309" s="1"/>
      <c r="Q309" s="1"/>
      <c r="R309" s="1"/>
      <c r="S309" s="1"/>
      <c r="T309" s="1"/>
      <c r="W309" s="1"/>
      <c r="AA309" s="1"/>
      <c r="AE309" s="1"/>
    </row>
    <row r="310" spans="7:31" ht="12.75">
      <c r="G310" s="1"/>
      <c r="H310" s="1"/>
      <c r="I310" s="1"/>
      <c r="J310" s="1"/>
      <c r="K310" s="1"/>
      <c r="L310" s="1"/>
      <c r="M310" s="1"/>
      <c r="N310" s="1"/>
      <c r="O310" s="1"/>
      <c r="P310" s="1"/>
      <c r="Q310" s="1"/>
      <c r="R310" s="1"/>
      <c r="S310" s="1"/>
      <c r="T310" s="1"/>
      <c r="W310" s="1"/>
      <c r="AA310" s="1"/>
      <c r="AE310" s="1"/>
    </row>
    <row r="311" spans="7:31" ht="12.75">
      <c r="G311" s="1"/>
      <c r="H311" s="1"/>
      <c r="I311" s="1"/>
      <c r="J311" s="1"/>
      <c r="K311" s="1"/>
      <c r="L311" s="1"/>
      <c r="M311" s="1"/>
      <c r="N311" s="1"/>
      <c r="O311" s="1"/>
      <c r="P311" s="1"/>
      <c r="Q311" s="1"/>
      <c r="R311" s="1"/>
      <c r="S311" s="1"/>
      <c r="T311" s="1"/>
      <c r="W311" s="1"/>
      <c r="AA311" s="1"/>
      <c r="AE311" s="1"/>
    </row>
    <row r="312" spans="7:31" ht="12.75">
      <c r="G312" s="1"/>
      <c r="H312" s="1"/>
      <c r="I312" s="1"/>
      <c r="J312" s="1"/>
      <c r="K312" s="1"/>
      <c r="L312" s="1"/>
      <c r="M312" s="1"/>
      <c r="N312" s="1"/>
      <c r="O312" s="1"/>
      <c r="P312" s="1"/>
      <c r="Q312" s="1"/>
      <c r="R312" s="1"/>
      <c r="S312" s="1"/>
      <c r="T312" s="1"/>
      <c r="W312" s="1"/>
      <c r="AA312" s="1"/>
      <c r="AE312" s="1"/>
    </row>
    <row r="313" spans="7:31" ht="12.75">
      <c r="G313" s="1"/>
      <c r="H313" s="1"/>
      <c r="I313" s="1"/>
      <c r="J313" s="1"/>
      <c r="K313" s="1"/>
      <c r="L313" s="1"/>
      <c r="M313" s="1"/>
      <c r="N313" s="1"/>
      <c r="O313" s="1"/>
      <c r="P313" s="1"/>
      <c r="Q313" s="1"/>
      <c r="R313" s="1"/>
      <c r="S313" s="1"/>
      <c r="T313" s="1"/>
      <c r="W313" s="1"/>
      <c r="AA313" s="1"/>
      <c r="AE313" s="1"/>
    </row>
    <row r="314" spans="7:31" ht="12.75">
      <c r="G314" s="1"/>
      <c r="H314" s="1"/>
      <c r="I314" s="1"/>
      <c r="J314" s="1"/>
      <c r="K314" s="1"/>
      <c r="L314" s="1"/>
      <c r="M314" s="1"/>
      <c r="N314" s="1"/>
      <c r="O314" s="1"/>
      <c r="P314" s="1"/>
      <c r="Q314" s="1"/>
      <c r="R314" s="1"/>
      <c r="S314" s="1"/>
      <c r="T314" s="1"/>
      <c r="W314" s="1"/>
      <c r="AA314" s="1"/>
      <c r="AE314" s="1"/>
    </row>
    <row r="315" spans="7:31" ht="12.75">
      <c r="G315" s="1"/>
      <c r="H315" s="1"/>
      <c r="I315" s="1"/>
      <c r="J315" s="1"/>
      <c r="K315" s="1"/>
      <c r="L315" s="1"/>
      <c r="M315" s="1"/>
      <c r="N315" s="1"/>
      <c r="O315" s="1"/>
      <c r="P315" s="1"/>
      <c r="Q315" s="1"/>
      <c r="R315" s="1"/>
      <c r="S315" s="1"/>
      <c r="T315" s="1"/>
      <c r="W315" s="1"/>
      <c r="AA315" s="1"/>
      <c r="AE315" s="1"/>
    </row>
    <row r="316" spans="7:31" ht="12.75">
      <c r="G316" s="1"/>
      <c r="H316" s="1"/>
      <c r="I316" s="1"/>
      <c r="J316" s="1"/>
      <c r="K316" s="1"/>
      <c r="L316" s="1"/>
      <c r="M316" s="1"/>
      <c r="N316" s="1"/>
      <c r="O316" s="1"/>
      <c r="P316" s="1"/>
      <c r="Q316" s="1"/>
      <c r="R316" s="1"/>
      <c r="S316" s="1"/>
      <c r="T316" s="1"/>
      <c r="W316" s="1"/>
      <c r="AA316" s="1"/>
      <c r="AE316" s="1"/>
    </row>
    <row r="317" spans="7:31" ht="12.75">
      <c r="G317" s="1"/>
      <c r="H317" s="1"/>
      <c r="I317" s="1"/>
      <c r="J317" s="1"/>
      <c r="K317" s="1"/>
      <c r="L317" s="1"/>
      <c r="M317" s="1"/>
      <c r="N317" s="1"/>
      <c r="O317" s="1"/>
      <c r="P317" s="1"/>
      <c r="Q317" s="1"/>
      <c r="R317" s="1"/>
      <c r="S317" s="1"/>
      <c r="T317" s="1"/>
      <c r="W317" s="1"/>
      <c r="AA317" s="1"/>
      <c r="AE317" s="1"/>
    </row>
    <row r="318" spans="7:31" ht="12.75">
      <c r="G318" s="1"/>
      <c r="H318" s="1"/>
      <c r="I318" s="1"/>
      <c r="J318" s="1"/>
      <c r="K318" s="1"/>
      <c r="L318" s="1"/>
      <c r="M318" s="1"/>
      <c r="N318" s="1"/>
      <c r="O318" s="1"/>
      <c r="P318" s="1"/>
      <c r="Q318" s="1"/>
      <c r="R318" s="1"/>
      <c r="S318" s="1"/>
      <c r="T318" s="1"/>
      <c r="W318" s="1"/>
      <c r="AA318" s="1"/>
      <c r="AE318" s="1"/>
    </row>
    <row r="319" spans="7:31" ht="12.75">
      <c r="G319" s="1"/>
      <c r="H319" s="1"/>
      <c r="I319" s="1"/>
      <c r="J319" s="1"/>
      <c r="K319" s="1"/>
      <c r="L319" s="1"/>
      <c r="M319" s="1"/>
      <c r="N319" s="1"/>
      <c r="O319" s="1"/>
      <c r="P319" s="1"/>
      <c r="Q319" s="1"/>
      <c r="R319" s="1"/>
      <c r="S319" s="1"/>
      <c r="T319" s="1"/>
      <c r="W319" s="1"/>
      <c r="AA319" s="1"/>
      <c r="AE319" s="1"/>
    </row>
    <row r="320" spans="7:31" ht="12.75">
      <c r="G320" s="1"/>
      <c r="H320" s="1"/>
      <c r="I320" s="1"/>
      <c r="J320" s="1"/>
      <c r="K320" s="1"/>
      <c r="L320" s="1"/>
      <c r="M320" s="1"/>
      <c r="N320" s="1"/>
      <c r="O320" s="1"/>
      <c r="P320" s="1"/>
      <c r="Q320" s="1"/>
      <c r="R320" s="1"/>
      <c r="S320" s="1"/>
      <c r="T320" s="1"/>
      <c r="W320" s="1"/>
      <c r="AA320" s="1"/>
      <c r="AE320" s="1"/>
    </row>
    <row r="321" spans="7:13" ht="12.75">
      <c r="G321" s="1"/>
      <c r="H321" s="1"/>
      <c r="I321" s="1"/>
      <c r="J321" s="1"/>
      <c r="K321" s="1"/>
      <c r="L321" s="1"/>
      <c r="M321" s="1"/>
    </row>
    <row r="322" spans="7:13" ht="12.75">
      <c r="G322" s="1"/>
      <c r="H322" s="1"/>
      <c r="I322" s="1"/>
      <c r="J322" s="1"/>
      <c r="K322" s="1"/>
      <c r="L322" s="1"/>
      <c r="M322" s="1"/>
    </row>
    <row r="323" spans="7:13" ht="12.75">
      <c r="G323" s="1"/>
      <c r="H323" s="1"/>
      <c r="I323" s="1"/>
      <c r="J323" s="1"/>
      <c r="K323" s="1"/>
      <c r="L323" s="1"/>
      <c r="M323" s="1"/>
    </row>
    <row r="324" spans="7:13" ht="12.75">
      <c r="G324" s="1"/>
      <c r="H324" s="1"/>
      <c r="I324" s="1"/>
      <c r="J324" s="1"/>
      <c r="K324" s="1"/>
      <c r="L324" s="1"/>
      <c r="M324" s="1"/>
    </row>
    <row r="325" spans="7:13" ht="12.75">
      <c r="G325" s="1"/>
      <c r="H325" s="1"/>
      <c r="I325" s="1"/>
      <c r="J325" s="1"/>
      <c r="K325" s="1"/>
      <c r="L325" s="1"/>
      <c r="M325" s="1"/>
    </row>
    <row r="326" spans="7:13" ht="12.75">
      <c r="G326" s="1"/>
      <c r="H326" s="1"/>
      <c r="I326" s="1"/>
      <c r="J326" s="1"/>
      <c r="K326" s="1"/>
      <c r="L326" s="1"/>
      <c r="M326" s="1"/>
    </row>
    <row r="327" spans="7:13" ht="12.75">
      <c r="G327" s="1"/>
      <c r="H327" s="1"/>
      <c r="I327" s="1"/>
      <c r="J327" s="1"/>
      <c r="K327" s="1"/>
      <c r="L327" s="1"/>
      <c r="M327" s="1"/>
    </row>
    <row r="328" spans="7:13" ht="12.75">
      <c r="G328" s="1"/>
      <c r="H328" s="1"/>
      <c r="I328" s="1"/>
      <c r="J328" s="1"/>
      <c r="K328" s="1"/>
      <c r="L328" s="1"/>
      <c r="M328" s="1"/>
    </row>
    <row r="329" spans="7:13" ht="12.75">
      <c r="G329" s="1"/>
      <c r="H329" s="1"/>
      <c r="I329" s="1"/>
      <c r="J329" s="1"/>
      <c r="K329" s="1"/>
      <c r="L329" s="1"/>
      <c r="M329" s="1"/>
    </row>
    <row r="330" spans="7:13" ht="12.75">
      <c r="G330" s="1"/>
      <c r="H330" s="1"/>
      <c r="I330" s="1"/>
      <c r="J330" s="1"/>
      <c r="K330" s="1"/>
      <c r="L330" s="1"/>
      <c r="M330" s="1"/>
    </row>
    <row r="331" spans="7:13" ht="12.75">
      <c r="G331" s="1"/>
      <c r="H331" s="1"/>
      <c r="I331" s="1"/>
      <c r="J331" s="1"/>
      <c r="K331" s="1"/>
      <c r="L331" s="1"/>
      <c r="M331" s="1"/>
    </row>
    <row r="332" spans="7:13" ht="12.75">
      <c r="G332" s="1"/>
      <c r="H332" s="1"/>
      <c r="I332" s="1"/>
      <c r="J332" s="1"/>
      <c r="K332" s="1"/>
      <c r="L332" s="1"/>
      <c r="M332" s="1"/>
    </row>
    <row r="333" spans="7:13" ht="12.75">
      <c r="G333" s="1"/>
      <c r="H333" s="1"/>
      <c r="I333" s="1"/>
      <c r="J333" s="1"/>
      <c r="K333" s="1"/>
      <c r="L333" s="1"/>
      <c r="M333" s="1"/>
    </row>
    <row r="334" spans="7:13" ht="12.75">
      <c r="G334" s="1"/>
      <c r="H334" s="1"/>
      <c r="I334" s="1"/>
      <c r="J334" s="1"/>
      <c r="K334" s="1"/>
      <c r="L334" s="1"/>
      <c r="M334" s="1"/>
    </row>
    <row r="335" spans="7:13" ht="12.75">
      <c r="G335" s="1"/>
      <c r="H335" s="1"/>
      <c r="I335" s="1"/>
      <c r="J335" s="1"/>
      <c r="K335" s="1"/>
      <c r="L335" s="1"/>
      <c r="M335" s="1"/>
    </row>
    <row r="336" spans="7:13" ht="12.75">
      <c r="G336" s="1"/>
      <c r="H336" s="1"/>
      <c r="I336" s="1"/>
      <c r="J336" s="1"/>
      <c r="K336" s="1"/>
      <c r="L336" s="1"/>
      <c r="M336" s="1"/>
    </row>
    <row r="337" spans="7:13" ht="12.75">
      <c r="G337" s="1"/>
      <c r="H337" s="1"/>
      <c r="I337" s="1"/>
      <c r="J337" s="1"/>
      <c r="K337" s="1"/>
      <c r="L337" s="1"/>
      <c r="M337" s="1"/>
    </row>
    <row r="338" spans="7:13" ht="12.75">
      <c r="G338" s="1"/>
      <c r="H338" s="1"/>
      <c r="I338" s="1"/>
      <c r="J338" s="1"/>
      <c r="K338" s="1"/>
      <c r="L338" s="1"/>
      <c r="M338" s="1"/>
    </row>
    <row r="339" spans="7:13" ht="12.75">
      <c r="G339" s="1"/>
      <c r="H339" s="1"/>
      <c r="I339" s="1"/>
      <c r="J339" s="1"/>
      <c r="K339" s="1"/>
      <c r="L339" s="1"/>
      <c r="M339" s="1"/>
    </row>
    <row r="340" spans="7:13" ht="12.75">
      <c r="G340" s="1"/>
      <c r="H340" s="1"/>
      <c r="I340" s="1"/>
      <c r="J340" s="1"/>
      <c r="K340" s="1"/>
      <c r="L340" s="1"/>
      <c r="M340" s="1"/>
    </row>
    <row r="341" spans="7:13" ht="12.75">
      <c r="G341" s="1"/>
      <c r="H341" s="1"/>
      <c r="I341" s="1"/>
      <c r="J341" s="1"/>
      <c r="K341" s="1"/>
      <c r="L341" s="1"/>
      <c r="M341" s="1"/>
    </row>
    <row r="342" spans="7:13" ht="12.75">
      <c r="G342" s="1"/>
      <c r="H342" s="1"/>
      <c r="I342" s="1"/>
      <c r="J342" s="1"/>
      <c r="K342" s="1"/>
      <c r="L342" s="1"/>
      <c r="M342" s="1"/>
    </row>
    <row r="343" spans="7:13" ht="12.75">
      <c r="G343" s="1"/>
      <c r="H343" s="1"/>
      <c r="I343" s="1"/>
      <c r="J343" s="1"/>
      <c r="K343" s="1"/>
      <c r="L343" s="1"/>
      <c r="M343" s="1"/>
    </row>
    <row r="344" spans="7:13" ht="12.75">
      <c r="G344" s="1"/>
      <c r="H344" s="1"/>
      <c r="I344" s="1"/>
      <c r="J344" s="1"/>
      <c r="K344" s="1"/>
      <c r="L344" s="1"/>
      <c r="M344" s="1"/>
    </row>
    <row r="345" spans="7:13" ht="12.75">
      <c r="G345" s="1"/>
      <c r="H345" s="1"/>
      <c r="I345" s="1"/>
      <c r="J345" s="1"/>
      <c r="K345" s="1"/>
      <c r="L345" s="1"/>
      <c r="M345" s="1"/>
    </row>
    <row r="346" spans="7:13" ht="12.75">
      <c r="G346" s="1"/>
      <c r="H346" s="1"/>
      <c r="I346" s="1"/>
      <c r="J346" s="1"/>
      <c r="K346" s="1"/>
      <c r="L346" s="1"/>
      <c r="M346" s="1"/>
    </row>
    <row r="347" spans="7:13" ht="12.75">
      <c r="G347" s="1"/>
      <c r="H347" s="1"/>
      <c r="I347" s="1"/>
      <c r="J347" s="1"/>
      <c r="K347" s="1"/>
      <c r="L347" s="1"/>
      <c r="M347" s="1"/>
    </row>
    <row r="348" spans="7:13" ht="12.75">
      <c r="G348" s="1"/>
      <c r="H348" s="1"/>
      <c r="I348" s="1"/>
      <c r="J348" s="1"/>
      <c r="K348" s="1"/>
      <c r="L348" s="1"/>
      <c r="M348" s="1"/>
    </row>
    <row r="349" spans="7:13" ht="12.75">
      <c r="G349" s="1"/>
      <c r="H349" s="1"/>
      <c r="I349" s="1"/>
      <c r="J349" s="1"/>
      <c r="K349" s="1"/>
      <c r="L349" s="1"/>
      <c r="M349" s="1"/>
    </row>
    <row r="350" spans="7:13" ht="12.75">
      <c r="G350" s="1"/>
      <c r="H350" s="1"/>
      <c r="I350" s="1"/>
      <c r="J350" s="1"/>
      <c r="K350" s="1"/>
      <c r="L350" s="1"/>
      <c r="M350" s="1"/>
    </row>
    <row r="351" spans="7:13" ht="12.75">
      <c r="G351" s="1"/>
      <c r="H351" s="1"/>
      <c r="I351" s="1"/>
      <c r="J351" s="1"/>
      <c r="K351" s="1"/>
      <c r="L351" s="1"/>
      <c r="M351" s="1"/>
    </row>
    <row r="352" spans="7:13" ht="12.75">
      <c r="G352" s="1"/>
      <c r="H352" s="1"/>
      <c r="I352" s="1"/>
      <c r="J352" s="1"/>
      <c r="K352" s="1"/>
      <c r="L352" s="1"/>
      <c r="M352" s="1"/>
    </row>
    <row r="353" spans="7:13" ht="12.75">
      <c r="G353" s="1"/>
      <c r="H353" s="1"/>
      <c r="I353" s="1"/>
      <c r="J353" s="1"/>
      <c r="K353" s="1"/>
      <c r="L353" s="1"/>
      <c r="M353" s="1"/>
    </row>
    <row r="354" spans="7:13" ht="12.75">
      <c r="G354" s="1"/>
      <c r="H354" s="1"/>
      <c r="I354" s="1"/>
      <c r="J354" s="1"/>
      <c r="K354" s="1"/>
      <c r="L354" s="1"/>
      <c r="M354" s="1"/>
    </row>
    <row r="355" spans="7:13" ht="12.75">
      <c r="G355" s="1"/>
      <c r="H355" s="1"/>
      <c r="I355" s="1"/>
      <c r="J355" s="1"/>
      <c r="K355" s="1"/>
      <c r="L355" s="1"/>
      <c r="M355" s="1"/>
    </row>
    <row r="356" spans="7:13" ht="12.75">
      <c r="G356" s="1"/>
      <c r="H356" s="1"/>
      <c r="I356" s="1"/>
      <c r="J356" s="1"/>
      <c r="K356" s="1"/>
      <c r="L356" s="1"/>
      <c r="M356" s="1"/>
    </row>
    <row r="357" spans="7:13" ht="12.75">
      <c r="G357" s="1"/>
      <c r="H357" s="1"/>
      <c r="I357" s="1"/>
      <c r="J357" s="1"/>
      <c r="K357" s="1"/>
      <c r="L357" s="1"/>
      <c r="M357" s="1"/>
    </row>
    <row r="358" spans="7:13" ht="12.75">
      <c r="G358" s="1"/>
      <c r="H358" s="1"/>
      <c r="I358" s="1"/>
      <c r="J358" s="1"/>
      <c r="K358" s="1"/>
      <c r="L358" s="1"/>
      <c r="M358" s="1"/>
    </row>
    <row r="359" spans="7:13" ht="12.75">
      <c r="G359" s="1"/>
      <c r="H359" s="1"/>
      <c r="I359" s="1"/>
      <c r="J359" s="1"/>
      <c r="K359" s="1"/>
      <c r="L359" s="1"/>
      <c r="M359" s="1"/>
    </row>
    <row r="360" spans="7:13" ht="12.75">
      <c r="G360" s="1"/>
      <c r="H360" s="1"/>
      <c r="I360" s="1"/>
      <c r="J360" s="1"/>
      <c r="K360" s="1"/>
      <c r="L360" s="1"/>
      <c r="M360" s="1"/>
    </row>
    <row r="361" spans="7:13" ht="12.75">
      <c r="G361" s="1"/>
      <c r="H361" s="1"/>
      <c r="I361" s="1"/>
      <c r="J361" s="1"/>
      <c r="K361" s="1"/>
      <c r="L361" s="1"/>
      <c r="M361" s="1"/>
    </row>
    <row r="362" spans="7:13" ht="12.75">
      <c r="G362" s="1"/>
      <c r="H362" s="1"/>
      <c r="I362" s="1"/>
      <c r="J362" s="1"/>
      <c r="K362" s="1"/>
      <c r="L362" s="1"/>
      <c r="M362" s="1"/>
    </row>
    <row r="363" spans="7:13" ht="12.75">
      <c r="G363" s="1"/>
      <c r="H363" s="1"/>
      <c r="I363" s="1"/>
      <c r="J363" s="1"/>
      <c r="K363" s="1"/>
      <c r="L363" s="1"/>
      <c r="M363" s="1"/>
    </row>
    <row r="364" spans="7:13" ht="12.75">
      <c r="G364" s="1"/>
      <c r="H364" s="1"/>
      <c r="I364" s="1"/>
      <c r="J364" s="1"/>
      <c r="K364" s="1"/>
      <c r="L364" s="1"/>
      <c r="M364" s="1"/>
    </row>
    <row r="365" spans="7:13" ht="12.75">
      <c r="G365" s="1"/>
      <c r="H365" s="1"/>
      <c r="I365" s="1"/>
      <c r="J365" s="1"/>
      <c r="K365" s="1"/>
      <c r="L365" s="1"/>
      <c r="M365" s="1"/>
    </row>
    <row r="366" spans="7:13" ht="12.75">
      <c r="G366" s="1"/>
      <c r="H366" s="1"/>
      <c r="I366" s="1"/>
      <c r="J366" s="1"/>
      <c r="K366" s="1"/>
      <c r="L366" s="1"/>
      <c r="M366" s="1"/>
    </row>
    <row r="367" spans="7:13" ht="12.75">
      <c r="G367" s="1"/>
      <c r="H367" s="1"/>
      <c r="I367" s="1"/>
      <c r="J367" s="1"/>
      <c r="K367" s="1"/>
      <c r="L367" s="1"/>
      <c r="M367" s="1"/>
    </row>
    <row r="368" spans="7:13" ht="12.75">
      <c r="G368" s="1"/>
      <c r="H368" s="1"/>
      <c r="I368" s="1"/>
      <c r="J368" s="1"/>
      <c r="K368" s="1"/>
      <c r="L368" s="1"/>
      <c r="M368" s="1"/>
    </row>
    <row r="369" spans="7:13" ht="12.75">
      <c r="G369" s="1"/>
      <c r="H369" s="1"/>
      <c r="I369" s="1"/>
      <c r="J369" s="1"/>
      <c r="K369" s="1"/>
      <c r="L369" s="1"/>
      <c r="M369" s="1"/>
    </row>
    <row r="370" spans="7:13" ht="12.75">
      <c r="G370" s="1"/>
      <c r="H370" s="1"/>
      <c r="I370" s="1"/>
      <c r="J370" s="1"/>
      <c r="K370" s="1"/>
      <c r="L370" s="1"/>
      <c r="M370" s="1"/>
    </row>
    <row r="371" spans="11:12" ht="12.75">
      <c r="K371" s="1"/>
      <c r="L371" s="1"/>
    </row>
    <row r="372" spans="11:12" ht="12.75">
      <c r="K372" s="1"/>
      <c r="L372" s="1"/>
    </row>
    <row r="373" spans="11:12" ht="12.75">
      <c r="K373" s="1"/>
      <c r="L373" s="1"/>
    </row>
    <row r="374" spans="11:12" ht="12.75">
      <c r="K374" s="1"/>
      <c r="L374" s="1"/>
    </row>
    <row r="375" spans="11:12" ht="12.75">
      <c r="K375" s="1"/>
      <c r="L375" s="1"/>
    </row>
    <row r="376" spans="11:12" ht="12.75">
      <c r="K376" s="1"/>
      <c r="L376" s="1"/>
    </row>
    <row r="377" spans="11:12" ht="12.75">
      <c r="K377" s="1"/>
      <c r="L377" s="1"/>
    </row>
    <row r="378" spans="11:12" ht="12.75">
      <c r="K378" s="1"/>
      <c r="L378" s="1"/>
    </row>
    <row r="379" spans="11:12" ht="12.75">
      <c r="K379" s="1"/>
      <c r="L379" s="1"/>
    </row>
    <row r="380" spans="11:12" ht="12.75">
      <c r="K380" s="1"/>
      <c r="L380" s="1"/>
    </row>
    <row r="381" spans="11:12" ht="12.75">
      <c r="K381" s="1"/>
      <c r="L381" s="1"/>
    </row>
    <row r="382" spans="11:12" ht="12.75">
      <c r="K382" s="1"/>
      <c r="L382" s="1"/>
    </row>
    <row r="383" spans="11:12" ht="12.75">
      <c r="K383" s="1"/>
      <c r="L383" s="1"/>
    </row>
    <row r="384" spans="11:12" ht="12.75">
      <c r="K384" s="1"/>
      <c r="L384" s="1"/>
    </row>
    <row r="385" spans="11:12" ht="12.75">
      <c r="K385" s="1"/>
      <c r="L385" s="1"/>
    </row>
    <row r="386" spans="11:12" ht="12.75">
      <c r="K386" s="1"/>
      <c r="L386" s="1"/>
    </row>
    <row r="387" spans="11:12" ht="12.75">
      <c r="K387" s="1"/>
      <c r="L387" s="1"/>
    </row>
    <row r="388" spans="11:12" ht="12.75">
      <c r="K388" s="1"/>
      <c r="L388" s="1"/>
    </row>
    <row r="389" spans="11:12" ht="12.75">
      <c r="K389" s="1"/>
      <c r="L389" s="1"/>
    </row>
    <row r="390" spans="11:12" ht="12.75">
      <c r="K390" s="1"/>
      <c r="L390" s="1"/>
    </row>
    <row r="391" spans="11:12" ht="12.75">
      <c r="K391" s="1"/>
      <c r="L391" s="1"/>
    </row>
    <row r="392" spans="11:12" ht="12.75">
      <c r="K392" s="1"/>
      <c r="L392" s="1"/>
    </row>
    <row r="393" spans="11:12" ht="12.75">
      <c r="K393" s="1"/>
      <c r="L393" s="1"/>
    </row>
    <row r="394" spans="11:12" ht="12.75">
      <c r="K394" s="1"/>
      <c r="L394" s="1"/>
    </row>
    <row r="395" spans="11:12" ht="12.75">
      <c r="K395" s="1"/>
      <c r="L395" s="1"/>
    </row>
    <row r="396" spans="11:12" ht="12.75">
      <c r="K396" s="1"/>
      <c r="L396" s="1"/>
    </row>
    <row r="397" spans="11:12" ht="12.75">
      <c r="K397" s="1"/>
      <c r="L397" s="1"/>
    </row>
    <row r="398" spans="11:12" ht="12.75">
      <c r="K398" s="1"/>
      <c r="L398" s="1"/>
    </row>
    <row r="399" spans="11:12" ht="12.75">
      <c r="K399" s="1"/>
      <c r="L399" s="1"/>
    </row>
    <row r="400" spans="11:12" ht="12.75">
      <c r="K400" s="1"/>
      <c r="L400" s="1"/>
    </row>
    <row r="401" spans="11:12" ht="12.75">
      <c r="K401" s="1"/>
      <c r="L401" s="1"/>
    </row>
    <row r="402" spans="11:12" ht="12.75">
      <c r="K402" s="1"/>
      <c r="L402" s="1"/>
    </row>
    <row r="403" spans="11:12" ht="12.75">
      <c r="K403" s="1"/>
      <c r="L403" s="1"/>
    </row>
    <row r="404" spans="11:12" ht="12.75">
      <c r="K404" s="1"/>
      <c r="L404" s="1"/>
    </row>
    <row r="405" spans="11:12" ht="12.75">
      <c r="K405" s="1"/>
      <c r="L405" s="1"/>
    </row>
    <row r="406" spans="11:12" ht="12.75">
      <c r="K406" s="1"/>
      <c r="L406" s="1"/>
    </row>
    <row r="407" spans="11:12" ht="12.75">
      <c r="K407" s="1"/>
      <c r="L407" s="1"/>
    </row>
    <row r="408" spans="11:12" ht="12.75">
      <c r="K408" s="1"/>
      <c r="L408" s="1"/>
    </row>
    <row r="409" spans="11:12" ht="12.75">
      <c r="K409" s="1"/>
      <c r="L409" s="1"/>
    </row>
    <row r="410" spans="11:12" ht="12.75">
      <c r="K410" s="1"/>
      <c r="L410" s="1"/>
    </row>
    <row r="411" spans="11:12" ht="12.75">
      <c r="K411" s="1"/>
      <c r="L411" s="1"/>
    </row>
    <row r="412" spans="11:12" ht="12.75">
      <c r="K412" s="1"/>
      <c r="L412" s="1"/>
    </row>
    <row r="413" spans="11:12" ht="12.75">
      <c r="K413" s="1"/>
      <c r="L413" s="1"/>
    </row>
    <row r="414" spans="11:12" ht="12.75">
      <c r="K414" s="1"/>
      <c r="L414" s="1"/>
    </row>
    <row r="415" spans="11:12" ht="12.75">
      <c r="K415" s="1"/>
      <c r="L415" s="1"/>
    </row>
    <row r="416" spans="11:12" ht="12.75">
      <c r="K416" s="1"/>
      <c r="L416" s="1"/>
    </row>
    <row r="417" spans="11:12" ht="12.75">
      <c r="K417" s="1"/>
      <c r="L417" s="1"/>
    </row>
    <row r="418" spans="11:12" ht="12.75">
      <c r="K418" s="1"/>
      <c r="L418" s="1"/>
    </row>
    <row r="419" spans="11:12" ht="12.75">
      <c r="K419" s="1"/>
      <c r="L419" s="1"/>
    </row>
    <row r="420" spans="11:12" ht="12.75">
      <c r="K420" s="1"/>
      <c r="L420" s="1"/>
    </row>
    <row r="421" spans="11:12" ht="12.75">
      <c r="K421" s="1"/>
      <c r="L421" s="1"/>
    </row>
    <row r="422" spans="11:12" ht="12.75">
      <c r="K422" s="1"/>
      <c r="L422" s="1"/>
    </row>
    <row r="423" spans="11:12" ht="12.75">
      <c r="K423" s="1"/>
      <c r="L423" s="1"/>
    </row>
    <row r="424" spans="11:12" ht="12.75">
      <c r="K424" s="1"/>
      <c r="L424" s="1"/>
    </row>
    <row r="425" spans="11:12" ht="12.75">
      <c r="K425" s="1"/>
      <c r="L425" s="1"/>
    </row>
    <row r="426" spans="11:12" ht="12.75">
      <c r="K426" s="1"/>
      <c r="L426" s="1"/>
    </row>
    <row r="427" spans="11:12" ht="12.75">
      <c r="K427" s="1"/>
      <c r="L427" s="1"/>
    </row>
    <row r="428" spans="11:12" ht="12.75">
      <c r="K428" s="1"/>
      <c r="L428" s="1"/>
    </row>
    <row r="429" spans="11:12" ht="12.75">
      <c r="K429" s="1"/>
      <c r="L429" s="1"/>
    </row>
    <row r="430" spans="11:12" ht="12.75">
      <c r="K430" s="1"/>
      <c r="L430" s="1"/>
    </row>
    <row r="431" spans="11:12" ht="12.75">
      <c r="K431" s="1"/>
      <c r="L431" s="1"/>
    </row>
    <row r="432" spans="11:12" ht="12.75">
      <c r="K432" s="1"/>
      <c r="L432" s="1"/>
    </row>
    <row r="433" spans="11:12" ht="12.75">
      <c r="K433" s="1"/>
      <c r="L433" s="1"/>
    </row>
    <row r="434" spans="11:12" ht="12.75">
      <c r="K434" s="1"/>
      <c r="L434" s="1"/>
    </row>
    <row r="435" spans="11:12" ht="12.75">
      <c r="K435" s="1"/>
      <c r="L435" s="1"/>
    </row>
    <row r="436" spans="11:12" ht="12.75">
      <c r="K436" s="1"/>
      <c r="L436" s="1"/>
    </row>
    <row r="437" spans="11:12" ht="12.75">
      <c r="K437" s="1"/>
      <c r="L437" s="1"/>
    </row>
    <row r="438" spans="11:12" ht="12.75">
      <c r="K438" s="1"/>
      <c r="L438" s="1"/>
    </row>
    <row r="439" spans="11:12" ht="12.75">
      <c r="K439" s="1"/>
      <c r="L439" s="1"/>
    </row>
    <row r="440" spans="11:12" ht="12.75">
      <c r="K440" s="1"/>
      <c r="L440" s="1"/>
    </row>
    <row r="441" spans="11:12" ht="12.75">
      <c r="K441" s="1"/>
      <c r="L441" s="1"/>
    </row>
    <row r="442" spans="11:12" ht="12.75">
      <c r="K442" s="1"/>
      <c r="L442" s="1"/>
    </row>
    <row r="443" spans="11:12" ht="12.75">
      <c r="K443" s="1"/>
      <c r="L443" s="1"/>
    </row>
    <row r="444" spans="11:12" ht="12.75">
      <c r="K444" s="1"/>
      <c r="L444" s="1"/>
    </row>
    <row r="445" spans="11:12" ht="12.75">
      <c r="K445" s="1"/>
      <c r="L445" s="1"/>
    </row>
    <row r="446" spans="11:12" ht="12.75">
      <c r="K446" s="1"/>
      <c r="L446" s="1"/>
    </row>
    <row r="447" spans="11:12" ht="12.75">
      <c r="K447" s="1"/>
      <c r="L447" s="1"/>
    </row>
    <row r="448" spans="11:12" ht="12.75">
      <c r="K448" s="1"/>
      <c r="L448" s="1"/>
    </row>
    <row r="449" spans="11:12" ht="12.75">
      <c r="K449" s="1"/>
      <c r="L449" s="1"/>
    </row>
    <row r="450" spans="11:12" ht="12.75">
      <c r="K450" s="1"/>
      <c r="L450" s="1"/>
    </row>
    <row r="451" spans="11:12" ht="12.75">
      <c r="K451" s="1"/>
      <c r="L451" s="1"/>
    </row>
    <row r="452" spans="11:12" ht="12.75">
      <c r="K452" s="1"/>
      <c r="L452" s="1"/>
    </row>
    <row r="453" spans="11:12" ht="12.75">
      <c r="K453" s="1"/>
      <c r="L453" s="1"/>
    </row>
    <row r="454" spans="11:12" ht="12.75">
      <c r="K454" s="1"/>
      <c r="L454" s="1"/>
    </row>
    <row r="455" spans="11:12" ht="12.75">
      <c r="K455" s="1"/>
      <c r="L455" s="1"/>
    </row>
    <row r="456" spans="11:12" ht="12.75">
      <c r="K456" s="1"/>
      <c r="L456" s="1"/>
    </row>
    <row r="457" spans="11:12" ht="12.75">
      <c r="K457" s="1"/>
      <c r="L457" s="1"/>
    </row>
    <row r="458" spans="11:12" ht="12.75">
      <c r="K458" s="1"/>
      <c r="L458" s="1"/>
    </row>
    <row r="459" spans="11:12" ht="12.75">
      <c r="K459" s="1"/>
      <c r="L459" s="1"/>
    </row>
    <row r="460" spans="11:12" ht="12.75">
      <c r="K460" s="1"/>
      <c r="L460" s="1"/>
    </row>
    <row r="461" spans="11:12" ht="12.75">
      <c r="K461" s="1"/>
      <c r="L461" s="1"/>
    </row>
    <row r="462" spans="11:12" ht="12.75">
      <c r="K462" s="1"/>
      <c r="L462" s="1"/>
    </row>
    <row r="463" spans="11:12" ht="12.75">
      <c r="K463" s="1"/>
      <c r="L463" s="1"/>
    </row>
    <row r="464" spans="11:12" ht="12.75">
      <c r="K464" s="1"/>
      <c r="L464" s="1"/>
    </row>
    <row r="465" spans="11:12" ht="12.75">
      <c r="K465" s="1"/>
      <c r="L465" s="1"/>
    </row>
    <row r="466" spans="11:12" ht="12.75">
      <c r="K466" s="1"/>
      <c r="L466" s="1"/>
    </row>
    <row r="467" spans="11:12" ht="12.75">
      <c r="K467" s="1"/>
      <c r="L467" s="1"/>
    </row>
    <row r="468" spans="11:12" ht="12.75">
      <c r="K468" s="1"/>
      <c r="L468" s="1"/>
    </row>
    <row r="469" spans="11:12" ht="12.75">
      <c r="K469" s="1"/>
      <c r="L469" s="1"/>
    </row>
    <row r="470" spans="11:12" ht="12.75">
      <c r="K470" s="1"/>
      <c r="L470" s="1"/>
    </row>
    <row r="471" spans="11:12" ht="12.75">
      <c r="K471" s="1"/>
      <c r="L471" s="1"/>
    </row>
    <row r="472" spans="11:12" ht="12.75">
      <c r="K472" s="1"/>
      <c r="L472" s="1"/>
    </row>
    <row r="473" spans="11:12" ht="12.75">
      <c r="K473" s="1"/>
      <c r="L473" s="1"/>
    </row>
    <row r="474" spans="11:12" ht="12.75">
      <c r="K474" s="1"/>
      <c r="L474" s="1"/>
    </row>
    <row r="475" spans="11:12" ht="12.75">
      <c r="K475" s="1"/>
      <c r="L475" s="1"/>
    </row>
    <row r="476" spans="11:12" ht="12.75">
      <c r="K476" s="1"/>
      <c r="L476" s="1"/>
    </row>
    <row r="477" spans="11:12" ht="12.75">
      <c r="K477" s="1"/>
      <c r="L477" s="1"/>
    </row>
    <row r="478" spans="11:12" ht="12.75">
      <c r="K478" s="1"/>
      <c r="L478" s="1"/>
    </row>
    <row r="479" spans="11:12" ht="12.75">
      <c r="K479" s="1"/>
      <c r="L479" s="1"/>
    </row>
    <row r="480" spans="11:12" ht="12.75">
      <c r="K480" s="1"/>
      <c r="L480" s="1"/>
    </row>
    <row r="481" spans="11:12" ht="12.75">
      <c r="K481" s="1"/>
      <c r="L481" s="1"/>
    </row>
    <row r="482" spans="11:12" ht="12.75">
      <c r="K482" s="1"/>
      <c r="L482" s="1"/>
    </row>
    <row r="483" spans="11:12" ht="12.75">
      <c r="K483" s="1"/>
      <c r="L483" s="1"/>
    </row>
    <row r="484" spans="11:12" ht="12.75">
      <c r="K484" s="1"/>
      <c r="L484" s="1"/>
    </row>
    <row r="485" spans="11:12" ht="12.75">
      <c r="K485" s="1"/>
      <c r="L485" s="1"/>
    </row>
    <row r="486" spans="11:12" ht="12.75">
      <c r="K486" s="1"/>
      <c r="L486" s="1"/>
    </row>
    <row r="487" spans="11:12" ht="12.75">
      <c r="K487" s="1"/>
      <c r="L487" s="1"/>
    </row>
    <row r="488" spans="11:12" ht="12.75">
      <c r="K488" s="1"/>
      <c r="L488" s="1"/>
    </row>
    <row r="489" spans="11:12" ht="12.75">
      <c r="K489" s="1"/>
      <c r="L489" s="1"/>
    </row>
    <row r="490" spans="11:12" ht="12.75">
      <c r="K490" s="1"/>
      <c r="L490" s="1"/>
    </row>
    <row r="491" spans="11:12" ht="12.75">
      <c r="K491" s="1"/>
      <c r="L491" s="1"/>
    </row>
    <row r="492" spans="11:12" ht="12.75">
      <c r="K492" s="1"/>
      <c r="L492" s="1"/>
    </row>
    <row r="493" spans="11:12" ht="12.75">
      <c r="K493" s="1"/>
      <c r="L493" s="1"/>
    </row>
    <row r="494" spans="11:12" ht="12.75">
      <c r="K494" s="1"/>
      <c r="L494" s="1"/>
    </row>
    <row r="495" spans="11:12" ht="12.75">
      <c r="K495" s="1"/>
      <c r="L495" s="1"/>
    </row>
    <row r="496" spans="11:12" ht="12.75">
      <c r="K496" s="1"/>
      <c r="L496" s="1"/>
    </row>
    <row r="497" spans="11:12" ht="12.75">
      <c r="K497" s="1"/>
      <c r="L497" s="1"/>
    </row>
    <row r="498" spans="11:12" ht="12.75">
      <c r="K498" s="1"/>
      <c r="L498" s="1"/>
    </row>
    <row r="499" spans="11:12" ht="12.75">
      <c r="K499" s="1"/>
      <c r="L499" s="1"/>
    </row>
    <row r="500" spans="11:12" ht="12.75">
      <c r="K500" s="1"/>
      <c r="L500" s="1"/>
    </row>
    <row r="501" spans="11:12" ht="12.75">
      <c r="K501" s="1"/>
      <c r="L501" s="1"/>
    </row>
    <row r="502" spans="11:12" ht="12.75">
      <c r="K502" s="1"/>
      <c r="L502" s="1"/>
    </row>
    <row r="503" spans="11:12" ht="12.75">
      <c r="K503" s="1"/>
      <c r="L503" s="1"/>
    </row>
    <row r="504" spans="11:12" ht="12.75">
      <c r="K504" s="1"/>
      <c r="L504" s="1"/>
    </row>
    <row r="505" spans="11:12" ht="12.75">
      <c r="K505" s="1"/>
      <c r="L505" s="1"/>
    </row>
    <row r="506" spans="11:12" ht="12.75">
      <c r="K506" s="1"/>
      <c r="L506" s="1"/>
    </row>
    <row r="507" spans="11:12" ht="12.75">
      <c r="K507" s="1"/>
      <c r="L507" s="1"/>
    </row>
    <row r="508" spans="11:12" ht="12.75">
      <c r="K508" s="1"/>
      <c r="L508" s="1"/>
    </row>
    <row r="509" spans="11:12" ht="12.75">
      <c r="K509" s="1"/>
      <c r="L509" s="1"/>
    </row>
    <row r="510" spans="11:12" ht="12.75">
      <c r="K510" s="1"/>
      <c r="L510" s="1"/>
    </row>
    <row r="511" spans="11:12" ht="12.75">
      <c r="K511" s="1"/>
      <c r="L511" s="1"/>
    </row>
    <row r="512" spans="11:12" ht="12.75">
      <c r="K512" s="1"/>
      <c r="L512" s="1"/>
    </row>
    <row r="513" spans="11:12" ht="12.75">
      <c r="K513" s="1"/>
      <c r="L513" s="1"/>
    </row>
    <row r="514" spans="11:12" ht="12.75">
      <c r="K514" s="1"/>
      <c r="L514" s="1"/>
    </row>
    <row r="515" spans="11:12" ht="12.75">
      <c r="K515" s="1"/>
      <c r="L515" s="1"/>
    </row>
    <row r="516" spans="11:12" ht="12.75">
      <c r="K516" s="1"/>
      <c r="L516" s="1"/>
    </row>
    <row r="517" spans="11:12" ht="12.75">
      <c r="K517" s="1"/>
      <c r="L517" s="1"/>
    </row>
    <row r="518" spans="11:12" ht="12.75">
      <c r="K518" s="1"/>
      <c r="L518" s="1"/>
    </row>
    <row r="519" spans="11:12" ht="12.75">
      <c r="K519" s="1"/>
      <c r="L519" s="1"/>
    </row>
    <row r="520" spans="11:12" ht="12.75">
      <c r="K520" s="1"/>
      <c r="L520" s="1"/>
    </row>
    <row r="521" spans="11:12" ht="12.75">
      <c r="K521" s="1"/>
      <c r="L521" s="1"/>
    </row>
    <row r="522" spans="11:12" ht="12.75">
      <c r="K522" s="1"/>
      <c r="L522" s="1"/>
    </row>
    <row r="523" spans="11:12" ht="12.75">
      <c r="K523" s="1"/>
      <c r="L523" s="1"/>
    </row>
    <row r="524" spans="11:12" ht="12.75">
      <c r="K524" s="1"/>
      <c r="L524" s="1"/>
    </row>
    <row r="525" spans="11:12" ht="12.75">
      <c r="K525" s="1"/>
      <c r="L525" s="1"/>
    </row>
    <row r="526" spans="11:12" ht="12.75">
      <c r="K526" s="1"/>
      <c r="L526" s="1"/>
    </row>
    <row r="527" spans="11:12" ht="12.75">
      <c r="K527" s="1"/>
      <c r="L527" s="1"/>
    </row>
    <row r="528" spans="11:12" ht="12.75">
      <c r="K528" s="1"/>
      <c r="L528" s="1"/>
    </row>
    <row r="529" spans="11:12" ht="12.75">
      <c r="K529" s="1"/>
      <c r="L529" s="1"/>
    </row>
    <row r="530" spans="11:12" ht="12.75">
      <c r="K530" s="1"/>
      <c r="L530" s="1"/>
    </row>
    <row r="531" spans="11:12" ht="12.75">
      <c r="K531" s="1"/>
      <c r="L531" s="1"/>
    </row>
    <row r="532" spans="11:12" ht="12.75">
      <c r="K532" s="1"/>
      <c r="L532" s="1"/>
    </row>
    <row r="533" spans="11:12" ht="12.75">
      <c r="K533" s="1"/>
      <c r="L533" s="1"/>
    </row>
    <row r="534" spans="11:12" ht="12.75">
      <c r="K534" s="1"/>
      <c r="L534" s="1"/>
    </row>
    <row r="535" spans="11:12" ht="12.75">
      <c r="K535" s="1"/>
      <c r="L535" s="1"/>
    </row>
    <row r="536" spans="11:12" ht="12.75">
      <c r="K536" s="1"/>
      <c r="L536" s="1"/>
    </row>
    <row r="537" spans="11:12" ht="12.75">
      <c r="K537" s="1"/>
      <c r="L537" s="1"/>
    </row>
    <row r="538" spans="11:12" ht="12.75">
      <c r="K538" s="1"/>
      <c r="L538" s="1"/>
    </row>
    <row r="539" spans="11:12" ht="12.75">
      <c r="K539" s="1"/>
      <c r="L539" s="1"/>
    </row>
    <row r="540" spans="11:12" ht="12.75">
      <c r="K540" s="1"/>
      <c r="L540" s="1"/>
    </row>
    <row r="541" spans="11:12" ht="12.75">
      <c r="K541" s="1"/>
      <c r="L541" s="1"/>
    </row>
    <row r="542" spans="11:12" ht="12.75">
      <c r="K542" s="1"/>
      <c r="L542" s="1"/>
    </row>
    <row r="543" spans="11:12" ht="12.75">
      <c r="K543" s="1"/>
      <c r="L543" s="1"/>
    </row>
    <row r="544" spans="11:12" ht="12.75">
      <c r="K544" s="1"/>
      <c r="L544" s="1"/>
    </row>
    <row r="545" spans="11:12" ht="12.75">
      <c r="K545" s="1"/>
      <c r="L545" s="1"/>
    </row>
    <row r="546" spans="11:12" ht="12.75">
      <c r="K546" s="1"/>
      <c r="L546" s="1"/>
    </row>
    <row r="547" spans="11:12" ht="12.75">
      <c r="K547" s="1"/>
      <c r="L547" s="1"/>
    </row>
    <row r="548" spans="11:12" ht="12.75">
      <c r="K548" s="1"/>
      <c r="L548" s="1"/>
    </row>
    <row r="549" spans="11:12" ht="12.75">
      <c r="K549" s="1"/>
      <c r="L549" s="1"/>
    </row>
    <row r="550" spans="11:12" ht="12.75">
      <c r="K550" s="1"/>
      <c r="L550" s="1"/>
    </row>
    <row r="551" spans="11:12" ht="12.75">
      <c r="K551" s="1"/>
      <c r="L551" s="1"/>
    </row>
    <row r="552" spans="11:12" ht="12.75">
      <c r="K552" s="1"/>
      <c r="L552" s="1"/>
    </row>
    <row r="553" spans="11:12" ht="12.75">
      <c r="K553" s="1"/>
      <c r="L553" s="1"/>
    </row>
    <row r="554" spans="11:12" ht="12.75">
      <c r="K554" s="1"/>
      <c r="L554" s="1"/>
    </row>
    <row r="555" spans="11:12" ht="12.75">
      <c r="K555" s="1"/>
      <c r="L555" s="1"/>
    </row>
    <row r="556" spans="11:12" ht="12.75">
      <c r="K556" s="1"/>
      <c r="L556" s="1"/>
    </row>
    <row r="557" spans="11:12" ht="12.75">
      <c r="K557" s="1"/>
      <c r="L557" s="1"/>
    </row>
    <row r="558" spans="11:12" ht="12.75">
      <c r="K558" s="1"/>
      <c r="L558" s="1"/>
    </row>
    <row r="559" spans="11:12" ht="12.75">
      <c r="K559" s="1"/>
      <c r="L559" s="1"/>
    </row>
    <row r="560" spans="11:12" ht="12.75">
      <c r="K560" s="1"/>
      <c r="L560" s="1"/>
    </row>
    <row r="561" spans="11:12" ht="12.75">
      <c r="K561" s="1"/>
      <c r="L561" s="1"/>
    </row>
    <row r="562" spans="11:12" ht="12.75">
      <c r="K562" s="1"/>
      <c r="L562" s="1"/>
    </row>
    <row r="563" spans="11:12" ht="12.75">
      <c r="K563" s="1"/>
      <c r="L563" s="1"/>
    </row>
    <row r="564" spans="11:12" ht="12.75">
      <c r="K564" s="1"/>
      <c r="L564" s="1"/>
    </row>
    <row r="565" spans="11:12" ht="12.75">
      <c r="K565" s="1"/>
      <c r="L565" s="1"/>
    </row>
    <row r="566" spans="11:12" ht="12.75">
      <c r="K566" s="1"/>
      <c r="L566" s="1"/>
    </row>
    <row r="567" spans="11:12" ht="12.75">
      <c r="K567" s="1"/>
      <c r="L567" s="1"/>
    </row>
    <row r="568" spans="11:12" ht="12.75">
      <c r="K568" s="1"/>
      <c r="L568" s="1"/>
    </row>
    <row r="569" spans="11:12" ht="12.75">
      <c r="K569" s="1"/>
      <c r="L569" s="1"/>
    </row>
    <row r="570" spans="11:12" ht="12.75">
      <c r="K570" s="1"/>
      <c r="L570" s="1"/>
    </row>
    <row r="571" spans="11:12" ht="12.75">
      <c r="K571" s="1"/>
      <c r="L571" s="1"/>
    </row>
    <row r="572" spans="11:12" ht="12.75">
      <c r="K572" s="1"/>
      <c r="L572" s="1"/>
    </row>
    <row r="573" spans="11:12" ht="12.75">
      <c r="K573" s="1"/>
      <c r="L573" s="1"/>
    </row>
    <row r="574" spans="11:12" ht="12.75">
      <c r="K574" s="1"/>
      <c r="L574" s="1"/>
    </row>
    <row r="575" spans="11:12" ht="12.75">
      <c r="K575" s="1"/>
      <c r="L575" s="1"/>
    </row>
    <row r="576" spans="11:12" ht="12.75">
      <c r="K576" s="1"/>
      <c r="L576" s="1"/>
    </row>
    <row r="577" spans="11:12" ht="12.75">
      <c r="K577" s="1"/>
      <c r="L577" s="1"/>
    </row>
    <row r="578" spans="11:12" ht="12.75">
      <c r="K578" s="1"/>
      <c r="L578" s="1"/>
    </row>
    <row r="579" spans="11:12" ht="12.75">
      <c r="K579" s="1"/>
      <c r="L579" s="1"/>
    </row>
    <row r="580" spans="11:12" ht="12.75">
      <c r="K580" s="1"/>
      <c r="L580" s="1"/>
    </row>
    <row r="581" spans="11:12" ht="12.75">
      <c r="K581" s="1"/>
      <c r="L581" s="1"/>
    </row>
    <row r="582" spans="11:12" ht="12.75">
      <c r="K582" s="1"/>
      <c r="L582" s="1"/>
    </row>
    <row r="583" spans="11:12" ht="12.75">
      <c r="K583" s="1"/>
      <c r="L583" s="1"/>
    </row>
    <row r="584" spans="11:12" ht="12.75">
      <c r="K584" s="1"/>
      <c r="L584" s="1"/>
    </row>
    <row r="585" spans="11:12" ht="12.75">
      <c r="K585" s="1"/>
      <c r="L585" s="1"/>
    </row>
    <row r="586" spans="11:12" ht="12.75">
      <c r="K586" s="1"/>
      <c r="L586" s="1"/>
    </row>
    <row r="587" spans="11:12" ht="12.75">
      <c r="K587" s="1"/>
      <c r="L587" s="1"/>
    </row>
    <row r="588" spans="11:12" ht="12.75">
      <c r="K588" s="1"/>
      <c r="L588" s="1"/>
    </row>
    <row r="589" spans="11:12" ht="12.75">
      <c r="K589" s="1"/>
      <c r="L589" s="1"/>
    </row>
    <row r="590" spans="11:12" ht="12.75">
      <c r="K590" s="1"/>
      <c r="L590" s="1"/>
    </row>
    <row r="591" spans="11:12" ht="12.75">
      <c r="K591" s="1"/>
      <c r="L591" s="1"/>
    </row>
    <row r="592" spans="11:12" ht="12.75">
      <c r="K592" s="1"/>
      <c r="L592" s="1"/>
    </row>
    <row r="593" spans="11:12" ht="12.75">
      <c r="K593" s="1"/>
      <c r="L593" s="1"/>
    </row>
    <row r="594" spans="11:12" ht="12.75">
      <c r="K594" s="1"/>
      <c r="L594" s="1"/>
    </row>
    <row r="595" spans="11:12" ht="12.75">
      <c r="K595" s="1"/>
      <c r="L595" s="1"/>
    </row>
    <row r="596" spans="11:12" ht="12.75">
      <c r="K596" s="1"/>
      <c r="L596" s="1"/>
    </row>
    <row r="597" spans="11:12" ht="12.75">
      <c r="K597" s="1"/>
      <c r="L597" s="1"/>
    </row>
    <row r="598" spans="11:12" ht="12.75">
      <c r="K598" s="1"/>
      <c r="L598" s="1"/>
    </row>
    <row r="599" spans="11:12" ht="12.75">
      <c r="K599" s="1"/>
      <c r="L599" s="1"/>
    </row>
    <row r="600" spans="11:12" ht="12.75">
      <c r="K600" s="1"/>
      <c r="L600" s="1"/>
    </row>
    <row r="601" spans="11:12" ht="12.75">
      <c r="K601" s="1"/>
      <c r="L601" s="1"/>
    </row>
    <row r="602" spans="11:12" ht="12.75">
      <c r="K602" s="1"/>
      <c r="L602" s="1"/>
    </row>
    <row r="603" spans="11:12" ht="12.75">
      <c r="K603" s="1"/>
      <c r="L603" s="1"/>
    </row>
    <row r="604" spans="11:12" ht="12.75">
      <c r="K604" s="1"/>
      <c r="L604" s="1"/>
    </row>
    <row r="605" spans="11:12" ht="12.75">
      <c r="K605" s="1"/>
      <c r="L605" s="1"/>
    </row>
    <row r="606" spans="11:12" ht="12.75">
      <c r="K606" s="1"/>
      <c r="L606" s="1"/>
    </row>
    <row r="607" spans="11:12" ht="12.75">
      <c r="K607" s="1"/>
      <c r="L607" s="1"/>
    </row>
    <row r="608" spans="11:12" ht="12.75">
      <c r="K608" s="1"/>
      <c r="L608" s="1"/>
    </row>
    <row r="609" spans="11:12" ht="12.75">
      <c r="K609" s="1"/>
      <c r="L609" s="1"/>
    </row>
    <row r="610" spans="11:12" ht="12.75">
      <c r="K610" s="1"/>
      <c r="L610" s="1"/>
    </row>
    <row r="611" spans="11:12" ht="12.75">
      <c r="K611" s="1"/>
      <c r="L611" s="1"/>
    </row>
    <row r="612" spans="11:12" ht="12.75">
      <c r="K612" s="1"/>
      <c r="L612" s="1"/>
    </row>
    <row r="613" spans="11:12" ht="12.75">
      <c r="K613" s="1"/>
      <c r="L613" s="1"/>
    </row>
    <row r="614" spans="11:12" ht="12.75">
      <c r="K614" s="1"/>
      <c r="L614" s="1"/>
    </row>
    <row r="615" spans="11:12" ht="12.75">
      <c r="K615" s="1"/>
      <c r="L615" s="1"/>
    </row>
    <row r="616" spans="11:12" ht="12.75">
      <c r="K616" s="1"/>
      <c r="L616" s="1"/>
    </row>
    <row r="617" spans="11:12" ht="12.75">
      <c r="K617" s="1"/>
      <c r="L617" s="1"/>
    </row>
    <row r="618" spans="11:12" ht="12.75">
      <c r="K618" s="1"/>
      <c r="L618" s="1"/>
    </row>
    <row r="619" spans="11:12" ht="12.75">
      <c r="K619" s="1"/>
      <c r="L619" s="1"/>
    </row>
    <row r="620" spans="11:12" ht="12.75">
      <c r="K620" s="1"/>
      <c r="L620" s="1"/>
    </row>
    <row r="621" spans="11:12" ht="12.75">
      <c r="K621" s="1"/>
      <c r="L621" s="1"/>
    </row>
    <row r="622" spans="11:12" ht="12.75">
      <c r="K622" s="1"/>
      <c r="L622" s="1"/>
    </row>
    <row r="623" spans="11:12" ht="12.75">
      <c r="K623" s="1"/>
      <c r="L623" s="1"/>
    </row>
    <row r="624" spans="11:12" ht="12.75">
      <c r="K624" s="1"/>
      <c r="L624" s="1"/>
    </row>
    <row r="625" spans="11:12" ht="12.75">
      <c r="K625" s="1"/>
      <c r="L625" s="1"/>
    </row>
    <row r="626" spans="11:12" ht="12.75">
      <c r="K626" s="1"/>
      <c r="L626" s="1"/>
    </row>
    <row r="627" spans="11:12" ht="12.75">
      <c r="K627" s="1"/>
      <c r="L627" s="1"/>
    </row>
    <row r="628" spans="11:12" ht="12.75">
      <c r="K628" s="1"/>
      <c r="L628" s="1"/>
    </row>
    <row r="629" spans="11:12" ht="12.75">
      <c r="K629" s="1"/>
      <c r="L629" s="1"/>
    </row>
    <row r="630" spans="11:12" ht="12.75">
      <c r="K630" s="1"/>
      <c r="L630" s="1"/>
    </row>
    <row r="631" spans="11:12" ht="12.75">
      <c r="K631" s="1"/>
      <c r="L631" s="1"/>
    </row>
    <row r="632" spans="11:12" ht="12.75">
      <c r="K632" s="1"/>
      <c r="L632" s="1"/>
    </row>
    <row r="633" spans="11:12" ht="12.75">
      <c r="K633" s="1"/>
      <c r="L633" s="1"/>
    </row>
    <row r="634" spans="11:12" ht="12.75">
      <c r="K634" s="1"/>
      <c r="L634" s="1"/>
    </row>
    <row r="635" spans="11:12" ht="12.75">
      <c r="K635" s="1"/>
      <c r="L635" s="1"/>
    </row>
    <row r="636" spans="11:12" ht="12.75">
      <c r="K636" s="1"/>
      <c r="L636" s="1"/>
    </row>
    <row r="637" spans="11:12" ht="12.75">
      <c r="K637" s="1"/>
      <c r="L637" s="1"/>
    </row>
    <row r="638" spans="11:12" ht="12.75">
      <c r="K638" s="1"/>
      <c r="L638" s="1"/>
    </row>
    <row r="639" spans="11:12" ht="12.75">
      <c r="K639" s="1"/>
      <c r="L639" s="1"/>
    </row>
    <row r="640" spans="11:12" ht="12.75">
      <c r="K640" s="1"/>
      <c r="L640" s="1"/>
    </row>
    <row r="641" spans="11:12" ht="12.75">
      <c r="K641" s="1"/>
      <c r="L641" s="1"/>
    </row>
    <row r="642" spans="11:12" ht="12.75">
      <c r="K642" s="1"/>
      <c r="L642" s="1"/>
    </row>
    <row r="643" spans="11:12" ht="12.75">
      <c r="K643" s="1"/>
      <c r="L643" s="1"/>
    </row>
    <row r="644" spans="11:12" ht="12.75">
      <c r="K644" s="1"/>
      <c r="L644" s="1"/>
    </row>
    <row r="645" spans="11:12" ht="12.75">
      <c r="K645" s="1"/>
      <c r="L645" s="1"/>
    </row>
    <row r="646" spans="11:12" ht="12.75">
      <c r="K646" s="1"/>
      <c r="L646" s="1"/>
    </row>
    <row r="647" spans="11:12" ht="12.75">
      <c r="K647" s="1"/>
      <c r="L647" s="1"/>
    </row>
    <row r="648" spans="11:12" ht="12.75">
      <c r="K648" s="1"/>
      <c r="L648" s="1"/>
    </row>
    <row r="649" spans="11:12" ht="12.75">
      <c r="K649" s="1"/>
      <c r="L649" s="1"/>
    </row>
    <row r="650" spans="11:12" ht="12.75">
      <c r="K650" s="1"/>
      <c r="L650" s="1"/>
    </row>
    <row r="651" spans="11:12" ht="12.75">
      <c r="K651" s="1"/>
      <c r="L651" s="1"/>
    </row>
    <row r="652" spans="11:12" ht="12.75">
      <c r="K652" s="1"/>
      <c r="L652" s="1"/>
    </row>
    <row r="653" spans="11:12" ht="12.75">
      <c r="K653" s="1"/>
      <c r="L653" s="1"/>
    </row>
    <row r="654" spans="11:12" ht="12.75">
      <c r="K654" s="1"/>
      <c r="L654" s="1"/>
    </row>
    <row r="655" spans="11:12" ht="12.75">
      <c r="K655" s="1"/>
      <c r="L655" s="1"/>
    </row>
    <row r="656" spans="11:12" ht="12.75">
      <c r="K656" s="1"/>
      <c r="L656" s="1"/>
    </row>
    <row r="657" spans="11:12" ht="12.75">
      <c r="K657" s="1"/>
      <c r="L657" s="1"/>
    </row>
    <row r="658" spans="11:12" ht="12.75">
      <c r="K658" s="1"/>
      <c r="L658" s="1"/>
    </row>
    <row r="659" spans="11:12" ht="12.75">
      <c r="K659" s="1"/>
      <c r="L659" s="1"/>
    </row>
    <row r="660" spans="11:12" ht="12.75">
      <c r="K660" s="1"/>
      <c r="L660" s="1"/>
    </row>
    <row r="661" spans="11:12" ht="12.75">
      <c r="K661" s="1"/>
      <c r="L661" s="1"/>
    </row>
    <row r="662" spans="11:12" ht="12.75">
      <c r="K662" s="1"/>
      <c r="L662" s="1"/>
    </row>
    <row r="663" spans="11:12" ht="12.75">
      <c r="K663" s="1"/>
      <c r="L663" s="1"/>
    </row>
    <row r="664" spans="11:12" ht="12.75">
      <c r="K664" s="1"/>
      <c r="L664" s="1"/>
    </row>
    <row r="665" spans="11:12" ht="12.75">
      <c r="K665" s="1"/>
      <c r="L665" s="1"/>
    </row>
    <row r="666" spans="11:12" ht="12.75">
      <c r="K666" s="1"/>
      <c r="L666" s="1"/>
    </row>
    <row r="667" spans="11:12" ht="12.75">
      <c r="K667" s="1"/>
      <c r="L667" s="1"/>
    </row>
    <row r="668" spans="11:12" ht="12.75">
      <c r="K668" s="1"/>
      <c r="L668" s="1"/>
    </row>
    <row r="669" spans="11:12" ht="12.75">
      <c r="K669" s="1"/>
      <c r="L669" s="1"/>
    </row>
    <row r="670" spans="11:12" ht="12.75">
      <c r="K670" s="1"/>
      <c r="L670" s="1"/>
    </row>
    <row r="671" spans="11:12" ht="12.75">
      <c r="K671" s="1"/>
      <c r="L671" s="1"/>
    </row>
    <row r="672" spans="11:12" ht="12.75">
      <c r="K672" s="1"/>
      <c r="L672" s="1"/>
    </row>
    <row r="673" spans="11:12" ht="12.75">
      <c r="K673" s="1"/>
      <c r="L673" s="1"/>
    </row>
    <row r="674" spans="11:12" ht="12.75">
      <c r="K674" s="1"/>
      <c r="L674" s="1"/>
    </row>
    <row r="675" spans="11:12" ht="12.75">
      <c r="K675" s="1"/>
      <c r="L675" s="1"/>
    </row>
    <row r="676" spans="11:12" ht="12.75">
      <c r="K676" s="1"/>
      <c r="L676" s="1"/>
    </row>
    <row r="677" spans="11:12" ht="12.75">
      <c r="K677" s="1"/>
      <c r="L677" s="1"/>
    </row>
    <row r="678" spans="11:12" ht="12.75">
      <c r="K678" s="1"/>
      <c r="L678" s="1"/>
    </row>
    <row r="679" spans="11:12" ht="12.75">
      <c r="K679" s="1"/>
      <c r="L679" s="1"/>
    </row>
    <row r="680" spans="11:12" ht="12.75">
      <c r="K680" s="1"/>
      <c r="L680" s="1"/>
    </row>
    <row r="681" spans="11:12" ht="12.75">
      <c r="K681" s="1"/>
      <c r="L681" s="1"/>
    </row>
    <row r="682" spans="11:12" ht="12.75">
      <c r="K682" s="1"/>
      <c r="L682" s="1"/>
    </row>
    <row r="683" spans="11:12" ht="12.75">
      <c r="K683" s="1"/>
      <c r="L683" s="1"/>
    </row>
    <row r="684" spans="11:12" ht="12.75">
      <c r="K684" s="1"/>
      <c r="L684" s="1"/>
    </row>
    <row r="685" spans="11:12" ht="12.75">
      <c r="K685" s="1"/>
      <c r="L685" s="1"/>
    </row>
    <row r="686" spans="11:12" ht="12.75">
      <c r="K686" s="1"/>
      <c r="L686" s="1"/>
    </row>
    <row r="687" spans="11:12" ht="12.75">
      <c r="K687" s="1"/>
      <c r="L687" s="1"/>
    </row>
    <row r="688" spans="11:12" ht="12.75">
      <c r="K688" s="1"/>
      <c r="L688" s="1"/>
    </row>
    <row r="689" spans="11:12" ht="12.75">
      <c r="K689" s="1"/>
      <c r="L689" s="1"/>
    </row>
    <row r="690" spans="11:12" ht="12.75">
      <c r="K690" s="1"/>
      <c r="L690" s="1"/>
    </row>
    <row r="691" spans="11:12" ht="12.75">
      <c r="K691" s="1"/>
      <c r="L691" s="1"/>
    </row>
    <row r="692" spans="11:12" ht="12.75">
      <c r="K692" s="1"/>
      <c r="L692" s="1"/>
    </row>
    <row r="693" spans="11:12" ht="12.75">
      <c r="K693" s="1"/>
      <c r="L693" s="1"/>
    </row>
    <row r="694" spans="11:12" ht="12.75">
      <c r="K694" s="1"/>
      <c r="L694" s="1"/>
    </row>
    <row r="695" spans="11:12" ht="12.75">
      <c r="K695" s="1"/>
      <c r="L695" s="1"/>
    </row>
    <row r="696" spans="11:12" ht="12.75">
      <c r="K696" s="1"/>
      <c r="L696" s="1"/>
    </row>
    <row r="697" spans="11:12" ht="12.75">
      <c r="K697" s="1"/>
      <c r="L697" s="1"/>
    </row>
    <row r="698" spans="11:12" ht="12.75">
      <c r="K698" s="1"/>
      <c r="L698" s="1"/>
    </row>
    <row r="699" spans="11:12" ht="12.75">
      <c r="K699" s="1"/>
      <c r="L699" s="1"/>
    </row>
    <row r="700" spans="11:12" ht="12.75">
      <c r="K700" s="1"/>
      <c r="L700" s="1"/>
    </row>
    <row r="701" spans="11:12" ht="12.75">
      <c r="K701" s="1"/>
      <c r="L701" s="1"/>
    </row>
    <row r="702" spans="11:12" ht="12.75">
      <c r="K702" s="1"/>
      <c r="L702" s="1"/>
    </row>
    <row r="703" spans="11:12" ht="12.75">
      <c r="K703" s="1"/>
      <c r="L703" s="1"/>
    </row>
    <row r="704" spans="11:12" ht="12.75">
      <c r="K704" s="1"/>
      <c r="L704" s="1"/>
    </row>
    <row r="705" spans="11:12" ht="12.75">
      <c r="K705" s="1"/>
      <c r="L705" s="1"/>
    </row>
    <row r="706" spans="11:12" ht="12.75">
      <c r="K706" s="1"/>
      <c r="L706" s="1"/>
    </row>
    <row r="707" spans="11:12" ht="12.75">
      <c r="K707" s="1"/>
      <c r="L707" s="1"/>
    </row>
    <row r="708" spans="11:12" ht="12.75">
      <c r="K708" s="1"/>
      <c r="L708" s="1"/>
    </row>
    <row r="709" spans="11:12" ht="12.75">
      <c r="K709" s="1"/>
      <c r="L709" s="1"/>
    </row>
    <row r="710" spans="11:12" ht="12.75">
      <c r="K710" s="1"/>
      <c r="L710" s="1"/>
    </row>
    <row r="711" spans="11:12" ht="12.75">
      <c r="K711" s="1"/>
      <c r="L711" s="1"/>
    </row>
    <row r="712" spans="11:12" ht="12.75">
      <c r="K712" s="1"/>
      <c r="L712" s="1"/>
    </row>
    <row r="713" spans="11:12" ht="12.75">
      <c r="K713" s="1"/>
      <c r="L713" s="1"/>
    </row>
    <row r="714" spans="11:12" ht="12.75">
      <c r="K714" s="1"/>
      <c r="L714" s="1"/>
    </row>
    <row r="715" spans="11:12" ht="12.75">
      <c r="K715" s="1"/>
      <c r="L715" s="1"/>
    </row>
    <row r="716" spans="11:12" ht="12.75">
      <c r="K716" s="1"/>
      <c r="L716" s="1"/>
    </row>
    <row r="717" spans="11:12" ht="12.75">
      <c r="K717" s="1"/>
      <c r="L717" s="1"/>
    </row>
    <row r="718" spans="11:12" ht="12.75">
      <c r="K718" s="1"/>
      <c r="L718" s="1"/>
    </row>
    <row r="719" spans="11:12" ht="12.75">
      <c r="K719" s="1"/>
      <c r="L719" s="1"/>
    </row>
    <row r="720" spans="11:12" ht="12.75">
      <c r="K720" s="1"/>
      <c r="L720" s="1"/>
    </row>
    <row r="721" spans="11:12" ht="12.75">
      <c r="K721" s="1"/>
      <c r="L721" s="1"/>
    </row>
    <row r="722" spans="11:12" ht="12.75">
      <c r="K722" s="1"/>
      <c r="L722" s="1"/>
    </row>
    <row r="723" spans="11:12" ht="12.75">
      <c r="K723" s="1"/>
      <c r="L723" s="1"/>
    </row>
    <row r="724" spans="11:12" ht="12.75">
      <c r="K724" s="1"/>
      <c r="L724" s="1"/>
    </row>
    <row r="725" spans="11:12" ht="12.75">
      <c r="K725" s="1"/>
      <c r="L725" s="1"/>
    </row>
    <row r="726" spans="11:12" ht="12.75">
      <c r="K726" s="1"/>
      <c r="L726" s="1"/>
    </row>
    <row r="727" spans="11:12" ht="12.75">
      <c r="K727" s="1"/>
      <c r="L727" s="1"/>
    </row>
    <row r="728" spans="11:12" ht="12.75">
      <c r="K728" s="1"/>
      <c r="L728" s="1"/>
    </row>
    <row r="729" spans="11:12" ht="12.75">
      <c r="K729" s="1"/>
      <c r="L729" s="1"/>
    </row>
    <row r="730" spans="11:12" ht="12.75">
      <c r="K730" s="1"/>
      <c r="L730" s="1"/>
    </row>
    <row r="731" spans="11:12" ht="12.75">
      <c r="K731" s="1"/>
      <c r="L731" s="1"/>
    </row>
    <row r="732" spans="11:12" ht="12.75">
      <c r="K732" s="1"/>
      <c r="L732" s="1"/>
    </row>
    <row r="733" spans="11:12" ht="12.75">
      <c r="K733" s="1"/>
      <c r="L733" s="1"/>
    </row>
    <row r="734" spans="11:12" ht="12.75">
      <c r="K734" s="1"/>
      <c r="L734" s="1"/>
    </row>
    <row r="735" spans="11:12" ht="12.75">
      <c r="K735" s="1"/>
      <c r="L735" s="1"/>
    </row>
    <row r="736" spans="11:12" ht="12.75">
      <c r="K736" s="1"/>
      <c r="L736" s="1"/>
    </row>
    <row r="737" spans="11:12" ht="12.75">
      <c r="K737" s="1"/>
      <c r="L737" s="1"/>
    </row>
    <row r="738" spans="11:12" ht="12.75">
      <c r="K738" s="1"/>
      <c r="L738" s="1"/>
    </row>
    <row r="739" spans="11:12" ht="12.75">
      <c r="K739" s="1"/>
      <c r="L739" s="1"/>
    </row>
    <row r="740" spans="11:12" ht="12.75">
      <c r="K740" s="1"/>
      <c r="L740" s="1"/>
    </row>
    <row r="741" spans="11:12" ht="12.75">
      <c r="K741" s="1"/>
      <c r="L741" s="1"/>
    </row>
    <row r="742" spans="11:12" ht="12.75">
      <c r="K742" s="1"/>
      <c r="L742" s="1"/>
    </row>
    <row r="743" spans="11:12" ht="12.75">
      <c r="K743" s="1"/>
      <c r="L743" s="1"/>
    </row>
    <row r="744" spans="11:12" ht="12.75">
      <c r="K744" s="1"/>
      <c r="L744" s="1"/>
    </row>
    <row r="745" spans="11:12" ht="12.75">
      <c r="K745" s="1"/>
      <c r="L745" s="1"/>
    </row>
    <row r="746" spans="11:12" ht="12.75">
      <c r="K746" s="1"/>
      <c r="L746" s="1"/>
    </row>
    <row r="747" spans="11:12" ht="12.75">
      <c r="K747" s="1"/>
      <c r="L747" s="1"/>
    </row>
    <row r="748" spans="11:12" ht="12.75">
      <c r="K748" s="1"/>
      <c r="L748" s="1"/>
    </row>
    <row r="749" spans="11:12" ht="12.75">
      <c r="K749" s="1"/>
      <c r="L749" s="1"/>
    </row>
    <row r="750" spans="11:12" ht="12.75">
      <c r="K750" s="1"/>
      <c r="L750" s="1"/>
    </row>
    <row r="751" spans="11:12" ht="12.75">
      <c r="K751" s="1"/>
      <c r="L751" s="1"/>
    </row>
    <row r="752" spans="11:12" ht="12.75">
      <c r="K752" s="1"/>
      <c r="L752" s="1"/>
    </row>
    <row r="753" spans="11:12" ht="12.75">
      <c r="K753" s="1"/>
      <c r="L753" s="1"/>
    </row>
    <row r="754" spans="11:12" ht="12.75">
      <c r="K754" s="1"/>
      <c r="L754" s="1"/>
    </row>
    <row r="755" spans="11:12" ht="12.75">
      <c r="K755" s="1"/>
      <c r="L755" s="1"/>
    </row>
    <row r="756" spans="11:12" ht="12.75">
      <c r="K756" s="1"/>
      <c r="L756" s="1"/>
    </row>
    <row r="757" spans="11:12" ht="12.75">
      <c r="K757" s="1"/>
      <c r="L757" s="1"/>
    </row>
    <row r="758" spans="11:12" ht="12.75">
      <c r="K758" s="1"/>
      <c r="L758" s="1"/>
    </row>
    <row r="759" spans="11:12" ht="12.75">
      <c r="K759" s="1"/>
      <c r="L759" s="1"/>
    </row>
    <row r="760" spans="11:12" ht="12.75">
      <c r="K760" s="1"/>
      <c r="L760" s="1"/>
    </row>
    <row r="761" spans="11:12" ht="12.75">
      <c r="K761" s="1"/>
      <c r="L761" s="1"/>
    </row>
    <row r="762" spans="11:12" ht="12.75">
      <c r="K762" s="1"/>
      <c r="L762" s="1"/>
    </row>
    <row r="763" spans="11:12" ht="12.75">
      <c r="K763" s="1"/>
      <c r="L763" s="1"/>
    </row>
    <row r="764" spans="11:12" ht="12.75">
      <c r="K764" s="1"/>
      <c r="L764" s="1"/>
    </row>
    <row r="765" spans="11:12" ht="12.75">
      <c r="K765" s="1"/>
      <c r="L765" s="1"/>
    </row>
    <row r="766" spans="11:12" ht="12.75">
      <c r="K766" s="1"/>
      <c r="L766" s="1"/>
    </row>
    <row r="767" spans="11:12" ht="12.75">
      <c r="K767" s="1"/>
      <c r="L767" s="1"/>
    </row>
    <row r="768" spans="11:12" ht="12.75">
      <c r="K768" s="1"/>
      <c r="L768" s="1"/>
    </row>
    <row r="769" spans="11:12" ht="12.75">
      <c r="K769" s="1"/>
      <c r="L769" s="1"/>
    </row>
    <row r="770" spans="11:12" ht="12.75">
      <c r="K770" s="1"/>
      <c r="L770" s="1"/>
    </row>
    <row r="771" spans="11:12" ht="12.75">
      <c r="K771" s="1"/>
      <c r="L771" s="1"/>
    </row>
    <row r="772" spans="11:12" ht="12.75">
      <c r="K772" s="1"/>
      <c r="L772" s="1"/>
    </row>
    <row r="773" spans="11:12" ht="12.75">
      <c r="K773" s="1"/>
      <c r="L773" s="1"/>
    </row>
    <row r="774" spans="11:12" ht="12.75">
      <c r="K774" s="1"/>
      <c r="L774" s="1"/>
    </row>
    <row r="775" spans="11:12" ht="12.75">
      <c r="K775" s="1"/>
      <c r="L775" s="1"/>
    </row>
    <row r="776" spans="11:12" ht="12.75">
      <c r="K776" s="1"/>
      <c r="L776" s="1"/>
    </row>
    <row r="777" spans="11:12" ht="12.75">
      <c r="K777" s="1"/>
      <c r="L777" s="1"/>
    </row>
    <row r="778" spans="11:12" ht="12.75">
      <c r="K778" s="1"/>
      <c r="L778" s="1"/>
    </row>
    <row r="779" spans="11:12" ht="12.75">
      <c r="K779" s="1"/>
      <c r="L779" s="1"/>
    </row>
    <row r="780" spans="11:12" ht="12.75">
      <c r="K780" s="1"/>
      <c r="L780" s="1"/>
    </row>
    <row r="781" spans="11:12" ht="12.75">
      <c r="K781" s="1"/>
      <c r="L781" s="1"/>
    </row>
    <row r="782" spans="11:12" ht="12.75">
      <c r="K782" s="1"/>
      <c r="L782" s="1"/>
    </row>
    <row r="783" spans="11:12" ht="12.75">
      <c r="K783" s="1"/>
      <c r="L783" s="1"/>
    </row>
    <row r="784" spans="11:12" ht="12.75">
      <c r="K784" s="1"/>
      <c r="L784" s="1"/>
    </row>
    <row r="785" spans="11:12" ht="12.75">
      <c r="K785" s="1"/>
      <c r="L785" s="1"/>
    </row>
    <row r="786" spans="11:12" ht="12.75">
      <c r="K786" s="1"/>
      <c r="L786" s="1"/>
    </row>
    <row r="787" spans="11:12" ht="12.75">
      <c r="K787" s="1"/>
      <c r="L787" s="1"/>
    </row>
    <row r="788" spans="11:12" ht="12.75">
      <c r="K788" s="1"/>
      <c r="L788" s="1"/>
    </row>
    <row r="789" spans="11:12" ht="12.75">
      <c r="K789" s="1"/>
      <c r="L789" s="1"/>
    </row>
    <row r="790" spans="11:12" ht="12.75">
      <c r="K790" s="1"/>
      <c r="L790" s="1"/>
    </row>
    <row r="791" spans="11:12" ht="12.75">
      <c r="K791" s="1"/>
      <c r="L791" s="1"/>
    </row>
    <row r="792" spans="11:12" ht="12.75">
      <c r="K792" s="1"/>
      <c r="L792" s="1"/>
    </row>
    <row r="793" spans="11:12" ht="12.75">
      <c r="K793" s="1"/>
      <c r="L793" s="1"/>
    </row>
    <row r="794" spans="11:12" ht="12.75">
      <c r="K794" s="1"/>
      <c r="L794" s="1"/>
    </row>
    <row r="795" spans="11:12" ht="12.75">
      <c r="K795" s="1"/>
      <c r="L795" s="1"/>
    </row>
    <row r="796" spans="11:12" ht="12.75">
      <c r="K796" s="1"/>
      <c r="L796" s="1"/>
    </row>
    <row r="797" spans="11:12" ht="12.75">
      <c r="K797" s="1"/>
      <c r="L797" s="1"/>
    </row>
    <row r="798" spans="11:12" ht="12.75">
      <c r="K798" s="1"/>
      <c r="L798" s="1"/>
    </row>
    <row r="799" spans="11:12" ht="12.75">
      <c r="K799" s="1"/>
      <c r="L799" s="1"/>
    </row>
    <row r="800" spans="11:12" ht="12.75">
      <c r="K800" s="1"/>
      <c r="L800" s="1"/>
    </row>
    <row r="801" spans="11:12" ht="12.75">
      <c r="K801" s="1"/>
      <c r="L801" s="1"/>
    </row>
    <row r="802" spans="11:12" ht="12.75">
      <c r="K802" s="1"/>
      <c r="L802" s="1"/>
    </row>
    <row r="803" spans="11:12" ht="12.75">
      <c r="K803" s="1"/>
      <c r="L803" s="1"/>
    </row>
    <row r="804" spans="11:12" ht="12.75">
      <c r="K804" s="1"/>
      <c r="L804" s="1"/>
    </row>
    <row r="805" spans="11:12" ht="12.75">
      <c r="K805" s="1"/>
      <c r="L805" s="1"/>
    </row>
    <row r="806" spans="11:12" ht="12.75">
      <c r="K806" s="1"/>
      <c r="L806" s="1"/>
    </row>
    <row r="807" spans="11:12" ht="12.75">
      <c r="K807" s="1"/>
      <c r="L807" s="1"/>
    </row>
    <row r="808" spans="11:12" ht="12.75">
      <c r="K808" s="1"/>
      <c r="L808" s="1"/>
    </row>
    <row r="809" spans="11:12" ht="12.75">
      <c r="K809" s="1"/>
      <c r="L809" s="1"/>
    </row>
    <row r="810" spans="11:12" ht="12.75">
      <c r="K810" s="1"/>
      <c r="L810" s="1"/>
    </row>
    <row r="811" spans="11:12" ht="12.75">
      <c r="K811" s="1"/>
      <c r="L811" s="1"/>
    </row>
    <row r="812" spans="11:12" ht="12.75">
      <c r="K812" s="1"/>
      <c r="L812" s="1"/>
    </row>
    <row r="813" spans="11:12" ht="12.75">
      <c r="K813" s="1"/>
      <c r="L813" s="1"/>
    </row>
    <row r="814" spans="11:12" ht="12.75">
      <c r="K814" s="1"/>
      <c r="L814" s="1"/>
    </row>
    <row r="815" spans="11:12" ht="12.75">
      <c r="K815" s="1"/>
      <c r="L815" s="1"/>
    </row>
    <row r="816" spans="11:12" ht="12.75">
      <c r="K816" s="1"/>
      <c r="L816" s="1"/>
    </row>
    <row r="817" spans="11:12" ht="12.75">
      <c r="K817" s="1"/>
      <c r="L817" s="1"/>
    </row>
    <row r="818" spans="11:12" ht="12.75">
      <c r="K818" s="1"/>
      <c r="L818" s="1"/>
    </row>
    <row r="819" spans="11:12" ht="12.75">
      <c r="K819" s="1"/>
      <c r="L819" s="1"/>
    </row>
    <row r="820" spans="11:12" ht="12.75">
      <c r="K820" s="1"/>
      <c r="L820" s="1"/>
    </row>
    <row r="821" spans="11:12" ht="12.75">
      <c r="K821" s="1"/>
      <c r="L821" s="1"/>
    </row>
    <row r="822" spans="11:12" ht="12.75">
      <c r="K822" s="1"/>
      <c r="L822" s="1"/>
    </row>
    <row r="823" spans="11:12" ht="12.75">
      <c r="K823" s="1"/>
      <c r="L823" s="1"/>
    </row>
    <row r="824" spans="11:12" ht="12.75">
      <c r="K824" s="1"/>
      <c r="L824" s="1"/>
    </row>
    <row r="825" spans="11:12" ht="12.75">
      <c r="K825" s="1"/>
      <c r="L825" s="1"/>
    </row>
    <row r="826" spans="11:12" ht="12.75">
      <c r="K826" s="1"/>
      <c r="L826" s="1"/>
    </row>
    <row r="827" spans="11:12" ht="12.75">
      <c r="K827" s="1"/>
      <c r="L827" s="1"/>
    </row>
    <row r="828" spans="11:12" ht="12.75">
      <c r="K828" s="1"/>
      <c r="L828" s="1"/>
    </row>
    <row r="829" spans="11:12" ht="12.75">
      <c r="K829" s="1"/>
      <c r="L829" s="1"/>
    </row>
    <row r="830" spans="11:12" ht="12.75">
      <c r="K830" s="1"/>
      <c r="L830" s="1"/>
    </row>
    <row r="831" spans="11:12" ht="12.75">
      <c r="K831" s="1"/>
      <c r="L831" s="1"/>
    </row>
    <row r="832" spans="11:12" ht="12.75">
      <c r="K832" s="1"/>
      <c r="L832" s="1"/>
    </row>
    <row r="833" spans="11:12" ht="12.75">
      <c r="K833" s="1"/>
      <c r="L833" s="1"/>
    </row>
    <row r="834" spans="11:12" ht="12.75">
      <c r="K834" s="1"/>
      <c r="L834" s="1"/>
    </row>
    <row r="835" spans="11:12" ht="12.75">
      <c r="K835" s="1"/>
      <c r="L835" s="1"/>
    </row>
    <row r="836" spans="11:12" ht="12.75">
      <c r="K836" s="1"/>
      <c r="L836" s="1"/>
    </row>
    <row r="837" spans="11:12" ht="12.75">
      <c r="K837" s="1"/>
      <c r="L837" s="1"/>
    </row>
    <row r="838" spans="11:12" ht="12.75">
      <c r="K838" s="1"/>
      <c r="L838" s="1"/>
    </row>
    <row r="839" spans="11:12" ht="12.75">
      <c r="K839" s="1"/>
      <c r="L839" s="1"/>
    </row>
    <row r="840" spans="11:12" ht="12.75">
      <c r="K840" s="1"/>
      <c r="L840" s="1"/>
    </row>
    <row r="841" spans="11:12" ht="12.75">
      <c r="K841" s="1"/>
      <c r="L841" s="1"/>
    </row>
    <row r="842" spans="11:12" ht="12.75">
      <c r="K842" s="1"/>
      <c r="L842" s="1"/>
    </row>
    <row r="843" spans="11:12" ht="12.75">
      <c r="K843" s="1"/>
      <c r="L843" s="1"/>
    </row>
    <row r="844" spans="11:12" ht="12.75">
      <c r="K844" s="1"/>
      <c r="L844" s="1"/>
    </row>
    <row r="845" spans="11:12" ht="12.75">
      <c r="K845" s="1"/>
      <c r="L845" s="1"/>
    </row>
    <row r="846" spans="11:12" ht="12.75">
      <c r="K846" s="1"/>
      <c r="L846" s="1"/>
    </row>
    <row r="847" spans="11:12" ht="12.75">
      <c r="K847" s="1"/>
      <c r="L847" s="1"/>
    </row>
    <row r="848" spans="11:12" ht="12.75">
      <c r="K848" s="1"/>
      <c r="L848" s="1"/>
    </row>
    <row r="849" spans="11:12" ht="12.75">
      <c r="K849" s="1"/>
      <c r="L849" s="1"/>
    </row>
    <row r="850" spans="11:12" ht="12.75">
      <c r="K850" s="1"/>
      <c r="L850" s="1"/>
    </row>
    <row r="851" spans="11:12" ht="12.75">
      <c r="K851" s="1"/>
      <c r="L851" s="1"/>
    </row>
    <row r="852" spans="11:12" ht="12.75">
      <c r="K852" s="1"/>
      <c r="L852" s="1"/>
    </row>
    <row r="853" spans="11:12" ht="12.75">
      <c r="K853" s="1"/>
      <c r="L853" s="1"/>
    </row>
    <row r="854" spans="11:12" ht="12.75">
      <c r="K854" s="1"/>
      <c r="L854" s="1"/>
    </row>
    <row r="855" spans="11:12" ht="12.75">
      <c r="K855" s="1"/>
      <c r="L855" s="1"/>
    </row>
    <row r="856" spans="11:12" ht="12.75">
      <c r="K856" s="1"/>
      <c r="L856" s="1"/>
    </row>
    <row r="857" spans="11:12" ht="12.75">
      <c r="K857" s="1"/>
      <c r="L857" s="1"/>
    </row>
    <row r="858" spans="11:12" ht="12.75">
      <c r="K858" s="1"/>
      <c r="L858" s="1"/>
    </row>
    <row r="859" spans="11:12" ht="12.75">
      <c r="K859" s="1"/>
      <c r="L859" s="1"/>
    </row>
    <row r="860" spans="11:12" ht="12.75">
      <c r="K860" s="1"/>
      <c r="L860" s="1"/>
    </row>
    <row r="861" spans="11:12" ht="12.75">
      <c r="K861" s="1"/>
      <c r="L861" s="1"/>
    </row>
    <row r="862" spans="11:12" ht="12.75">
      <c r="K862" s="1"/>
      <c r="L862" s="1"/>
    </row>
    <row r="863" spans="11:12" ht="12.75">
      <c r="K863" s="1"/>
      <c r="L863" s="1"/>
    </row>
    <row r="864" spans="11:12" ht="12.75">
      <c r="K864" s="1"/>
      <c r="L864" s="1"/>
    </row>
    <row r="865" spans="11:12" ht="12.75">
      <c r="K865" s="1"/>
      <c r="L865" s="1"/>
    </row>
    <row r="866" spans="11:12" ht="12.75">
      <c r="K866" s="1"/>
      <c r="L866" s="1"/>
    </row>
    <row r="867" spans="11:12" ht="12.75">
      <c r="K867" s="1"/>
      <c r="L867" s="1"/>
    </row>
    <row r="868" spans="11:12" ht="12.75">
      <c r="K868" s="1"/>
      <c r="L868" s="1"/>
    </row>
    <row r="869" spans="11:12" ht="12.75">
      <c r="K869" s="1"/>
      <c r="L869" s="1"/>
    </row>
    <row r="870" spans="11:12" ht="12.75">
      <c r="K870" s="1"/>
      <c r="L870" s="1"/>
    </row>
    <row r="871" spans="11:12" ht="12.75">
      <c r="K871" s="1"/>
      <c r="L871" s="1"/>
    </row>
    <row r="872" spans="11:12" ht="12.75">
      <c r="K872" s="1"/>
      <c r="L872" s="1"/>
    </row>
    <row r="873" spans="11:12" ht="12.75">
      <c r="K873" s="1"/>
      <c r="L873" s="1"/>
    </row>
    <row r="874" spans="11:12" ht="12.75">
      <c r="K874" s="1"/>
      <c r="L874" s="1"/>
    </row>
    <row r="875" spans="11:12" ht="12.75">
      <c r="K875" s="1"/>
      <c r="L875" s="1"/>
    </row>
    <row r="876" spans="11:12" ht="12.75">
      <c r="K876" s="1"/>
      <c r="L876" s="1"/>
    </row>
    <row r="877" spans="11:12" ht="12.75">
      <c r="K877" s="1"/>
      <c r="L877" s="1"/>
    </row>
    <row r="878" spans="11:12" ht="12.75">
      <c r="K878" s="1"/>
      <c r="L878" s="1"/>
    </row>
    <row r="879" spans="11:12" ht="12.75">
      <c r="K879" s="1"/>
      <c r="L879" s="1"/>
    </row>
    <row r="880" spans="11:12" ht="12.75">
      <c r="K880" s="1"/>
      <c r="L880" s="1"/>
    </row>
    <row r="881" spans="11:12" ht="12.75">
      <c r="K881" s="1"/>
      <c r="L881" s="1"/>
    </row>
    <row r="882" spans="11:12" ht="12.75">
      <c r="K882" s="1"/>
      <c r="L882" s="1"/>
    </row>
    <row r="883" spans="11:12" ht="12.75">
      <c r="K883" s="1"/>
      <c r="L883" s="1"/>
    </row>
    <row r="884" spans="11:12" ht="12.75">
      <c r="K884" s="1"/>
      <c r="L884" s="1"/>
    </row>
    <row r="885" spans="11:12" ht="12.75">
      <c r="K885" s="1"/>
      <c r="L885" s="1"/>
    </row>
    <row r="886" spans="11:12" ht="12.75">
      <c r="K886" s="1"/>
      <c r="L886" s="1"/>
    </row>
    <row r="887" spans="11:12" ht="12.75">
      <c r="K887" s="1"/>
      <c r="L887" s="1"/>
    </row>
    <row r="888" spans="11:12" ht="12.75">
      <c r="K888" s="1"/>
      <c r="L888" s="1"/>
    </row>
    <row r="889" spans="11:12" ht="12.75">
      <c r="K889" s="1"/>
      <c r="L889" s="1"/>
    </row>
    <row r="890" spans="11:12" ht="12.75">
      <c r="K890" s="1"/>
      <c r="L890" s="1"/>
    </row>
    <row r="891" spans="11:12" ht="12.75">
      <c r="K891" s="1"/>
      <c r="L891" s="1"/>
    </row>
    <row r="892" spans="11:12" ht="12.75">
      <c r="K892" s="1"/>
      <c r="L892" s="1"/>
    </row>
    <row r="893" spans="11:12" ht="12.75">
      <c r="K893" s="1"/>
      <c r="L893" s="1"/>
    </row>
    <row r="894" spans="11:12" ht="12.75">
      <c r="K894" s="1"/>
      <c r="L894" s="1"/>
    </row>
    <row r="895" spans="11:12" ht="12.75">
      <c r="K895" s="1"/>
      <c r="L895" s="1"/>
    </row>
    <row r="896" spans="11:12" ht="12.75">
      <c r="K896" s="1"/>
      <c r="L896" s="1"/>
    </row>
    <row r="897" spans="11:12" ht="12.75">
      <c r="K897" s="1"/>
      <c r="L897" s="1"/>
    </row>
    <row r="898" spans="11:12" ht="12.75">
      <c r="K898" s="1"/>
      <c r="L898" s="1"/>
    </row>
    <row r="899" spans="11:12" ht="12.75">
      <c r="K899" s="1"/>
      <c r="L899" s="1"/>
    </row>
    <row r="900" spans="11:12" ht="12.75">
      <c r="K900" s="1"/>
      <c r="L900" s="1"/>
    </row>
    <row r="901" spans="11:12" ht="12.75">
      <c r="K901" s="1"/>
      <c r="L901" s="1"/>
    </row>
    <row r="902" spans="11:12" ht="12.75">
      <c r="K902" s="1"/>
      <c r="L902" s="1"/>
    </row>
    <row r="903" spans="11:12" ht="12.75">
      <c r="K903" s="1"/>
      <c r="L903" s="1"/>
    </row>
    <row r="904" spans="11:12" ht="12.75">
      <c r="K904" s="1"/>
      <c r="L904" s="1"/>
    </row>
    <row r="905" spans="11:12" ht="12.75">
      <c r="K905" s="1"/>
      <c r="L905" s="1"/>
    </row>
    <row r="906" spans="11:12" ht="12.75">
      <c r="K906" s="1"/>
      <c r="L906" s="1"/>
    </row>
    <row r="907" spans="11:12" ht="12.75">
      <c r="K907" s="1"/>
      <c r="L907" s="1"/>
    </row>
    <row r="908" spans="11:12" ht="12.75">
      <c r="K908" s="1"/>
      <c r="L908" s="1"/>
    </row>
    <row r="909" spans="11:12" ht="12.75">
      <c r="K909" s="1"/>
      <c r="L909" s="1"/>
    </row>
    <row r="910" spans="11:12" ht="12.75">
      <c r="K910" s="1"/>
      <c r="L910" s="1"/>
    </row>
    <row r="911" spans="11:12" ht="12.75">
      <c r="K911" s="1"/>
      <c r="L911" s="1"/>
    </row>
    <row r="912" spans="11:12" ht="12.75">
      <c r="K912" s="1"/>
      <c r="L912" s="1"/>
    </row>
    <row r="913" spans="11:12" ht="12.75">
      <c r="K913" s="1"/>
      <c r="L913" s="1"/>
    </row>
    <row r="914" spans="11:12" ht="12.75">
      <c r="K914" s="1"/>
      <c r="L914" s="1"/>
    </row>
    <row r="915" spans="11:12" ht="12.75">
      <c r="K915" s="1"/>
      <c r="L915" s="1"/>
    </row>
    <row r="916" spans="11:12" ht="12.75">
      <c r="K916" s="1"/>
      <c r="L916" s="1"/>
    </row>
    <row r="917" spans="11:12" ht="12.75">
      <c r="K917" s="1"/>
      <c r="L917" s="1"/>
    </row>
    <row r="918" spans="11:12" ht="12.75">
      <c r="K918" s="1"/>
      <c r="L918" s="1"/>
    </row>
    <row r="919" spans="11:12" ht="12.75">
      <c r="K919" s="1"/>
      <c r="L919" s="1"/>
    </row>
    <row r="920" spans="11:12" ht="12.75">
      <c r="K920" s="1"/>
      <c r="L920" s="1"/>
    </row>
    <row r="921" spans="11:12" ht="12.75">
      <c r="K921" s="1"/>
      <c r="L921" s="1"/>
    </row>
    <row r="922" spans="11:12" ht="12.75">
      <c r="K922" s="1"/>
      <c r="L922" s="1"/>
    </row>
    <row r="923" spans="11:12" ht="12.75">
      <c r="K923" s="1"/>
      <c r="L923" s="1"/>
    </row>
    <row r="924" spans="11:12" ht="12.75">
      <c r="K924" s="1"/>
      <c r="L924" s="1"/>
    </row>
    <row r="925" spans="11:12" ht="12.75">
      <c r="K925" s="1"/>
      <c r="L925" s="1"/>
    </row>
    <row r="926" spans="11:12" ht="12.75">
      <c r="K926" s="1"/>
      <c r="L926" s="1"/>
    </row>
    <row r="927" spans="11:12" ht="12.75">
      <c r="K927" s="1"/>
      <c r="L927" s="1"/>
    </row>
    <row r="928" spans="11:12" ht="12.75">
      <c r="K928" s="1"/>
      <c r="L928" s="1"/>
    </row>
    <row r="929" spans="11:12" ht="12.75">
      <c r="K929" s="1"/>
      <c r="L929" s="1"/>
    </row>
    <row r="930" spans="11:12" ht="12.75">
      <c r="K930" s="1"/>
      <c r="L930" s="1"/>
    </row>
    <row r="931" spans="11:12" ht="12.75">
      <c r="K931" s="1"/>
      <c r="L931" s="1"/>
    </row>
    <row r="932" spans="11:12" ht="12.75">
      <c r="K932" s="1"/>
      <c r="L932" s="1"/>
    </row>
    <row r="933" spans="11:12" ht="12.75">
      <c r="K933" s="1"/>
      <c r="L933" s="1"/>
    </row>
    <row r="934" spans="11:12" ht="12.75">
      <c r="K934" s="1"/>
      <c r="L934" s="1"/>
    </row>
    <row r="935" spans="11:12" ht="12.75">
      <c r="K935" s="1"/>
      <c r="L935" s="1"/>
    </row>
    <row r="936" spans="11:12" ht="12.75">
      <c r="K936" s="1"/>
      <c r="L936" s="1"/>
    </row>
    <row r="937" spans="11:12" ht="12.75">
      <c r="K937" s="1"/>
      <c r="L937" s="1"/>
    </row>
    <row r="938" spans="11:12" ht="12.75">
      <c r="K938" s="1"/>
      <c r="L938" s="1"/>
    </row>
    <row r="939" spans="11:12" ht="12.75">
      <c r="K939" s="1"/>
      <c r="L939" s="1"/>
    </row>
    <row r="940" spans="11:12" ht="12.75">
      <c r="K940" s="1"/>
      <c r="L940" s="1"/>
    </row>
    <row r="941" spans="11:12" ht="12.75">
      <c r="K941" s="1"/>
      <c r="L941" s="1"/>
    </row>
    <row r="942" spans="11:12" ht="12.75">
      <c r="K942" s="1"/>
      <c r="L942" s="1"/>
    </row>
    <row r="943" spans="11:12" ht="12.75">
      <c r="K943" s="1"/>
      <c r="L943" s="1"/>
    </row>
    <row r="944" spans="11:12" ht="12.75">
      <c r="K944" s="1"/>
      <c r="L944" s="1"/>
    </row>
    <row r="945" spans="11:12" ht="12.75">
      <c r="K945" s="1"/>
      <c r="L945" s="1"/>
    </row>
    <row r="946" spans="11:12" ht="12.75">
      <c r="K946" s="1"/>
      <c r="L946" s="1"/>
    </row>
    <row r="947" spans="11:12" ht="12.75">
      <c r="K947" s="1"/>
      <c r="L947" s="1"/>
    </row>
    <row r="948" spans="11:12" ht="12.75">
      <c r="K948" s="1"/>
      <c r="L948" s="1"/>
    </row>
    <row r="949" spans="11:12" ht="12.75">
      <c r="K949" s="1"/>
      <c r="L949" s="1"/>
    </row>
    <row r="950" spans="11:12" ht="12.75">
      <c r="K950" s="1"/>
      <c r="L950" s="1"/>
    </row>
    <row r="951" spans="11:12" ht="12.75">
      <c r="K951" s="1"/>
      <c r="L951" s="1"/>
    </row>
    <row r="952" spans="11:12" ht="12.75">
      <c r="K952" s="1"/>
      <c r="L952" s="1"/>
    </row>
    <row r="953" spans="11:12" ht="12.75">
      <c r="K953" s="1"/>
      <c r="L953" s="1"/>
    </row>
    <row r="954" spans="11:12" ht="12.75">
      <c r="K954" s="1"/>
      <c r="L954" s="1"/>
    </row>
    <row r="955" spans="11:12" ht="12.75">
      <c r="K955" s="1"/>
      <c r="L955" s="1"/>
    </row>
    <row r="956" spans="11:12" ht="12.75">
      <c r="K956" s="1"/>
      <c r="L956" s="1"/>
    </row>
    <row r="957" spans="11:12" ht="12.75">
      <c r="K957" s="1"/>
      <c r="L957" s="1"/>
    </row>
    <row r="958" spans="11:12" ht="12.75">
      <c r="K958" s="1"/>
      <c r="L958" s="1"/>
    </row>
    <row r="959" spans="11:12" ht="12.75">
      <c r="K959" s="1"/>
      <c r="L959" s="1"/>
    </row>
    <row r="960" spans="11:12" ht="12.75">
      <c r="K960" s="1"/>
      <c r="L960" s="1"/>
    </row>
    <row r="961" spans="11:12" ht="12.75">
      <c r="K961" s="1"/>
      <c r="L961" s="1"/>
    </row>
    <row r="962" spans="11:12" ht="12.75">
      <c r="K962" s="1"/>
      <c r="L962" s="1"/>
    </row>
    <row r="963" spans="11:12" ht="12.75">
      <c r="K963" s="1"/>
      <c r="L963" s="1"/>
    </row>
    <row r="964" spans="11:12" ht="12.75">
      <c r="K964" s="1"/>
      <c r="L964" s="1"/>
    </row>
    <row r="965" spans="11:12" ht="12.75">
      <c r="K965" s="1"/>
      <c r="L965" s="1"/>
    </row>
    <row r="966" spans="11:12" ht="12.75">
      <c r="K966" s="1"/>
      <c r="L966" s="1"/>
    </row>
    <row r="967" spans="11:12" ht="12.75">
      <c r="K967" s="1"/>
      <c r="L967" s="1"/>
    </row>
    <row r="968" spans="11:12" ht="12.75">
      <c r="K968" s="1"/>
      <c r="L968" s="1"/>
    </row>
    <row r="969" spans="11:12" ht="12.75">
      <c r="K969" s="1"/>
      <c r="L969" s="1"/>
    </row>
    <row r="970" spans="11:12" ht="12.75">
      <c r="K970" s="1"/>
      <c r="L970" s="1"/>
    </row>
    <row r="971" spans="11:12" ht="12.75">
      <c r="K971" s="1"/>
      <c r="L971" s="1"/>
    </row>
    <row r="972" spans="11:12" ht="12.75">
      <c r="K972" s="1"/>
      <c r="L972" s="1"/>
    </row>
    <row r="973" spans="11:12" ht="12.75">
      <c r="K973" s="1"/>
      <c r="L973" s="1"/>
    </row>
    <row r="974" spans="11:12" ht="12.75">
      <c r="K974" s="1"/>
      <c r="L974" s="1"/>
    </row>
    <row r="975" spans="11:12" ht="12.75">
      <c r="K975" s="1"/>
      <c r="L975" s="1"/>
    </row>
    <row r="976" spans="11:12" ht="12.75">
      <c r="K976" s="1"/>
      <c r="L976" s="1"/>
    </row>
    <row r="977" spans="11:12" ht="12.75">
      <c r="K977" s="1"/>
      <c r="L977" s="1"/>
    </row>
    <row r="978" spans="11:12" ht="12.75">
      <c r="K978" s="1"/>
      <c r="L978" s="1"/>
    </row>
    <row r="979" spans="11:12" ht="12.75">
      <c r="K979" s="1"/>
      <c r="L979" s="1"/>
    </row>
    <row r="980" spans="11:12" ht="12.75">
      <c r="K980" s="1"/>
      <c r="L980" s="1"/>
    </row>
    <row r="981" spans="11:12" ht="12.75">
      <c r="K981" s="1"/>
      <c r="L981" s="1"/>
    </row>
    <row r="982" spans="11:12" ht="12.75">
      <c r="K982" s="1"/>
      <c r="L982" s="1"/>
    </row>
    <row r="983" spans="11:12" ht="12.75">
      <c r="K983" s="1"/>
      <c r="L983" s="1"/>
    </row>
    <row r="984" spans="11:12" ht="12.75">
      <c r="K984" s="1"/>
      <c r="L984" s="1"/>
    </row>
    <row r="985" spans="11:12" ht="12.75">
      <c r="K985" s="1"/>
      <c r="L985" s="1"/>
    </row>
    <row r="986" spans="11:12" ht="12.75">
      <c r="K986" s="1"/>
      <c r="L986" s="1"/>
    </row>
    <row r="987" spans="11:12" ht="12.75">
      <c r="K987" s="1"/>
      <c r="L987" s="1"/>
    </row>
    <row r="988" spans="11:12" ht="12.75">
      <c r="K988" s="1"/>
      <c r="L988" s="1"/>
    </row>
    <row r="989" spans="11:12" ht="12.75">
      <c r="K989" s="1"/>
      <c r="L989" s="1"/>
    </row>
    <row r="990" spans="11:12" ht="12.75">
      <c r="K990" s="1"/>
      <c r="L990" s="1"/>
    </row>
    <row r="991" spans="11:12" ht="12.75">
      <c r="K991" s="1"/>
      <c r="L991" s="1"/>
    </row>
    <row r="992" spans="11:12" ht="12.75">
      <c r="K992" s="1"/>
      <c r="L992" s="1"/>
    </row>
    <row r="993" spans="11:12" ht="12.75">
      <c r="K993" s="1"/>
      <c r="L993" s="1"/>
    </row>
    <row r="994" spans="11:12" ht="12.75">
      <c r="K994" s="1"/>
      <c r="L994" s="1"/>
    </row>
    <row r="995" spans="11:12" ht="12.75">
      <c r="K995" s="1"/>
      <c r="L995" s="1"/>
    </row>
    <row r="996" spans="11:12" ht="12.75">
      <c r="K996" s="1"/>
      <c r="L996" s="1"/>
    </row>
    <row r="997" spans="11:12" ht="12.75">
      <c r="K997" s="1"/>
      <c r="L997" s="1"/>
    </row>
    <row r="998" spans="11:12" ht="12.75">
      <c r="K998" s="1"/>
      <c r="L998" s="1"/>
    </row>
    <row r="999" spans="11:12" ht="12.75">
      <c r="K999" s="1"/>
      <c r="L999" s="1"/>
    </row>
    <row r="1000" spans="11:12" ht="12.75">
      <c r="K1000" s="1"/>
      <c r="L1000" s="1"/>
    </row>
    <row r="1001" spans="11:12" ht="12.75">
      <c r="K1001" s="1"/>
      <c r="L1001" s="1"/>
    </row>
    <row r="1002" spans="11:12" ht="12.75">
      <c r="K1002" s="1"/>
      <c r="L1002" s="1"/>
    </row>
    <row r="1003" spans="11:12" ht="12.75">
      <c r="K1003" s="1"/>
      <c r="L1003" s="1"/>
    </row>
    <row r="1004" spans="11:12" ht="12.75">
      <c r="K1004" s="1"/>
      <c r="L1004" s="1"/>
    </row>
    <row r="1005" spans="11:12" ht="12.75">
      <c r="K1005" s="1"/>
      <c r="L1005" s="1"/>
    </row>
    <row r="1006" spans="11:12" ht="12.75">
      <c r="K1006" s="1"/>
      <c r="L1006" s="1"/>
    </row>
    <row r="1007" spans="11:12" ht="12.75">
      <c r="K1007" s="1"/>
      <c r="L1007" s="1"/>
    </row>
    <row r="1008" spans="11:12" ht="12.75">
      <c r="K1008" s="1"/>
      <c r="L1008" s="1"/>
    </row>
    <row r="1009" spans="11:12" ht="12.75">
      <c r="K1009" s="1"/>
      <c r="L1009" s="1"/>
    </row>
    <row r="1010" spans="11:12" ht="12.75">
      <c r="K1010" s="1"/>
      <c r="L1010" s="1"/>
    </row>
    <row r="1011" spans="11:12" ht="12.75">
      <c r="K1011" s="1"/>
      <c r="L1011" s="1"/>
    </row>
    <row r="1012" spans="11:12" ht="12.75">
      <c r="K1012" s="1"/>
      <c r="L1012" s="1"/>
    </row>
    <row r="1013" spans="11:12" ht="12.75">
      <c r="K1013" s="1"/>
      <c r="L1013" s="1"/>
    </row>
    <row r="1014" spans="11:12" ht="12.75">
      <c r="K1014" s="1"/>
      <c r="L1014" s="1"/>
    </row>
    <row r="1015" spans="11:12" ht="12.75">
      <c r="K1015" s="1"/>
      <c r="L1015" s="1"/>
    </row>
    <row r="1016" spans="11:12" ht="12.75">
      <c r="K1016" s="1"/>
      <c r="L1016" s="1"/>
    </row>
    <row r="1017" spans="11:12" ht="12.75">
      <c r="K1017" s="1"/>
      <c r="L1017" s="1"/>
    </row>
    <row r="1018" spans="11:12" ht="12.75">
      <c r="K1018" s="1"/>
      <c r="L1018" s="1"/>
    </row>
    <row r="1019" spans="11:12" ht="12.75">
      <c r="K1019" s="1"/>
      <c r="L1019" s="1"/>
    </row>
    <row r="1020" spans="11:12" ht="12.75">
      <c r="K1020" s="1"/>
      <c r="L1020" s="1"/>
    </row>
    <row r="1021" spans="11:12" ht="12.75">
      <c r="K1021" s="1"/>
      <c r="L1021" s="1"/>
    </row>
    <row r="1022" spans="11:12" ht="12.75">
      <c r="K1022" s="1"/>
      <c r="L1022" s="1"/>
    </row>
    <row r="1023" spans="11:12" ht="12.75">
      <c r="K1023" s="1"/>
      <c r="L1023" s="1"/>
    </row>
    <row r="1024" spans="11:12" ht="12.75">
      <c r="K1024" s="1"/>
      <c r="L1024" s="1"/>
    </row>
    <row r="1025" spans="11:12" ht="12.75">
      <c r="K1025" s="1"/>
      <c r="L1025" s="1"/>
    </row>
    <row r="1026" spans="11:12" ht="12.75">
      <c r="K1026" s="1"/>
      <c r="L1026" s="1"/>
    </row>
    <row r="1027" spans="11:12" ht="12.75">
      <c r="K1027" s="1"/>
      <c r="L1027" s="1"/>
    </row>
    <row r="1028" spans="11:12" ht="12.75">
      <c r="K1028" s="1"/>
      <c r="L1028" s="1"/>
    </row>
    <row r="1029" spans="11:12" ht="12.75">
      <c r="K1029" s="1"/>
      <c r="L1029" s="1"/>
    </row>
    <row r="1030" spans="11:12" ht="12.75">
      <c r="K1030" s="1"/>
      <c r="L1030" s="1"/>
    </row>
    <row r="1031" spans="11:12" ht="12.75">
      <c r="K1031" s="1"/>
      <c r="L1031" s="1"/>
    </row>
    <row r="1032" spans="11:12" ht="12.75">
      <c r="K1032" s="1"/>
      <c r="L1032" s="1"/>
    </row>
    <row r="1033" spans="11:12" ht="12.75">
      <c r="K1033" s="1"/>
      <c r="L1033" s="1"/>
    </row>
    <row r="1034" spans="11:12" ht="12.75">
      <c r="K1034" s="1"/>
      <c r="L1034" s="1"/>
    </row>
    <row r="1035" spans="11:12" ht="12.75">
      <c r="K1035" s="1"/>
      <c r="L1035" s="1"/>
    </row>
    <row r="1036" spans="11:12" ht="12.75">
      <c r="K1036" s="1"/>
      <c r="L1036" s="1"/>
    </row>
    <row r="1037" spans="11:12" ht="12.75">
      <c r="K1037" s="1"/>
      <c r="L1037" s="1"/>
    </row>
    <row r="1038" spans="11:12" ht="12.75">
      <c r="K1038" s="1"/>
      <c r="L1038" s="1"/>
    </row>
    <row r="1039" spans="11:12" ht="12.75">
      <c r="K1039" s="1"/>
      <c r="L1039" s="1"/>
    </row>
    <row r="1040" spans="11:12" ht="12.75">
      <c r="K1040" s="1"/>
      <c r="L1040" s="1"/>
    </row>
    <row r="1041" spans="11:12" ht="12.75">
      <c r="K1041" s="1"/>
      <c r="L1041" s="1"/>
    </row>
    <row r="1042" spans="11:12" ht="12.75">
      <c r="K1042" s="1"/>
      <c r="L1042" s="1"/>
    </row>
    <row r="1043" spans="11:12" ht="12.75">
      <c r="K1043" s="1"/>
      <c r="L1043" s="1"/>
    </row>
    <row r="1044" spans="11:12" ht="12.75">
      <c r="K1044" s="1"/>
      <c r="L1044" s="1"/>
    </row>
    <row r="1045" spans="11:12" ht="12.75">
      <c r="K1045" s="1"/>
      <c r="L1045" s="1"/>
    </row>
    <row r="1046" spans="11:12" ht="12.75">
      <c r="K1046" s="1"/>
      <c r="L1046" s="1"/>
    </row>
    <row r="1047" spans="11:12" ht="12.75">
      <c r="K1047" s="1"/>
      <c r="L1047" s="1"/>
    </row>
    <row r="1048" spans="11:12" ht="12.75">
      <c r="K1048" s="1"/>
      <c r="L1048" s="1"/>
    </row>
    <row r="1049" spans="11:12" ht="12.75">
      <c r="K1049" s="1"/>
      <c r="L1049" s="1"/>
    </row>
    <row r="1050" spans="11:12" ht="12.75">
      <c r="K1050" s="1"/>
      <c r="L1050" s="1"/>
    </row>
    <row r="1051" spans="11:12" ht="12.75">
      <c r="K1051" s="1"/>
      <c r="L1051" s="1"/>
    </row>
    <row r="1052" spans="11:12" ht="12.75">
      <c r="K1052" s="1"/>
      <c r="L1052" s="1"/>
    </row>
    <row r="1053" spans="11:12" ht="12.75">
      <c r="K1053" s="1"/>
      <c r="L1053" s="1"/>
    </row>
    <row r="1054" spans="11:12" ht="12.75">
      <c r="K1054" s="1"/>
      <c r="L1054" s="1"/>
    </row>
    <row r="1055" spans="11:12" ht="12.75">
      <c r="K1055" s="1"/>
      <c r="L1055" s="1"/>
    </row>
    <row r="1056" spans="11:12" ht="12.75">
      <c r="K1056" s="1"/>
      <c r="L1056" s="1"/>
    </row>
    <row r="1057" spans="11:12" ht="12.75">
      <c r="K1057" s="1"/>
      <c r="L1057" s="1"/>
    </row>
    <row r="1058" spans="11:12" ht="12.75">
      <c r="K1058" s="1"/>
      <c r="L1058" s="1"/>
    </row>
    <row r="1059" spans="11:12" ht="12.75">
      <c r="K1059" s="1"/>
      <c r="L1059" s="1"/>
    </row>
    <row r="1060" spans="11:12" ht="12.75">
      <c r="K1060" s="1"/>
      <c r="L1060" s="1"/>
    </row>
    <row r="1061" spans="11:12" ht="12.75">
      <c r="K1061" s="1"/>
      <c r="L1061" s="1"/>
    </row>
    <row r="1062" spans="11:12" ht="12.75">
      <c r="K1062" s="1"/>
      <c r="L1062" s="1"/>
    </row>
    <row r="1063" spans="11:12" ht="12.75">
      <c r="K1063" s="1"/>
      <c r="L1063" s="1"/>
    </row>
    <row r="1064" spans="11:12" ht="12.75">
      <c r="K1064" s="1"/>
      <c r="L1064" s="1"/>
    </row>
    <row r="1065" spans="11:12" ht="12.75">
      <c r="K1065" s="1"/>
      <c r="L1065" s="1"/>
    </row>
    <row r="1066" spans="11:12" ht="12.75">
      <c r="K1066" s="1"/>
      <c r="L1066" s="1"/>
    </row>
    <row r="1067" spans="11:12" ht="12.75">
      <c r="K1067" s="1"/>
      <c r="L1067" s="1"/>
    </row>
    <row r="1068" spans="11:12" ht="12.75">
      <c r="K1068" s="1"/>
      <c r="L1068" s="1"/>
    </row>
    <row r="1069" spans="11:12" ht="12.75">
      <c r="K1069" s="1"/>
      <c r="L1069" s="1"/>
    </row>
    <row r="1070" spans="11:12" ht="12.75">
      <c r="K1070" s="1"/>
      <c r="L1070" s="1"/>
    </row>
    <row r="1071" spans="11:12" ht="12.75">
      <c r="K1071" s="1"/>
      <c r="L1071" s="1"/>
    </row>
    <row r="1072" spans="11:12" ht="12.75">
      <c r="K1072" s="1"/>
      <c r="L1072" s="1"/>
    </row>
    <row r="1073" spans="11:12" ht="12.75">
      <c r="K1073" s="1"/>
      <c r="L1073" s="1"/>
    </row>
    <row r="1074" spans="11:12" ht="12.75">
      <c r="K1074" s="1"/>
      <c r="L1074" s="1"/>
    </row>
    <row r="1075" spans="11:12" ht="12.75">
      <c r="K1075" s="1"/>
      <c r="L1075" s="1"/>
    </row>
    <row r="1076" spans="11:12" ht="12.75">
      <c r="K1076" s="1"/>
      <c r="L1076" s="1"/>
    </row>
    <row r="1077" spans="11:12" ht="12.75">
      <c r="K1077" s="1"/>
      <c r="L1077" s="1"/>
    </row>
    <row r="1078" spans="11:12" ht="12.75">
      <c r="K1078" s="1"/>
      <c r="L1078" s="1"/>
    </row>
    <row r="1079" spans="11:12" ht="12.75">
      <c r="K1079" s="1"/>
      <c r="L1079" s="1"/>
    </row>
    <row r="1080" spans="11:12" ht="12.75">
      <c r="K1080" s="1"/>
      <c r="L1080" s="1"/>
    </row>
    <row r="1081" spans="11:12" ht="12.75">
      <c r="K1081" s="1"/>
      <c r="L1081" s="1"/>
    </row>
    <row r="1082" spans="11:12" ht="12.75">
      <c r="K1082" s="1"/>
      <c r="L1082" s="1"/>
    </row>
    <row r="1083" spans="11:12" ht="12.75">
      <c r="K1083" s="1"/>
      <c r="L1083" s="1"/>
    </row>
    <row r="1084" spans="11:12" ht="12.75">
      <c r="K1084" s="1"/>
      <c r="L1084" s="1"/>
    </row>
    <row r="1085" spans="11:12" ht="12.75">
      <c r="K1085" s="1"/>
      <c r="L1085" s="1"/>
    </row>
    <row r="1086" spans="11:12" ht="12.75">
      <c r="K1086" s="1"/>
      <c r="L1086" s="1"/>
    </row>
    <row r="1087" spans="11:12" ht="12.75">
      <c r="K1087" s="1"/>
      <c r="L1087" s="1"/>
    </row>
    <row r="1088" spans="11:12" ht="12.75">
      <c r="K1088" s="1"/>
      <c r="L1088" s="1"/>
    </row>
    <row r="1089" spans="11:12" ht="12.75">
      <c r="K1089" s="1"/>
      <c r="L1089" s="1"/>
    </row>
    <row r="1090" spans="11:12" ht="12.75">
      <c r="K1090" s="1"/>
      <c r="L1090" s="1"/>
    </row>
    <row r="1091" spans="11:12" ht="12.75">
      <c r="K1091" s="1"/>
      <c r="L1091" s="1"/>
    </row>
    <row r="1092" spans="11:12" ht="12.75">
      <c r="K1092" s="1"/>
      <c r="L1092" s="1"/>
    </row>
    <row r="1093" spans="11:12" ht="12.75">
      <c r="K1093" s="1"/>
      <c r="L1093" s="1"/>
    </row>
    <row r="1094" spans="11:12" ht="12.75">
      <c r="K1094" s="1"/>
      <c r="L1094" s="1"/>
    </row>
    <row r="1095" spans="11:12" ht="12.75">
      <c r="K1095" s="1"/>
      <c r="L1095" s="1"/>
    </row>
    <row r="1096" spans="11:12" ht="12.75">
      <c r="K1096" s="1"/>
      <c r="L1096" s="1"/>
    </row>
    <row r="1097" spans="11:12" ht="12.75">
      <c r="K1097" s="1"/>
      <c r="L1097" s="1"/>
    </row>
    <row r="1098" spans="11:12" ht="12.75">
      <c r="K1098" s="1"/>
      <c r="L1098" s="1"/>
    </row>
    <row r="1099" spans="11:12" ht="12.75">
      <c r="K1099" s="1"/>
      <c r="L1099" s="1"/>
    </row>
    <row r="1100" spans="11:12" ht="12.75">
      <c r="K1100" s="1"/>
      <c r="L1100" s="1"/>
    </row>
    <row r="1101" spans="11:12" ht="12.75">
      <c r="K1101" s="1"/>
      <c r="L1101" s="1"/>
    </row>
    <row r="1102" spans="11:12" ht="12.75">
      <c r="K1102" s="1"/>
      <c r="L1102" s="1"/>
    </row>
    <row r="1103" spans="11:12" ht="12.75">
      <c r="K1103" s="1"/>
      <c r="L1103" s="1"/>
    </row>
    <row r="1104" spans="11:12" ht="12.75">
      <c r="K1104" s="1"/>
      <c r="L1104" s="1"/>
    </row>
    <row r="1105" spans="11:12" ht="12.75">
      <c r="K1105" s="1"/>
      <c r="L1105" s="1"/>
    </row>
    <row r="1106" spans="11:12" ht="12.75">
      <c r="K1106" s="1"/>
      <c r="L1106" s="1"/>
    </row>
    <row r="1107" spans="11:12" ht="12.75">
      <c r="K1107" s="1"/>
      <c r="L1107" s="1"/>
    </row>
    <row r="1108" spans="11:12" ht="12.75">
      <c r="K1108" s="1"/>
      <c r="L1108" s="1"/>
    </row>
    <row r="1109" spans="11:12" ht="12.75">
      <c r="K1109" s="1"/>
      <c r="L1109" s="1"/>
    </row>
    <row r="1110" spans="11:12" ht="12.75">
      <c r="K1110" s="1"/>
      <c r="L1110" s="1"/>
    </row>
    <row r="1111" spans="11:12" ht="12.75">
      <c r="K1111" s="1"/>
      <c r="L1111" s="1"/>
    </row>
    <row r="1112" spans="11:12" ht="12.75">
      <c r="K1112" s="1"/>
      <c r="L1112" s="1"/>
    </row>
    <row r="1113" spans="11:12" ht="12.75">
      <c r="K1113" s="1"/>
      <c r="L1113" s="1"/>
    </row>
    <row r="1114" spans="11:12" ht="12.75">
      <c r="K1114" s="1"/>
      <c r="L1114" s="1"/>
    </row>
    <row r="1115" spans="11:12" ht="12.75">
      <c r="K1115" s="1"/>
      <c r="L1115" s="1"/>
    </row>
    <row r="1116" spans="11:12" ht="12.75">
      <c r="K1116" s="1"/>
      <c r="L1116" s="1"/>
    </row>
    <row r="1117" spans="11:12" ht="12.75">
      <c r="K1117" s="1"/>
      <c r="L1117" s="1"/>
    </row>
    <row r="1118" spans="11:12" ht="12.75">
      <c r="K1118" s="1"/>
      <c r="L1118" s="1"/>
    </row>
    <row r="1119" spans="11:12" ht="12.75">
      <c r="K1119" s="1"/>
      <c r="L1119" s="1"/>
    </row>
    <row r="1120" spans="11:12" ht="12.75">
      <c r="K1120" s="1"/>
      <c r="L1120" s="1"/>
    </row>
    <row r="1121" spans="11:12" ht="12.75">
      <c r="K1121" s="1"/>
      <c r="L1121" s="1"/>
    </row>
    <row r="1122" spans="11:12" ht="12.75">
      <c r="K1122" s="1"/>
      <c r="L1122" s="1"/>
    </row>
    <row r="1123" spans="11:12" ht="12.75">
      <c r="K1123" s="1"/>
      <c r="L1123" s="1"/>
    </row>
    <row r="1124" spans="11:12" ht="12.75">
      <c r="K1124" s="1"/>
      <c r="L1124" s="1"/>
    </row>
    <row r="1125" spans="11:12" ht="12.75">
      <c r="K1125" s="1"/>
      <c r="L1125" s="1"/>
    </row>
    <row r="1126" spans="11:12" ht="12.75">
      <c r="K1126" s="1"/>
      <c r="L1126" s="1"/>
    </row>
    <row r="1127" spans="11:12" ht="12.75">
      <c r="K1127" s="1"/>
      <c r="L1127" s="1"/>
    </row>
    <row r="1128" spans="11:12" ht="12.75">
      <c r="K1128" s="1"/>
      <c r="L1128" s="1"/>
    </row>
    <row r="1129" spans="11:12" ht="12.75">
      <c r="K1129" s="1"/>
      <c r="L1129" s="1"/>
    </row>
    <row r="1130" spans="11:12" ht="12.75">
      <c r="K1130" s="1"/>
      <c r="L1130" s="1"/>
    </row>
    <row r="1131" spans="11:12" ht="12.75">
      <c r="K1131" s="1"/>
      <c r="L1131" s="1"/>
    </row>
    <row r="1132" spans="11:12" ht="12.75">
      <c r="K1132" s="1"/>
      <c r="L1132" s="1"/>
    </row>
    <row r="1133" spans="11:12" ht="12.75">
      <c r="K1133" s="1"/>
      <c r="L1133" s="1"/>
    </row>
    <row r="1134" spans="11:12" ht="12.75">
      <c r="K1134" s="1"/>
      <c r="L1134" s="1"/>
    </row>
    <row r="1135" spans="11:12" ht="12.75">
      <c r="K1135" s="1"/>
      <c r="L1135" s="1"/>
    </row>
    <row r="1136" spans="11:12" ht="12.75">
      <c r="K1136" s="1"/>
      <c r="L1136" s="1"/>
    </row>
    <row r="1137" spans="11:12" ht="12.75">
      <c r="K1137" s="1"/>
      <c r="L1137" s="1"/>
    </row>
    <row r="1138" spans="11:12" ht="12.75">
      <c r="K1138" s="1"/>
      <c r="L1138" s="1"/>
    </row>
    <row r="1139" spans="11:12" ht="12.75">
      <c r="K1139" s="1"/>
      <c r="L1139" s="1"/>
    </row>
    <row r="1140" spans="11:12" ht="12.75">
      <c r="K1140" s="1"/>
      <c r="L1140" s="1"/>
    </row>
    <row r="1141" spans="11:12" ht="12.75">
      <c r="K1141" s="1"/>
      <c r="L1141" s="1"/>
    </row>
    <row r="1142" spans="11:12" ht="12.75">
      <c r="K1142" s="1"/>
      <c r="L1142" s="1"/>
    </row>
    <row r="1143" spans="11:12" ht="12.75">
      <c r="K1143" s="1"/>
      <c r="L1143" s="1"/>
    </row>
    <row r="1144" spans="11:12" ht="12.75">
      <c r="K1144" s="1"/>
      <c r="L1144" s="1"/>
    </row>
    <row r="1145" spans="11:12" ht="12.75">
      <c r="K1145" s="1"/>
      <c r="L1145" s="1"/>
    </row>
    <row r="1146" spans="11:12" ht="12.75">
      <c r="K1146" s="1"/>
      <c r="L1146" s="1"/>
    </row>
    <row r="1147" spans="11:12" ht="12.75">
      <c r="K1147" s="1"/>
      <c r="L1147" s="1"/>
    </row>
    <row r="1148" spans="11:12" ht="12.75">
      <c r="K1148" s="1"/>
      <c r="L1148" s="1"/>
    </row>
    <row r="1149" spans="11:12" ht="12.75">
      <c r="K1149" s="1"/>
      <c r="L1149" s="1"/>
    </row>
    <row r="1150" spans="11:12" ht="12.75">
      <c r="K1150" s="1"/>
      <c r="L1150" s="1"/>
    </row>
    <row r="1151" spans="11:12" ht="12.75">
      <c r="K1151" s="1"/>
      <c r="L1151" s="1"/>
    </row>
    <row r="1152" spans="11:12" ht="12.75">
      <c r="K1152" s="1"/>
      <c r="L1152" s="1"/>
    </row>
    <row r="1153" spans="11:12" ht="12.75">
      <c r="K1153" s="1"/>
      <c r="L1153" s="1"/>
    </row>
    <row r="1154" spans="11:12" ht="12.75">
      <c r="K1154" s="1"/>
      <c r="L1154" s="1"/>
    </row>
    <row r="1155" spans="11:12" ht="12.75">
      <c r="K1155" s="1"/>
      <c r="L1155" s="1"/>
    </row>
    <row r="1156" spans="11:12" ht="12.75">
      <c r="K1156" s="1"/>
      <c r="L1156" s="1"/>
    </row>
    <row r="1157" spans="11:12" ht="12.75">
      <c r="K1157" s="1"/>
      <c r="L1157" s="1"/>
    </row>
    <row r="1158" spans="11:12" ht="12.75">
      <c r="K1158" s="1"/>
      <c r="L1158" s="1"/>
    </row>
    <row r="1159" spans="11:12" ht="12.75">
      <c r="K1159" s="1"/>
      <c r="L1159" s="1"/>
    </row>
    <row r="1160" spans="11:12" ht="12.75">
      <c r="K1160" s="1"/>
      <c r="L1160" s="1"/>
    </row>
    <row r="1161" spans="11:12" ht="12.75">
      <c r="K1161" s="1"/>
      <c r="L1161" s="1"/>
    </row>
    <row r="1162" spans="11:12" ht="12.75">
      <c r="K1162" s="1"/>
      <c r="L1162" s="1"/>
    </row>
    <row r="1163" spans="11:12" ht="12.75">
      <c r="K1163" s="1"/>
      <c r="L1163" s="1"/>
    </row>
    <row r="1164" spans="11:12" ht="12.75">
      <c r="K1164" s="1"/>
      <c r="L1164" s="1"/>
    </row>
    <row r="1165" spans="11:12" ht="12.75">
      <c r="K1165" s="1"/>
      <c r="L1165" s="1"/>
    </row>
    <row r="1166" spans="11:12" ht="12.75">
      <c r="K1166" s="1"/>
      <c r="L1166" s="1"/>
    </row>
    <row r="1167" spans="11:12" ht="12.75">
      <c r="K1167" s="1"/>
      <c r="L1167" s="1"/>
    </row>
    <row r="1168" spans="11:12" ht="12.75">
      <c r="K1168" s="1"/>
      <c r="L1168" s="1"/>
    </row>
    <row r="1169" spans="11:12" ht="12.75">
      <c r="K1169" s="1"/>
      <c r="L1169" s="1"/>
    </row>
    <row r="1170" spans="11:12" ht="12.75">
      <c r="K1170" s="1"/>
      <c r="L1170" s="1"/>
    </row>
    <row r="1171" spans="11:12" ht="12.75">
      <c r="K1171" s="1"/>
      <c r="L1171" s="1"/>
    </row>
    <row r="1172" spans="11:12" ht="12.75">
      <c r="K1172" s="1"/>
      <c r="L1172" s="1"/>
    </row>
    <row r="1173" spans="11:12" ht="12.75">
      <c r="K1173" s="1"/>
      <c r="L1173" s="1"/>
    </row>
    <row r="1174" spans="11:12" ht="12.75">
      <c r="K1174" s="1"/>
      <c r="L1174" s="1"/>
    </row>
    <row r="1175" spans="11:12" ht="12.75">
      <c r="K1175" s="1"/>
      <c r="L1175" s="1"/>
    </row>
    <row r="1176" spans="11:12" ht="12.75">
      <c r="K1176" s="1"/>
      <c r="L1176" s="1"/>
    </row>
    <row r="1177" spans="11:12" ht="12.75">
      <c r="K1177" s="1"/>
      <c r="L1177" s="1"/>
    </row>
    <row r="1178" spans="11:12" ht="12.75">
      <c r="K1178" s="1"/>
      <c r="L1178" s="1"/>
    </row>
    <row r="1179" spans="11:12" ht="12.75">
      <c r="K1179" s="1"/>
      <c r="L1179" s="1"/>
    </row>
    <row r="1180" spans="11:12" ht="12.75">
      <c r="K1180" s="1"/>
      <c r="L1180" s="1"/>
    </row>
    <row r="1181" spans="11:12" ht="12.75">
      <c r="K1181" s="1"/>
      <c r="L1181" s="1"/>
    </row>
    <row r="1182" spans="11:12" ht="12.75">
      <c r="K1182" s="1"/>
      <c r="L1182" s="1"/>
    </row>
    <row r="1183" spans="11:12" ht="12.75">
      <c r="K1183" s="1"/>
      <c r="L1183" s="1"/>
    </row>
    <row r="1184" spans="11:12" ht="12.75">
      <c r="K1184" s="1"/>
      <c r="L1184" s="1"/>
    </row>
    <row r="1185" spans="11:12" ht="12.75">
      <c r="K1185" s="1"/>
      <c r="L1185" s="1"/>
    </row>
    <row r="1186" spans="11:12" ht="12.75">
      <c r="K1186" s="1"/>
      <c r="L1186" s="1"/>
    </row>
    <row r="1187" spans="11:12" ht="12.75">
      <c r="K1187" s="1"/>
      <c r="L1187" s="1"/>
    </row>
    <row r="1188" spans="11:12" ht="12.75">
      <c r="K1188" s="1"/>
      <c r="L1188" s="1"/>
    </row>
    <row r="1189" spans="11:12" ht="12.75">
      <c r="K1189" s="1"/>
      <c r="L1189" s="1"/>
    </row>
    <row r="1190" spans="11:12" ht="12.75">
      <c r="K1190" s="1"/>
      <c r="L1190" s="1"/>
    </row>
    <row r="1191" spans="11:12" ht="12.75">
      <c r="K1191" s="1"/>
      <c r="L1191" s="1"/>
    </row>
    <row r="1192" spans="11:12" ht="12.75">
      <c r="K1192" s="1"/>
      <c r="L1192" s="1"/>
    </row>
    <row r="1193" spans="11:12" ht="12.75">
      <c r="K1193" s="1"/>
      <c r="L1193" s="1"/>
    </row>
    <row r="1194" spans="11:12" ht="12.75">
      <c r="K1194" s="1"/>
      <c r="L1194" s="1"/>
    </row>
    <row r="1195" spans="11:12" ht="12.75">
      <c r="K1195" s="1"/>
      <c r="L1195" s="1"/>
    </row>
    <row r="1196" spans="11:12" ht="12.75">
      <c r="K1196" s="1"/>
      <c r="L1196" s="1"/>
    </row>
    <row r="1197" spans="11:12" ht="12.75">
      <c r="K1197" s="1"/>
      <c r="L1197" s="1"/>
    </row>
    <row r="1198" spans="11:12" ht="12.75">
      <c r="K1198" s="1"/>
      <c r="L1198" s="1"/>
    </row>
    <row r="1199" spans="11:12" ht="12.75">
      <c r="K1199" s="1"/>
      <c r="L1199" s="1"/>
    </row>
    <row r="1200" spans="11:12" ht="12.75">
      <c r="K1200" s="1"/>
      <c r="L1200" s="1"/>
    </row>
    <row r="1201" spans="11:12" ht="12.75">
      <c r="K1201" s="1"/>
      <c r="L1201" s="1"/>
    </row>
    <row r="1202" spans="11:12" ht="12.75">
      <c r="K1202" s="1"/>
      <c r="L1202" s="1"/>
    </row>
    <row r="1203" spans="11:12" ht="12.75">
      <c r="K1203" s="1"/>
      <c r="L1203" s="1"/>
    </row>
    <row r="1204" spans="11:12" ht="12.75">
      <c r="K1204" s="1"/>
      <c r="L1204" s="1"/>
    </row>
    <row r="1205" spans="11:12" ht="12.75">
      <c r="K1205" s="1"/>
      <c r="L1205" s="1"/>
    </row>
    <row r="1206" spans="11:12" ht="12.75">
      <c r="K1206" s="1"/>
      <c r="L1206" s="1"/>
    </row>
    <row r="1207" spans="11:12" ht="12.75">
      <c r="K1207" s="1"/>
      <c r="L1207" s="1"/>
    </row>
    <row r="1208" spans="11:12" ht="12.75">
      <c r="K1208" s="1"/>
      <c r="L1208" s="1"/>
    </row>
    <row r="1209" spans="11:12" ht="12.75">
      <c r="K1209" s="1"/>
      <c r="L1209" s="1"/>
    </row>
    <row r="1210" spans="11:12" ht="12.75">
      <c r="K1210" s="1"/>
      <c r="L1210" s="1"/>
    </row>
    <row r="1211" spans="11:12" ht="12.75">
      <c r="K1211" s="1"/>
      <c r="L1211" s="1"/>
    </row>
    <row r="1212" spans="11:12" ht="12.75">
      <c r="K1212" s="1"/>
      <c r="L1212" s="1"/>
    </row>
    <row r="1213" spans="11:12" ht="12.75">
      <c r="K1213" s="1"/>
      <c r="L1213" s="1"/>
    </row>
    <row r="1214" spans="11:12" ht="12.75">
      <c r="K1214" s="1"/>
      <c r="L1214" s="1"/>
    </row>
    <row r="1215" spans="11:12" ht="12.75">
      <c r="K1215" s="1"/>
      <c r="L1215" s="1"/>
    </row>
    <row r="1216" spans="11:12" ht="12.75">
      <c r="K1216" s="1"/>
      <c r="L1216" s="1"/>
    </row>
    <row r="1217" spans="11:12" ht="12.75">
      <c r="K1217" s="1"/>
      <c r="L1217" s="1"/>
    </row>
    <row r="1218" spans="11:12" ht="12.75">
      <c r="K1218" s="1"/>
      <c r="L1218" s="1"/>
    </row>
    <row r="1219" spans="11:12" ht="12.75">
      <c r="K1219" s="1"/>
      <c r="L1219" s="1"/>
    </row>
    <row r="1220" spans="11:12" ht="12.75">
      <c r="K1220" s="1"/>
      <c r="L1220" s="1"/>
    </row>
    <row r="1221" spans="11:12" ht="12.75">
      <c r="K1221" s="1"/>
      <c r="L1221" s="1"/>
    </row>
    <row r="1222" spans="11:12" ht="12.75">
      <c r="K1222" s="1"/>
      <c r="L1222" s="1"/>
    </row>
    <row r="1223" spans="11:12" ht="12.75">
      <c r="K1223" s="1"/>
      <c r="L1223" s="1"/>
    </row>
    <row r="1224" spans="11:12" ht="12.75">
      <c r="K1224" s="1"/>
      <c r="L1224" s="1"/>
    </row>
    <row r="1225" spans="11:12" ht="12.75">
      <c r="K1225" s="1"/>
      <c r="L1225" s="1"/>
    </row>
    <row r="1226" spans="11:12" ht="12.75">
      <c r="K1226" s="1"/>
      <c r="L1226" s="1"/>
    </row>
    <row r="1227" spans="11:12" ht="12.75">
      <c r="K1227" s="1"/>
      <c r="L1227" s="1"/>
    </row>
    <row r="1228" spans="11:12" ht="12.75">
      <c r="K1228" s="1"/>
      <c r="L1228" s="1"/>
    </row>
    <row r="1229" spans="11:12" ht="12.75">
      <c r="K1229" s="1"/>
      <c r="L1229" s="1"/>
    </row>
    <row r="1230" spans="11:12" ht="12.75">
      <c r="K1230" s="1"/>
      <c r="L1230" s="1"/>
    </row>
    <row r="1231" spans="11:12" ht="12.75">
      <c r="K1231" s="1"/>
      <c r="L1231" s="1"/>
    </row>
    <row r="1232" spans="11:12" ht="12.75">
      <c r="K1232" s="1"/>
      <c r="L1232" s="1"/>
    </row>
    <row r="1233" spans="11:12" ht="12.75">
      <c r="K1233" s="1"/>
      <c r="L1233" s="1"/>
    </row>
    <row r="1234" spans="11:12" ht="12.75">
      <c r="K1234" s="1"/>
      <c r="L1234" s="1"/>
    </row>
    <row r="1235" spans="11:12" ht="12.75">
      <c r="K1235" s="1"/>
      <c r="L1235" s="1"/>
    </row>
    <row r="1236" spans="11:12" ht="12.75">
      <c r="K1236" s="1"/>
      <c r="L1236" s="1"/>
    </row>
    <row r="1237" spans="11:12" ht="12.75">
      <c r="K1237" s="1"/>
      <c r="L1237" s="1"/>
    </row>
    <row r="1238" spans="11:12" ht="12.75">
      <c r="K1238" s="1"/>
      <c r="L1238" s="1"/>
    </row>
    <row r="1239" spans="11:12" ht="12.75">
      <c r="K1239" s="1"/>
      <c r="L1239" s="1"/>
    </row>
    <row r="1240" spans="11:12" ht="12.75">
      <c r="K1240" s="1"/>
      <c r="L1240" s="1"/>
    </row>
    <row r="1241" spans="11:12" ht="12.75">
      <c r="K1241" s="1"/>
      <c r="L1241" s="1"/>
    </row>
    <row r="1242" spans="11:12" ht="12.75">
      <c r="K1242" s="1"/>
      <c r="L1242" s="1"/>
    </row>
    <row r="1243" spans="11:12" ht="12.75">
      <c r="K1243" s="1"/>
      <c r="L1243" s="1"/>
    </row>
    <row r="1244" spans="11:12" ht="12.75">
      <c r="K1244" s="1"/>
      <c r="L1244" s="1"/>
    </row>
    <row r="1245" spans="11:12" ht="12.75">
      <c r="K1245" s="1"/>
      <c r="L1245" s="1"/>
    </row>
    <row r="1246" spans="11:12" ht="12.75">
      <c r="K1246" s="1"/>
      <c r="L1246" s="1"/>
    </row>
    <row r="1247" spans="11:12" ht="12.75">
      <c r="K1247" s="1"/>
      <c r="L1247" s="1"/>
    </row>
    <row r="1248" spans="11:12" ht="12.75">
      <c r="K1248" s="1"/>
      <c r="L1248" s="1"/>
    </row>
    <row r="1249" spans="11:12" ht="12.75">
      <c r="K1249" s="1"/>
      <c r="L1249" s="1"/>
    </row>
    <row r="1250" spans="11:12" ht="12.75">
      <c r="K1250" s="1"/>
      <c r="L1250" s="1"/>
    </row>
    <row r="1251" spans="11:12" ht="12.75">
      <c r="K1251" s="1"/>
      <c r="L1251" s="1"/>
    </row>
    <row r="1252" spans="11:12" ht="12.75">
      <c r="K1252" s="1"/>
      <c r="L1252" s="1"/>
    </row>
    <row r="1253" spans="11:12" ht="12.75">
      <c r="K1253" s="1"/>
      <c r="L1253" s="1"/>
    </row>
    <row r="1254" spans="11:12" ht="12.75">
      <c r="K1254" s="1"/>
      <c r="L1254" s="1"/>
    </row>
    <row r="1255" spans="11:12" ht="12.75">
      <c r="K1255" s="1"/>
      <c r="L1255" s="1"/>
    </row>
    <row r="1256" spans="11:12" ht="12.75">
      <c r="K1256" s="1"/>
      <c r="L1256" s="1"/>
    </row>
    <row r="1257" spans="11:12" ht="12.75">
      <c r="K1257" s="1"/>
      <c r="L1257" s="1"/>
    </row>
    <row r="1258" spans="11:12" ht="12.75">
      <c r="K1258" s="1"/>
      <c r="L1258" s="1"/>
    </row>
    <row r="1259" spans="11:12" ht="12.75">
      <c r="K1259" s="1"/>
      <c r="L1259" s="1"/>
    </row>
    <row r="1260" spans="11:12" ht="12.75">
      <c r="K1260" s="1"/>
      <c r="L1260" s="1"/>
    </row>
    <row r="1261" spans="11:12" ht="12.75">
      <c r="K1261" s="1"/>
      <c r="L1261" s="1"/>
    </row>
    <row r="1262" spans="11:12" ht="12.75">
      <c r="K1262" s="1"/>
      <c r="L1262" s="1"/>
    </row>
    <row r="1263" spans="11:12" ht="12.75">
      <c r="K1263" s="1"/>
      <c r="L1263" s="1"/>
    </row>
    <row r="1264" spans="11:12" ht="12.75">
      <c r="K1264" s="1"/>
      <c r="L1264" s="1"/>
    </row>
    <row r="1265" spans="11:12" ht="12.75">
      <c r="K1265" s="1"/>
      <c r="L1265" s="1"/>
    </row>
    <row r="1266" spans="11:12" ht="12.75">
      <c r="K1266" s="1"/>
      <c r="L1266" s="1"/>
    </row>
    <row r="1267" spans="11:12" ht="12.75">
      <c r="K1267" s="1"/>
      <c r="L1267" s="1"/>
    </row>
    <row r="1268" spans="11:12" ht="12.75">
      <c r="K1268" s="1"/>
      <c r="L1268" s="1"/>
    </row>
    <row r="1269" spans="11:12" ht="12.75">
      <c r="K1269" s="1"/>
      <c r="L1269" s="1"/>
    </row>
    <row r="1270" spans="11:12" ht="12.75">
      <c r="K1270" s="1"/>
      <c r="L1270" s="1"/>
    </row>
    <row r="1271" spans="11:12" ht="12.75">
      <c r="K1271" s="1"/>
      <c r="L1271" s="1"/>
    </row>
    <row r="1272" spans="11:12" ht="12.75">
      <c r="K1272" s="1"/>
      <c r="L1272" s="1"/>
    </row>
    <row r="1273" spans="11:12" ht="12.75">
      <c r="K1273" s="1"/>
      <c r="L1273" s="1"/>
    </row>
    <row r="1274" spans="11:12" ht="12.75">
      <c r="K1274" s="1"/>
      <c r="L1274" s="1"/>
    </row>
    <row r="1275" spans="11:12" ht="12.75">
      <c r="K1275" s="1"/>
      <c r="L1275" s="1"/>
    </row>
    <row r="1276" spans="11:12" ht="12.75">
      <c r="K1276" s="1"/>
      <c r="L1276" s="1"/>
    </row>
    <row r="1277" spans="11:12" ht="12.75">
      <c r="K1277" s="1"/>
      <c r="L1277" s="1"/>
    </row>
    <row r="1278" spans="11:12" ht="12.75">
      <c r="K1278" s="1"/>
      <c r="L1278" s="1"/>
    </row>
    <row r="1279" spans="11:12" ht="12.75">
      <c r="K1279" s="1"/>
      <c r="L1279" s="1"/>
    </row>
    <row r="1280" spans="11:12" ht="12.75">
      <c r="K1280" s="1"/>
      <c r="L1280" s="1"/>
    </row>
  </sheetData>
  <sheetProtection formatCells="0" formatColumns="0" formatRows="0" insertColumns="0" insertRows="0" insertHyperlinks="0" deleteColumns="0" deleteRows="0" sort="0" autoFilter="0" pivotTables="0"/>
  <mergeCells count="5">
    <mergeCell ref="A15:H15"/>
    <mergeCell ref="A6:H6"/>
    <mergeCell ref="A8:H8"/>
    <mergeCell ref="A10:H10"/>
    <mergeCell ref="A13:H13"/>
  </mergeCells>
  <printOptions/>
  <pageMargins left="0.75" right="0.75" top="1" bottom="1" header="0.5" footer="0.5"/>
  <pageSetup horizontalDpi="600" verticalDpi="600" orientation="portrait" r:id="rId4"/>
  <ignoredErrors>
    <ignoredError sqref="B221:C243 B18:B53 C18:C53 B118:C144"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 - OTAQ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OTAQ5Y20X41</dc:creator>
  <cp:keywords/>
  <dc:description/>
  <cp:lastModifiedBy>Scott Christian</cp:lastModifiedBy>
  <dcterms:created xsi:type="dcterms:W3CDTF">2008-07-14T17:36:11Z</dcterms:created>
  <dcterms:modified xsi:type="dcterms:W3CDTF">2008-10-22T19:44:04Z</dcterms:modified>
  <cp:category/>
  <cp:version/>
  <cp:contentType/>
  <cp:contentStatus/>
</cp:coreProperties>
</file>