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8690" windowHeight="12030" tabRatio="687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</sheets>
  <definedNames/>
  <calcPr fullCalcOnLoad="1"/>
</workbook>
</file>

<file path=xl/sharedStrings.xml><?xml version="1.0" encoding="utf-8"?>
<sst xmlns="http://schemas.openxmlformats.org/spreadsheetml/2006/main" count="2188" uniqueCount="1140">
  <si>
    <t>Quartz schist, marketable</t>
  </si>
  <si>
    <t>Stone, mine output:</t>
  </si>
  <si>
    <t>Road stone</t>
  </si>
  <si>
    <t>Refinery products</t>
  </si>
  <si>
    <r>
      <t>Total</t>
    </r>
    <r>
      <rPr>
        <vertAlign val="superscript"/>
        <sz val="8"/>
        <rFont val="Times"/>
        <family val="1"/>
      </rPr>
      <t>e</t>
    </r>
  </si>
  <si>
    <r>
      <t>For foundry use</t>
    </r>
    <r>
      <rPr>
        <vertAlign val="superscript"/>
        <sz val="8"/>
        <rFont val="Times"/>
        <family val="1"/>
      </rPr>
      <t>e</t>
    </r>
  </si>
  <si>
    <r>
      <t>Smelter:</t>
    </r>
    <r>
      <rPr>
        <vertAlign val="superscript"/>
        <sz val="8"/>
        <rFont val="Times"/>
        <family val="1"/>
      </rPr>
      <t>e</t>
    </r>
  </si>
  <si>
    <r>
      <t>Platinum-group metals, average content of slimes:</t>
    </r>
    <r>
      <rPr>
        <vertAlign val="superscript"/>
        <sz val="8"/>
        <rFont val="Times"/>
        <family val="1"/>
      </rPr>
      <t>e, 4, 5</t>
    </r>
  </si>
  <si>
    <r>
      <t>Natural:</t>
    </r>
    <r>
      <rPr>
        <vertAlign val="superscript"/>
        <sz val="8"/>
        <rFont val="Times"/>
        <family val="1"/>
      </rPr>
      <t>6</t>
    </r>
  </si>
  <si>
    <r>
      <t>4</t>
    </r>
    <r>
      <rPr>
        <sz val="8"/>
        <rFont val="Times"/>
        <family val="1"/>
      </rPr>
      <t>Based on official Polish estimates.</t>
    </r>
  </si>
  <si>
    <r>
      <t>5</t>
    </r>
    <r>
      <rPr>
        <sz val="8"/>
        <rFont val="Times"/>
        <family val="1"/>
      </rPr>
      <t>Estimates based on reported platinum- and palladium-bearing final (residual) slimes and their average Pt and Pd content from electrolytic copper refining.</t>
    </r>
  </si>
  <si>
    <r>
      <t>6</t>
    </r>
    <r>
      <rPr>
        <sz val="8"/>
        <rFont val="Times"/>
        <family val="1"/>
      </rPr>
      <t>Includes building gypsum, as well as an estimate for gypsum used in the production of cement.</t>
    </r>
  </si>
  <si>
    <r>
      <t>e</t>
    </r>
    <r>
      <rPr>
        <sz val="8"/>
        <rFont val="Times"/>
        <family val="1"/>
      </rPr>
      <t xml:space="preserve">Estimated; estimated data are rounded to no more than three significant digits.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</si>
  <si>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Semimanufactures</t>
  </si>
  <si>
    <t>Barite, concentrate</t>
  </si>
  <si>
    <t>Magnesite, concentrate</t>
  </si>
  <si>
    <t>Sand and gravel</t>
  </si>
  <si>
    <t>Limestone and other calcareous stones for cement</t>
  </si>
  <si>
    <t>Crushed stone</t>
  </si>
  <si>
    <t>Talc</t>
  </si>
  <si>
    <t>Zeolites</t>
  </si>
  <si>
    <t>Coal, brown and lignite</t>
  </si>
  <si>
    <t>Metallurgical</t>
  </si>
  <si>
    <t>Unspecified</t>
  </si>
  <si>
    <t>Gas, manufactured, coke oven</t>
  </si>
  <si>
    <t>inadequate to make reliable estimates of output.</t>
  </si>
  <si>
    <r>
      <t>Copper:</t>
    </r>
    <r>
      <rPr>
        <vertAlign val="superscript"/>
        <sz val="8"/>
        <rFont val="Times"/>
        <family val="1"/>
      </rPr>
      <t>e</t>
    </r>
  </si>
  <si>
    <r>
      <t>Gallium, metal</t>
    </r>
    <r>
      <rPr>
        <vertAlign val="superscript"/>
        <sz val="8"/>
        <rFont val="Times"/>
        <family val="1"/>
      </rPr>
      <t>e</t>
    </r>
  </si>
  <si>
    <r>
      <t>Ferroalloys, total electric furnace</t>
    </r>
    <r>
      <rPr>
        <vertAlign val="superscript"/>
        <sz val="8"/>
        <rFont val="Times"/>
        <family val="1"/>
      </rPr>
      <t>e, 4</t>
    </r>
  </si>
  <si>
    <r>
      <t>Ferrosilicon</t>
    </r>
    <r>
      <rPr>
        <vertAlign val="superscript"/>
        <sz val="8"/>
        <rFont val="Times"/>
        <family val="1"/>
      </rPr>
      <t>e</t>
    </r>
  </si>
  <si>
    <r>
      <t>Coke:</t>
    </r>
    <r>
      <rPr>
        <vertAlign val="superscript"/>
        <sz val="8"/>
        <rFont val="Times"/>
        <family val="1"/>
      </rPr>
      <t>e</t>
    </r>
  </si>
  <si>
    <r>
      <t>Converted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</si>
  <si>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In addition to the commodities listed, arsenic, diatomite, feldspar, illite, sodium compounds, sulfur, and sulfuric acid are produced, but available information is</t>
    </r>
  </si>
  <si>
    <r>
      <t>4</t>
    </r>
    <r>
      <rPr>
        <sz val="8"/>
        <rFont val="Times"/>
        <family val="1"/>
      </rPr>
      <t>May include some FeCrSi and FeNi, if any was produced.</t>
    </r>
  </si>
  <si>
    <t xml:space="preserve">Mineralnymi w Polsce Na Tle Gospodarki Swiatowej 1995-2003) prepared and published by the Department of Mineral and Energy Policy, Mineral and </t>
  </si>
  <si>
    <t xml:space="preserve">Energy Economy Research Centre of the Academy of Science of Poland, The Ministry of Environmental Protection, Natural Resources, and Forestry. </t>
  </si>
  <si>
    <t>Additionally, very valuable information and criticism was provided by Mr. Krystof Galos and other members of his academic department.</t>
  </si>
  <si>
    <r>
      <t>2</t>
    </r>
    <r>
      <rPr>
        <sz val="8"/>
        <rFont val="Times"/>
        <family val="1"/>
      </rPr>
      <t>The production of barite at the "Boguszow" Barite Mine was stopped in 1997 because of large-scale area flooding and its future status is uncertain.</t>
    </r>
  </si>
  <si>
    <t>Sources: Central Statistical Office of Poland, 2005, Statistical Yearbook of Industry; Polish Academy of Sciences, 2004, Minerals Yearbook of Poland;</t>
  </si>
  <si>
    <t>Concise Statistical Yearbook of Poland.</t>
  </si>
  <si>
    <t>Clinker</t>
  </si>
  <si>
    <t>POLAND: IMPORTS OF SELECTED MINERAL COMMODITIES</t>
  </si>
  <si>
    <t>NA  Not available.  -- Zero.</t>
  </si>
  <si>
    <t>2,148</t>
  </si>
  <si>
    <t>19,371</t>
  </si>
  <si>
    <t>2,694</t>
  </si>
  <si>
    <t>19,700</t>
  </si>
  <si>
    <t>1,094</t>
  </si>
  <si>
    <t>2,219</t>
  </si>
  <si>
    <t>23,032</t>
  </si>
  <si>
    <t>3,924</t>
  </si>
  <si>
    <t>2,523</t>
  </si>
  <si>
    <t>2,446</t>
  </si>
  <si>
    <t>4,226</t>
  </si>
  <si>
    <t>22,626</t>
  </si>
  <si>
    <t>20,128</t>
  </si>
  <si>
    <t>5,267</t>
  </si>
  <si>
    <t>1,389</t>
  </si>
  <si>
    <t>5,258</t>
  </si>
  <si>
    <t>4,524</t>
  </si>
  <si>
    <t>2,151</t>
  </si>
  <si>
    <t>1,135</t>
  </si>
  <si>
    <t>1,254</t>
  </si>
  <si>
    <t>POLAND: EXPORTS OF SELECTED MINERAL COMMODITIES</t>
  </si>
  <si>
    <r>
      <t>Major operating companies</t>
    </r>
    <r>
      <rPr>
        <vertAlign val="superscript"/>
        <sz val="8"/>
        <rFont val="Times"/>
        <family val="1"/>
      </rPr>
      <t>1</t>
    </r>
  </si>
  <si>
    <r>
      <t>Location of main facilities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</si>
  <si>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All mining companies are Government owned.</t>
    </r>
  </si>
  <si>
    <r>
      <t>2</t>
    </r>
    <r>
      <rPr>
        <sz val="8"/>
        <rFont val="Times"/>
        <family val="1"/>
      </rPr>
      <t>Names and locations of mines and crude oil refineries are identical.</t>
    </r>
  </si>
  <si>
    <t>Bana Dolina, a.s.</t>
  </si>
  <si>
    <t>(owns and operates Bakony Bauxite Mines Ltd.)</t>
  </si>
  <si>
    <t>6,789</t>
  </si>
  <si>
    <t>10,932</t>
  </si>
  <si>
    <t>8,950</t>
  </si>
  <si>
    <t>6,957</t>
  </si>
  <si>
    <t>7,709</t>
  </si>
  <si>
    <t>2,535</t>
  </si>
  <si>
    <t>2,357</t>
  </si>
  <si>
    <t>2,862</t>
  </si>
  <si>
    <t>3,602</t>
  </si>
  <si>
    <t>1,426</t>
  </si>
  <si>
    <t>1,609</t>
  </si>
  <si>
    <t>1,875</t>
  </si>
  <si>
    <t>1,999</t>
  </si>
  <si>
    <t>1,648</t>
  </si>
  <si>
    <t>3,372</t>
  </si>
  <si>
    <t>2,335</t>
  </si>
  <si>
    <t>2,560</t>
  </si>
  <si>
    <t>2,768</t>
  </si>
  <si>
    <t>1,903</t>
  </si>
  <si>
    <t>8,325</t>
  </si>
  <si>
    <t>7,775</t>
  </si>
  <si>
    <t>8,721</t>
  </si>
  <si>
    <t>17,641</t>
  </si>
  <si>
    <t>17,309</t>
  </si>
  <si>
    <t>17,448</t>
  </si>
  <si>
    <t>17,872</t>
  </si>
  <si>
    <t>17,513</t>
  </si>
  <si>
    <t>2,318</t>
  </si>
  <si>
    <t>2,501</t>
  </si>
  <si>
    <t>2,039</t>
  </si>
  <si>
    <t>3,155</t>
  </si>
  <si>
    <t>3,599</t>
  </si>
  <si>
    <t>Holic, western Slovakia</t>
  </si>
  <si>
    <t>Bana Zhorie, a.s.</t>
  </si>
  <si>
    <t>[Heidelberger &amp; Schwenk (Germany), 100%]</t>
  </si>
  <si>
    <t>[Holderbank (Germany) and Hungarian Group]</t>
  </si>
  <si>
    <t>[Holderbank (Germany), 100%]</t>
  </si>
  <si>
    <t>[Navan Resources PLC (Ireland)]</t>
  </si>
  <si>
    <t>Felsopeteny, one underground and two open pit</t>
  </si>
  <si>
    <t>Smaller gasfields are Szank, Kardoskut, Bekes,</t>
  </si>
  <si>
    <t>Palhaza, northeastern Hungary; open pit</t>
  </si>
  <si>
    <t xml:space="preserve">Szeged-Algyo Field, near Romanian-Yugoslav </t>
  </si>
  <si>
    <t>DAM-Diosgyori Acelmuvek es Kereskedelmi Kft</t>
  </si>
  <si>
    <t>Diosgyoer, 145 kilometers northeast of Budapest</t>
  </si>
  <si>
    <t>42-gallon barrels</t>
  </si>
  <si>
    <t>million</t>
  </si>
  <si>
    <t xml:space="preserve">Perlit 92 Kft [Navan Resources PLC (Ireland) </t>
  </si>
  <si>
    <t>TABLE 6--Continued</t>
  </si>
  <si>
    <t>Quartz sand for brick and concrete</t>
  </si>
  <si>
    <t xml:space="preserve">Stone for construction and road use </t>
  </si>
  <si>
    <t>Limestone and marl for lime and cement use</t>
  </si>
  <si>
    <t>Argillaceous material for construction ceramics</t>
  </si>
  <si>
    <t>Petroleum, refined</t>
  </si>
  <si>
    <t>-- Zero.</t>
  </si>
  <si>
    <t>Gypsum and ahydrite</t>
  </si>
  <si>
    <t>NA.</t>
  </si>
  <si>
    <t>600 clinker,</t>
  </si>
  <si>
    <t>785 clinker,</t>
  </si>
  <si>
    <t>900 clinker,</t>
  </si>
  <si>
    <t>840 clinker,</t>
  </si>
  <si>
    <t>759 clinker,</t>
  </si>
  <si>
    <t>290 clinker,</t>
  </si>
  <si>
    <t>433 clinker,</t>
  </si>
  <si>
    <t>845 cement.</t>
  </si>
  <si>
    <t>800 cement.</t>
  </si>
  <si>
    <t>600 cement.</t>
  </si>
  <si>
    <t>304 clinker,</t>
  </si>
  <si>
    <t>425 cement.</t>
  </si>
  <si>
    <t>400 cement</t>
  </si>
  <si>
    <t>710 clinker,</t>
  </si>
  <si>
    <t>240 cement.</t>
  </si>
  <si>
    <t>42 clinker,</t>
  </si>
  <si>
    <t>45 cement.</t>
  </si>
  <si>
    <t>55.</t>
  </si>
  <si>
    <t>20.</t>
  </si>
  <si>
    <t>3.</t>
  </si>
  <si>
    <t>200.</t>
  </si>
  <si>
    <t>7,000.</t>
  </si>
  <si>
    <t>9,200.</t>
  </si>
  <si>
    <t>11,000.</t>
  </si>
  <si>
    <t>4,900.</t>
  </si>
  <si>
    <t>1,700.</t>
  </si>
  <si>
    <t>465.</t>
  </si>
  <si>
    <t>450.</t>
  </si>
  <si>
    <t>700.</t>
  </si>
  <si>
    <t>480.</t>
  </si>
  <si>
    <t>50.</t>
  </si>
  <si>
    <t>170.</t>
  </si>
  <si>
    <t>90.</t>
  </si>
  <si>
    <t>550.</t>
  </si>
  <si>
    <t>60.</t>
  </si>
  <si>
    <t>35.</t>
  </si>
  <si>
    <t>65.</t>
  </si>
  <si>
    <t>28.</t>
  </si>
  <si>
    <t>100.</t>
  </si>
  <si>
    <t>Coal--Continued:</t>
  </si>
  <si>
    <t>(1.2%-2.2% Cu)</t>
  </si>
  <si>
    <t xml:space="preserve">Ore, gross weight </t>
  </si>
  <si>
    <t>(25.2% -25.9% Cu)</t>
  </si>
  <si>
    <t xml:space="preserve"> Lubin Mine, Lubin-Glogow District</t>
  </si>
  <si>
    <t>Mineralnych</t>
  </si>
  <si>
    <t>Zaklady Koksownicze im. Powstancow Sl.</t>
  </si>
  <si>
    <t>Rudna Mine, Lubin-Glogow District</t>
  </si>
  <si>
    <t>Lubin beneficiation plant, Lubin-Glogow District</t>
  </si>
  <si>
    <t>Polkowice beneficiation plant, Lubin-Glogow District</t>
  </si>
  <si>
    <t>Rudna beneficiation plant, Lubin-Glogow District</t>
  </si>
  <si>
    <t>Refineries at Glogow I, Glogow II, and Legnica</t>
  </si>
  <si>
    <t>Gold</t>
  </si>
  <si>
    <t>Helium</t>
  </si>
  <si>
    <t>cubic meters</t>
  </si>
  <si>
    <t xml:space="preserve">Przedsiebiorstvo Hondlowo Uslugowe </t>
  </si>
  <si>
    <t>R&amp;S Spolka Jawna</t>
  </si>
  <si>
    <t xml:space="preserve">Zaklady Cementowo-Wapiennicze </t>
  </si>
  <si>
    <t>Gorazdze S.A.</t>
  </si>
  <si>
    <t xml:space="preserve">Kombinat Cementowo-Wapienniczy </t>
  </si>
  <si>
    <t>Warta S.A.</t>
  </si>
  <si>
    <t>Nowiny S.A.</t>
  </si>
  <si>
    <t>"Kujawy" S.A.</t>
  </si>
  <si>
    <t>Huta im. T. Sendzimir S.A.</t>
  </si>
  <si>
    <t>P.P. Huta "Zawierciu"</t>
  </si>
  <si>
    <t>largely from KGHM-supplied slimes</t>
  </si>
  <si>
    <t>Antimony:</t>
  </si>
  <si>
    <t>(Ireland) and Hungarian Group]</t>
  </si>
  <si>
    <t>Anthracite</t>
  </si>
  <si>
    <t>Blast furnace (FeMn)</t>
  </si>
  <si>
    <t xml:space="preserve">Electric furnace (FeSiMn, FeMn, </t>
  </si>
  <si>
    <t xml:space="preserve">Pb, refined </t>
  </si>
  <si>
    <t>Zn, refined</t>
  </si>
  <si>
    <t>Fertilizer (N)</t>
  </si>
  <si>
    <t>Crude and semimanufactures</t>
  </si>
  <si>
    <t>Semimanufactures only</t>
  </si>
  <si>
    <t>Copper</t>
  </si>
  <si>
    <t>Lead and zinc</t>
  </si>
  <si>
    <t>Sulfur, native</t>
  </si>
  <si>
    <t>Rock salt</t>
  </si>
  <si>
    <t>Barite</t>
  </si>
  <si>
    <t>Potassium-magnesium salts</t>
  </si>
  <si>
    <t>Coke and semicoke</t>
  </si>
  <si>
    <t xml:space="preserve">Anthracite and bituminous </t>
  </si>
  <si>
    <t xml:space="preserve">Lignite </t>
  </si>
  <si>
    <t>Glass</t>
  </si>
  <si>
    <t>Concentrate, Zn content</t>
  </si>
  <si>
    <t>Metal and articles thereof</t>
  </si>
  <si>
    <t xml:space="preserve">Steel: </t>
  </si>
  <si>
    <t>Aluminum and articles thereof</t>
  </si>
  <si>
    <t>Pig iron</t>
  </si>
  <si>
    <t>Flat-rolled, nonalloy semimanufactures</t>
  </si>
  <si>
    <t>Pipes and hollow profiles</t>
  </si>
  <si>
    <t>Metal, refined</t>
  </si>
  <si>
    <t>Concentrates, Pb content</t>
  </si>
  <si>
    <t>Refined copper and copper alloys</t>
  </si>
  <si>
    <t>metric tons</t>
  </si>
  <si>
    <t>Silver and articles thereof</t>
  </si>
  <si>
    <t>Cadmium</t>
  </si>
  <si>
    <t>Copper manufactures</t>
  </si>
  <si>
    <t>Chromite</t>
  </si>
  <si>
    <t xml:space="preserve">Iron ore and concentrate </t>
  </si>
  <si>
    <t>Stainless and articles thereof</t>
  </si>
  <si>
    <t>Flourspar</t>
  </si>
  <si>
    <t>Kaolin, washed</t>
  </si>
  <si>
    <t>Mineral fertilizers</t>
  </si>
  <si>
    <t>Refractory</t>
  </si>
  <si>
    <t>Ceramic</t>
  </si>
  <si>
    <t>Smelter</t>
  </si>
  <si>
    <t>Ore</t>
  </si>
  <si>
    <t>r</t>
  </si>
  <si>
    <t>Refinery</t>
  </si>
  <si>
    <t>Crude</t>
  </si>
  <si>
    <t>Bituminous</t>
  </si>
  <si>
    <t>Brown</t>
  </si>
  <si>
    <t>Lignite</t>
  </si>
  <si>
    <t>Do.</t>
  </si>
  <si>
    <t>Steel Works)</t>
  </si>
  <si>
    <t xml:space="preserve">Do. </t>
  </si>
  <si>
    <t>Bituminous and lignite</t>
  </si>
  <si>
    <t>(Hungarian Coal Mining Trust)</t>
  </si>
  <si>
    <t>(National Ore and Mineral Mines)</t>
  </si>
  <si>
    <t>Orszagos Erc-es Asvanybanyak</t>
  </si>
  <si>
    <t>Danube Petroleum Refining Co.</t>
  </si>
  <si>
    <t>Tisza Petroleum Refining Co.</t>
  </si>
  <si>
    <t>Zala Petroleum Refining Co.</t>
  </si>
  <si>
    <t>Budapest</t>
  </si>
  <si>
    <t>border; 50% of total capacity</t>
  </si>
  <si>
    <t>mine and processing plant</t>
  </si>
  <si>
    <t>Berefurdo, and others</t>
  </si>
  <si>
    <t xml:space="preserve">east of Budapest </t>
  </si>
  <si>
    <t>Hungary</t>
  </si>
  <si>
    <t>southwest of Budapest</t>
  </si>
  <si>
    <t>northeast of Budapest</t>
  </si>
  <si>
    <t>Komlo, north of the Yugoslav border</t>
  </si>
  <si>
    <t>45 kilometers west of Budapest</t>
  </si>
  <si>
    <t>kilometers northeast along Lake Balaton</t>
  </si>
  <si>
    <t>from Austrian and Czechoslovak borders</t>
  </si>
  <si>
    <t>corner of Hungary, about 12 kilometers</t>
  </si>
  <si>
    <t>northwest of Budapest</t>
  </si>
  <si>
    <t>and refractory clay</t>
  </si>
  <si>
    <t>kilometers northeast of Budapest</t>
  </si>
  <si>
    <t>Thorez opencast mine at Visonta, 80</t>
  </si>
  <si>
    <t>Ajka Timfoldgyar plant, about 120 kilometers</t>
  </si>
  <si>
    <t>southwest of Budapest, near Lake Balaton</t>
  </si>
  <si>
    <t>Primary</t>
  </si>
  <si>
    <t>Metal:</t>
  </si>
  <si>
    <t>Concentrate, gross weight</t>
  </si>
  <si>
    <t>Secondary</t>
  </si>
  <si>
    <t>Refined</t>
  </si>
  <si>
    <t>Natural</t>
  </si>
  <si>
    <t>Concentrate</t>
  </si>
  <si>
    <t>Filling sand</t>
  </si>
  <si>
    <t xml:space="preserve">Annual </t>
  </si>
  <si>
    <t>percentage</t>
  </si>
  <si>
    <t>Coal methane</t>
  </si>
  <si>
    <t>Petroleum</t>
  </si>
  <si>
    <t>Gravel aggregates</t>
  </si>
  <si>
    <t xml:space="preserve">Raw materials for chemicals: </t>
  </si>
  <si>
    <t>Raw materials for construction:</t>
  </si>
  <si>
    <t>Chalk</t>
  </si>
  <si>
    <t>Clay:</t>
  </si>
  <si>
    <t>Feldspar ore</t>
  </si>
  <si>
    <t>Moulding sand</t>
  </si>
  <si>
    <t>Glass sand</t>
  </si>
  <si>
    <t>Quartz, veined</t>
  </si>
  <si>
    <t>Quartzite, refractory</t>
  </si>
  <si>
    <t>TABLE 7</t>
  </si>
  <si>
    <t>Commodity</t>
  </si>
  <si>
    <t>--</t>
  </si>
  <si>
    <t xml:space="preserve"> </t>
  </si>
  <si>
    <t>TABLE 2</t>
  </si>
  <si>
    <t>(Thousand metric tons unless otherwise specified)</t>
  </si>
  <si>
    <t>Annual</t>
  </si>
  <si>
    <t xml:space="preserve">Major operating companies </t>
  </si>
  <si>
    <t>capacity</t>
  </si>
  <si>
    <t>Bentonite</t>
  </si>
  <si>
    <t>Keramost a.s.</t>
  </si>
  <si>
    <t>Most</t>
  </si>
  <si>
    <t>Cement</t>
  </si>
  <si>
    <t>Bohemia</t>
  </si>
  <si>
    <t>150</t>
  </si>
  <si>
    <t>Coal:</t>
  </si>
  <si>
    <t>Ostrava-Karvina, north Moravia</t>
  </si>
  <si>
    <t>3,000</t>
  </si>
  <si>
    <t>17,000</t>
  </si>
  <si>
    <t>Hodonin, south Moravia</t>
  </si>
  <si>
    <t>300</t>
  </si>
  <si>
    <t>Graphite</t>
  </si>
  <si>
    <t>Stare Mesto</t>
  </si>
  <si>
    <t>Lead-zinc, ore</t>
  </si>
  <si>
    <t>400</t>
  </si>
  <si>
    <t>Lead, metal, secondary, refined</t>
  </si>
  <si>
    <t>Pribram</t>
  </si>
  <si>
    <t>Natural gas</t>
  </si>
  <si>
    <t>Petroleum:</t>
  </si>
  <si>
    <t>160</t>
  </si>
  <si>
    <t>Kolin, Kralupy, Pardubice, and Litvinov</t>
  </si>
  <si>
    <t>Steel, crude</t>
  </si>
  <si>
    <t>Kunice-Ostrava</t>
  </si>
  <si>
    <t>3,800</t>
  </si>
  <si>
    <t>Vitkovice-Ostrava</t>
  </si>
  <si>
    <t>900</t>
  </si>
  <si>
    <t>Trinecke Zelezarny (Trinecke Iron and</t>
  </si>
  <si>
    <t>Trinec</t>
  </si>
  <si>
    <t>Kladno-Prague</t>
  </si>
  <si>
    <t>1,700</t>
  </si>
  <si>
    <t>Zelezarny Bila Cerkev</t>
  </si>
  <si>
    <t>Hradek-Rokycany</t>
  </si>
  <si>
    <t>Zelezarny Veseli, a.s.</t>
  </si>
  <si>
    <t>Veseli and Moravou</t>
  </si>
  <si>
    <t>Zelezarny Chomutov s.p.</t>
  </si>
  <si>
    <t>Chomutov</t>
  </si>
  <si>
    <t>350</t>
  </si>
  <si>
    <t>Bohumin Iron and Steel Works</t>
  </si>
  <si>
    <t>Bohumin</t>
  </si>
  <si>
    <t>Titanium dioxide</t>
  </si>
  <si>
    <t xml:space="preserve">Precheza A.S </t>
  </si>
  <si>
    <t>Precheza</t>
  </si>
  <si>
    <t>Uranium</t>
  </si>
  <si>
    <t>DIAMO s.p.</t>
  </si>
  <si>
    <t>Straz pod Ralskem</t>
  </si>
  <si>
    <t>METALS</t>
  </si>
  <si>
    <t>Aluminum:</t>
  </si>
  <si>
    <t>do.</t>
  </si>
  <si>
    <t>INDUSTRIAL MINERALS</t>
  </si>
  <si>
    <t>Perlite</t>
  </si>
  <si>
    <t>Sand and gravel:</t>
  </si>
  <si>
    <t>Stone:</t>
  </si>
  <si>
    <t>MINERAL FUELS AND RELATED MATERIALS</t>
  </si>
  <si>
    <t>See footnotes at end of table.</t>
  </si>
  <si>
    <t>million cubic meters</t>
  </si>
  <si>
    <t>TABLE 4</t>
  </si>
  <si>
    <t>Location of main facilities</t>
  </si>
  <si>
    <t>Alumina</t>
  </si>
  <si>
    <t>Almasfuzito Timfoldgyar plant near the</t>
  </si>
  <si>
    <t>Moson-Magyarovar plant, in northwestern</t>
  </si>
  <si>
    <t xml:space="preserve">Aluminum, primary </t>
  </si>
  <si>
    <t>Inota plant, near Varpalota, 75 kilometers</t>
  </si>
  <si>
    <t>46</t>
  </si>
  <si>
    <t>Bauxite</t>
  </si>
  <si>
    <t xml:space="preserve">Bakony District, extending roughly 100 </t>
  </si>
  <si>
    <t>1,500</t>
  </si>
  <si>
    <t>Belpafatvalvi Cement es Meszipari Rt</t>
  </si>
  <si>
    <t>Belapatfalva, near Miskolc, 125 kilometers</t>
  </si>
  <si>
    <t>1,100</t>
  </si>
  <si>
    <t>Beremend, 45 kilometers south of Pecs</t>
  </si>
  <si>
    <t>Dunai Cement es Meszmu Kft</t>
  </si>
  <si>
    <t>Vac, 50 kilometers north of Budapest</t>
  </si>
  <si>
    <t>1,200</t>
  </si>
  <si>
    <t>Hejocsabai Cement es Meszipari Rt</t>
  </si>
  <si>
    <t>Hejoscaba, 150 kilometers northeast of</t>
  </si>
  <si>
    <t>Labatlani Cementipari kft</t>
  </si>
  <si>
    <t>Labatlan, 20 kilometers north of Tatabanya</t>
  </si>
  <si>
    <t>Clays</t>
  </si>
  <si>
    <t>Agyag-Asvany Kft</t>
  </si>
  <si>
    <t>Magyar Szenbanyaszati Troszt (MSZT)</t>
  </si>
  <si>
    <t>Tatabanya and Oroszlany coal mining region,</t>
  </si>
  <si>
    <t xml:space="preserve">Mecsek coal mining region, near Pecs and </t>
  </si>
  <si>
    <t>3,100</t>
  </si>
  <si>
    <t>Borsod coal mining region, 130 kilometers</t>
  </si>
  <si>
    <t>5,200</t>
  </si>
  <si>
    <t>7,000</t>
  </si>
  <si>
    <t>Manganese</t>
  </si>
  <si>
    <t>Urkut manganese ore mines, 120 kilometers</t>
  </si>
  <si>
    <t>million cubic feet</t>
  </si>
  <si>
    <t>Hungarian Oil and Gas Co. (MOL)</t>
  </si>
  <si>
    <t xml:space="preserve">Szeged and Algyo gasfields, southern </t>
  </si>
  <si>
    <t>152,000</t>
  </si>
  <si>
    <t xml:space="preserve">Hajduszoboszo gasfields, 180 kilometers </t>
  </si>
  <si>
    <t>50,000</t>
  </si>
  <si>
    <t>39,000</t>
  </si>
  <si>
    <t>7</t>
  </si>
  <si>
    <t>Szazhalombatta</t>
  </si>
  <si>
    <t>55</t>
  </si>
  <si>
    <t>Leninavaros</t>
  </si>
  <si>
    <t>22</t>
  </si>
  <si>
    <t>Zalaegerszeg</t>
  </si>
  <si>
    <t>4</t>
  </si>
  <si>
    <t>Silica</t>
  </si>
  <si>
    <t>Mine and plant at Fehevaresugo</t>
  </si>
  <si>
    <t>660</t>
  </si>
  <si>
    <t>Steel</t>
  </si>
  <si>
    <t>Dunaferr Dunai Vasmu Rt</t>
  </si>
  <si>
    <t>60 kilometers south of Budapest</t>
  </si>
  <si>
    <t>1,400</t>
  </si>
  <si>
    <t>OAM-Ozdi Acelmuvek Kft</t>
  </si>
  <si>
    <t>120 kilometers northeast of Budapest</t>
  </si>
  <si>
    <t>Copper:</t>
  </si>
  <si>
    <t>kilograms</t>
  </si>
  <si>
    <t>Lead:</t>
  </si>
  <si>
    <t>Selenium</t>
  </si>
  <si>
    <t>Zinc:</t>
  </si>
  <si>
    <t>Cement:</t>
  </si>
  <si>
    <t>Silica:</t>
  </si>
  <si>
    <t>Gas:</t>
  </si>
  <si>
    <t>TABLE 9</t>
  </si>
  <si>
    <t>Major operating companies</t>
  </si>
  <si>
    <t>Annual capacity</t>
  </si>
  <si>
    <t>Konin</t>
  </si>
  <si>
    <t>Zaklady Metalurgiczne "Skawina"</t>
  </si>
  <si>
    <t>Skawina</t>
  </si>
  <si>
    <t>Zaklady Metali Lekkich SA "Kety"</t>
  </si>
  <si>
    <t>Kety</t>
  </si>
  <si>
    <t>Zaklady Metalurgiezne "Trzebinia"</t>
  </si>
  <si>
    <t>Trzebinia</t>
  </si>
  <si>
    <t>Boguszow, Stanislawow</t>
  </si>
  <si>
    <t>Chorula</t>
  </si>
  <si>
    <t>1,800 clinker,</t>
  </si>
  <si>
    <t>2,400 cement.</t>
  </si>
  <si>
    <t>Ozarow</t>
  </si>
  <si>
    <t>2,200 clinker,</t>
  </si>
  <si>
    <t>Chelm</t>
  </si>
  <si>
    <t>1,440 clinker,</t>
  </si>
  <si>
    <t>2,640 cement.</t>
  </si>
  <si>
    <t>Dzialoszyn</t>
  </si>
  <si>
    <t>1,150 cement.</t>
  </si>
  <si>
    <t>Malogoszcz</t>
  </si>
  <si>
    <t>1,840 clinker,</t>
  </si>
  <si>
    <t>1,800 cement.</t>
  </si>
  <si>
    <t>Sitkowka</t>
  </si>
  <si>
    <t>1,070 cement.</t>
  </si>
  <si>
    <t>Strzelce Opolskie</t>
  </si>
  <si>
    <t>1,257 clinker,</t>
  </si>
  <si>
    <t>1,630 cement.</t>
  </si>
  <si>
    <t>Bielawy</t>
  </si>
  <si>
    <t>1,000 cement.</t>
  </si>
  <si>
    <t>Rudniki</t>
  </si>
  <si>
    <t>1,470 cement.</t>
  </si>
  <si>
    <t>Wierzbica</t>
  </si>
  <si>
    <t>Krakow</t>
  </si>
  <si>
    <t>1,100 cement.</t>
  </si>
  <si>
    <t>Rejowiec</t>
  </si>
  <si>
    <t>Opole</t>
  </si>
  <si>
    <t>Warszawa (Warsaw)</t>
  </si>
  <si>
    <t>Wojkowice</t>
  </si>
  <si>
    <t>Ogrodzieniec</t>
  </si>
  <si>
    <t>Fabrika Cementu "Wysoka"</t>
  </si>
  <si>
    <t>Lazy</t>
  </si>
  <si>
    <t>Wejhorowo</t>
  </si>
  <si>
    <t>Zaklad Wydobywczo</t>
  </si>
  <si>
    <t>Lower Silesia</t>
  </si>
  <si>
    <t>Przetworczy Antracytu Walbrzych-Gaj</t>
  </si>
  <si>
    <t>Bytomska Spolka Weglowa S.A.</t>
  </si>
  <si>
    <t>Upper Silesia (9 mines)</t>
  </si>
  <si>
    <t>Rudzka Spolka Weglowa S.A.</t>
  </si>
  <si>
    <t xml:space="preserve">Gliwicka Spolka Weglowa S.A. </t>
  </si>
  <si>
    <t>Katowicki Holding Weglowy S.A.</t>
  </si>
  <si>
    <t>Nadwislanska Spolka Weglowa S.A.</t>
  </si>
  <si>
    <t>Jastrzebska Spolka Weglowa S.A.</t>
  </si>
  <si>
    <t>Seven independent mines</t>
  </si>
  <si>
    <t>Walbrzyskie Kopalnie Wegla</t>
  </si>
  <si>
    <t>KWK "Nowa Ruda"</t>
  </si>
  <si>
    <t>KWK "Belchatow"</t>
  </si>
  <si>
    <t>Belchatow</t>
  </si>
  <si>
    <t>KWK "Turow"</t>
  </si>
  <si>
    <t>Turow</t>
  </si>
  <si>
    <t>KWK "Konin"</t>
  </si>
  <si>
    <t>KWK "Adamow"</t>
  </si>
  <si>
    <t>Adamow</t>
  </si>
  <si>
    <t>KWK "Sieniawa"</t>
  </si>
  <si>
    <t>Sieniawa</t>
  </si>
  <si>
    <t>Coke</t>
  </si>
  <si>
    <t>Upper Silesia</t>
  </si>
  <si>
    <t>Zaklady Koksownicze "Przyjazn"</t>
  </si>
  <si>
    <t>Kombinat Koksochemiczny "Zabrze"</t>
  </si>
  <si>
    <t>Huta im. Sendzimira</t>
  </si>
  <si>
    <t>Huta "Czestochowa"</t>
  </si>
  <si>
    <t>Zaklady Koksownicze "Walbrzych"</t>
  </si>
  <si>
    <t>Kombinat Gorniczo Hutniczy</t>
  </si>
  <si>
    <t>Feldspar</t>
  </si>
  <si>
    <t>Strzeblowskie Kopalnie Surowcow</t>
  </si>
  <si>
    <t>Mine at Sobotka, Lower Silesia, workings at</t>
  </si>
  <si>
    <t>Ferroalloys:</t>
  </si>
  <si>
    <t>Huta "Laziska" S.A.</t>
  </si>
  <si>
    <t>Upper Silesia at Laziska Gome</t>
  </si>
  <si>
    <t>Huta "Pokoj" S.A.</t>
  </si>
  <si>
    <t>Upper Silesia, Ruda Slaska</t>
  </si>
  <si>
    <t>KGHM "Polska Miedz" S.A.</t>
  </si>
  <si>
    <t>Refinery at Glogow "Trzebinia"</t>
  </si>
  <si>
    <t>Gypsum and anhydrite</t>
  </si>
  <si>
    <t>Zaklady Przemyslu Gipsowego</t>
  </si>
  <si>
    <t>Southeastern Poland, Gacki</t>
  </si>
  <si>
    <t xml:space="preserve">Zaklad Gipsowy "Stawiany" </t>
  </si>
  <si>
    <t>Southeastern Poland, Szarbkow</t>
  </si>
  <si>
    <t>Kopalnia Anhydrytu "Nowy Lad"</t>
  </si>
  <si>
    <t>Lower Silesia, Niwnice</t>
  </si>
  <si>
    <t>Lower Silesia, Iwiny</t>
  </si>
  <si>
    <t>Zaklad Odazotowania Gazu</t>
  </si>
  <si>
    <t>Western Poland, Odolanow</t>
  </si>
  <si>
    <t>Kaolin</t>
  </si>
  <si>
    <t>KSM "Surmin-Kaolin" S.A.</t>
  </si>
  <si>
    <t>Lower Silesia, Nowogrodziec</t>
  </si>
  <si>
    <t>Lead-zinc:</t>
  </si>
  <si>
    <t xml:space="preserve">Zaklady Gorniczo-Hutnicze (ZGH) </t>
  </si>
  <si>
    <t>Mines and concentrators at Olkusz and</t>
  </si>
  <si>
    <t>Huta Cynku "Miasteczko Slaskie"</t>
  </si>
  <si>
    <t>Refinery at Miasteczko Slaskie</t>
  </si>
  <si>
    <t xml:space="preserve">Huta Metali Niezelaznych </t>
  </si>
  <si>
    <t>Katowice</t>
  </si>
  <si>
    <t>Imperial Smelter at Miasteczko Slaskie</t>
  </si>
  <si>
    <t>Zaklady Metalurgiczny "Silesia"</t>
  </si>
  <si>
    <t>Refinery at Katowice</t>
  </si>
  <si>
    <t>Zaklady Gorniczo-Hutnicze "Boleslaw"</t>
  </si>
  <si>
    <t>Refinery at Boleslaw</t>
  </si>
  <si>
    <t xml:space="preserve">Zaklady Przemyslu Wapienniczego </t>
  </si>
  <si>
    <t>Kieleckie County, Swietokrzyskie Mountains</t>
  </si>
  <si>
    <t xml:space="preserve">Slaskie Zaklady Przemyslu </t>
  </si>
  <si>
    <t>Opole County</t>
  </si>
  <si>
    <t>Zaklady Przemyslu Wapienniczego</t>
  </si>
  <si>
    <t>Kombinat Cementowo-Wapienniczy</t>
  </si>
  <si>
    <t>Bydgoskie County</t>
  </si>
  <si>
    <t>Zaklady Cementowo-Wapiennicze</t>
  </si>
  <si>
    <t>Kieleckie County</t>
  </si>
  <si>
    <t>Produkcyjno-Handlowo-Uslugowe</t>
  </si>
  <si>
    <t>Czestochowa County</t>
  </si>
  <si>
    <t>Wojcieszowskie Zaklady Przemyslu</t>
  </si>
  <si>
    <t>Jeleniogorskie County</t>
  </si>
  <si>
    <t>Piotrkowskie County</t>
  </si>
  <si>
    <t xml:space="preserve">Zaklad Wapienniczy w Plazie </t>
  </si>
  <si>
    <t>Katowickie County</t>
  </si>
  <si>
    <t>Ministry of Mining and Energy</t>
  </si>
  <si>
    <t>Carpathian Mountains Lowlands, near</t>
  </si>
  <si>
    <t>Ostrow Wielkopolski, Poznan, and Trzebnica,</t>
  </si>
  <si>
    <t>north of Wroclaw</t>
  </si>
  <si>
    <t>Nitrogen:</t>
  </si>
  <si>
    <t>Pulawy in eastern Poland</t>
  </si>
  <si>
    <t>Zaklady Azotowe "Kedzierzyn" S.A.</t>
  </si>
  <si>
    <t>Kedzierzyn in Upper Silesia</t>
  </si>
  <si>
    <t xml:space="preserve">Zaklady Azotowe "Wloclawek" S.A. </t>
  </si>
  <si>
    <t>Wloclawek in central Poland</t>
  </si>
  <si>
    <t>Zaklady Azotowe S.A. w Tarnowie</t>
  </si>
  <si>
    <t>Tarnow in southern Poland</t>
  </si>
  <si>
    <t>Zaklady Azotowe S.A. w Chorzowie</t>
  </si>
  <si>
    <t>Chorzow in Upper Silesia</t>
  </si>
  <si>
    <t>Zaklady Chemiezne "Police"</t>
  </si>
  <si>
    <t>Police in northwest Poland</t>
  </si>
  <si>
    <t xml:space="preserve">Polskie Gornicstwo Naftowe i </t>
  </si>
  <si>
    <t>Oilfields in northern and northwestern</t>
  </si>
  <si>
    <t xml:space="preserve">Predsiebiorstwo Poszukiwan i </t>
  </si>
  <si>
    <t>Baltic Sea Shelf</t>
  </si>
  <si>
    <t>Petrochimia-Plock</t>
  </si>
  <si>
    <t>Plock in central Poland</t>
  </si>
  <si>
    <t xml:space="preserve">Rafineria "Gdansk" </t>
  </si>
  <si>
    <t>Gdansk in northern Poland</t>
  </si>
  <si>
    <t>Rafineria "Chechowice"</t>
  </si>
  <si>
    <t>Czechowice in southern Poland</t>
  </si>
  <si>
    <t>Rafineria "Trzebinia"</t>
  </si>
  <si>
    <t>Trzebinia in southern Poland</t>
  </si>
  <si>
    <t>Rafineria "Glimar" Gorilice</t>
  </si>
  <si>
    <t>Gorilice in southern Poland</t>
  </si>
  <si>
    <t xml:space="preserve">Rafineria "Jedlicze" </t>
  </si>
  <si>
    <t>Jedlicze in southern Poland</t>
  </si>
  <si>
    <t>Jaslo in southern Poland</t>
  </si>
  <si>
    <t>Salt, all types</t>
  </si>
  <si>
    <t>Inowroclawskie Kopalnie Soli S.A.</t>
  </si>
  <si>
    <t>Kopalnia Soli "Klodawa"</t>
  </si>
  <si>
    <t>Klodawa in central Poland</t>
  </si>
  <si>
    <t>Kopalnia Soli "Wieliczka"</t>
  </si>
  <si>
    <t>Wieliczka in southern Poland, near Krakow,</t>
  </si>
  <si>
    <t>Kopalnia Soli "Bochnia"</t>
  </si>
  <si>
    <t>Southern Poland, mines at the Lezkowice</t>
  </si>
  <si>
    <t xml:space="preserve">KGHM "Polska Miedz" S.A. </t>
  </si>
  <si>
    <t>Sieroszowice in southwestern Poland</t>
  </si>
  <si>
    <t xml:space="preserve">Kopalnia Wegla Kamiennego </t>
  </si>
  <si>
    <t>Debiensko, Upper Silesia</t>
  </si>
  <si>
    <t xml:space="preserve">Janikowskie Zaklady Sodowe </t>
  </si>
  <si>
    <t>Janikowo in central Poland</t>
  </si>
  <si>
    <t>Huta Metali Niezelaznych 'Szopienice"</t>
  </si>
  <si>
    <t>Refinery at Glogow</t>
  </si>
  <si>
    <t>Silver</t>
  </si>
  <si>
    <t>Refined from dore produced by the</t>
  </si>
  <si>
    <t>Zaklady Metalurgiczne Trzebinia</t>
  </si>
  <si>
    <t>Szopienice Pn-Zn smelter-refinery</t>
  </si>
  <si>
    <t>Steel:</t>
  </si>
  <si>
    <t>Huta Katowice S.A.</t>
  </si>
  <si>
    <t>Plant at Dobrowa Gornicza, producing pig</t>
  </si>
  <si>
    <t>Steelworks at Krakow, producing pig iron,</t>
  </si>
  <si>
    <t xml:space="preserve">Steelworks at Zawierciu, producing crude </t>
  </si>
  <si>
    <t>Huta Czestochowa S.A.</t>
  </si>
  <si>
    <t>Steelworks at Czestochowa, producing pig</t>
  </si>
  <si>
    <t>Huta "Ostrowiec" S.A.</t>
  </si>
  <si>
    <t>Steelworks at Ostrowiec-Swietokrzyski,</t>
  </si>
  <si>
    <t>P.P. Huta "Labedy"</t>
  </si>
  <si>
    <t xml:space="preserve">Steelworks at Gliwice, producing crude </t>
  </si>
  <si>
    <t>Huta "Lucchini-Warszawa" Sp. z o.o.</t>
  </si>
  <si>
    <t>Steelworks in Warsaw, producing crude steel,</t>
  </si>
  <si>
    <t>Huta Florian S.A.</t>
  </si>
  <si>
    <t>Steelworks in Swietochlowicach, producing</t>
  </si>
  <si>
    <t>Huta "Stalowa Wola" S.A.</t>
  </si>
  <si>
    <t>Steelworks at Stalowa Wola, producing</t>
  </si>
  <si>
    <t>Huta "Jednosc" S.A</t>
  </si>
  <si>
    <t xml:space="preserve">Steelworks at Siemianowice Slaskie, </t>
  </si>
  <si>
    <t>Huta "Batory" S.A.</t>
  </si>
  <si>
    <t>Steelworks at Chorzow, producing crude steel,</t>
  </si>
  <si>
    <t xml:space="preserve">Steelworks in Katowice, producing crude </t>
  </si>
  <si>
    <t>Huta "Malapanew" S.A.</t>
  </si>
  <si>
    <t>Steelworks at Ozimek, producing crude steel</t>
  </si>
  <si>
    <t>Huta "Zabrze" S.A.</t>
  </si>
  <si>
    <t>Steelworks at Zabrze, producing crude steel,</t>
  </si>
  <si>
    <t>Huta "Zygmunt" S.A.</t>
  </si>
  <si>
    <t>Steelworks at Bytom, producing crude steel,</t>
  </si>
  <si>
    <t>Huta Cedler S.A.</t>
  </si>
  <si>
    <t>Steelworks in Sosnowiec, producing hot-rolled</t>
  </si>
  <si>
    <t>P.P. Huta "Kosciuszko"</t>
  </si>
  <si>
    <t>Steelworks at Chorzow, producing hot-rolled</t>
  </si>
  <si>
    <t xml:space="preserve">Huta "Pokoj" S.A. </t>
  </si>
  <si>
    <t>Huta "Andrzej" S.A.</t>
  </si>
  <si>
    <t>Steelworks at Zawadskie, producing pipes</t>
  </si>
  <si>
    <t>Huta "Ferrum" S.A.</t>
  </si>
  <si>
    <t>Steelworks in Katowice, producing pipes</t>
  </si>
  <si>
    <t>P.P. Huta "Bobrek"</t>
  </si>
  <si>
    <t>Steelworks in Bytom, producing pig iron, hot-</t>
  </si>
  <si>
    <t>Huta "Buczek" S.A.</t>
  </si>
  <si>
    <t>Steelworks in Sosnowiec, producing pipes and</t>
  </si>
  <si>
    <t>P.P. Huta "1 Maja"</t>
  </si>
  <si>
    <t>Steelworks in Gliwice, producing hot-rolled</t>
  </si>
  <si>
    <t xml:space="preserve">Zaklad Wielkopiecowy "Szczecin" </t>
  </si>
  <si>
    <t>Steelworks at Szczecin, producing pig iron</t>
  </si>
  <si>
    <t>Sulfur</t>
  </si>
  <si>
    <t xml:space="preserve">P.P.Kopalne i Zaklady Przetworcze </t>
  </si>
  <si>
    <t>Operations at Tarnobrzeg, mining the Jeziorko-</t>
  </si>
  <si>
    <t>P.P. Kopalnie i Zaklady Chemiczne</t>
  </si>
  <si>
    <t xml:space="preserve">Operations at Grzybow, mining the Osiek and </t>
  </si>
  <si>
    <t>TABLE 6</t>
  </si>
  <si>
    <t xml:space="preserve">Commodity </t>
  </si>
  <si>
    <t>Number of deposits</t>
  </si>
  <si>
    <t>Exploited</t>
  </si>
  <si>
    <t>Total</t>
  </si>
  <si>
    <t>TABLE 8</t>
  </si>
  <si>
    <t>Dolomite</t>
  </si>
  <si>
    <t>Salt</t>
  </si>
  <si>
    <t>TABLE 11</t>
  </si>
  <si>
    <t>Aluminum</t>
  </si>
  <si>
    <t>Ziar and Hronom, central Slovakia</t>
  </si>
  <si>
    <t>Liptovska Dubrava</t>
  </si>
  <si>
    <t>Central Slovakia</t>
  </si>
  <si>
    <t>50</t>
  </si>
  <si>
    <t>Pezinok</t>
  </si>
  <si>
    <t>Western Slovakia</t>
  </si>
  <si>
    <t>Vajskova</t>
  </si>
  <si>
    <t>2</t>
  </si>
  <si>
    <t>Lietavska Lucka, Stupava, and Turna</t>
  </si>
  <si>
    <t>Slovakia</t>
  </si>
  <si>
    <t>5,400</t>
  </si>
  <si>
    <t>Hornonitranske Bane, a.s.</t>
  </si>
  <si>
    <t>Prievidza, central Slovakia</t>
  </si>
  <si>
    <t>V'lky Krtis, southern Slovakia</t>
  </si>
  <si>
    <t>Slovinky, Hodrusa-Hamre, and Rudnany</t>
  </si>
  <si>
    <t>500</t>
  </si>
  <si>
    <t>Krompachy</t>
  </si>
  <si>
    <t>27</t>
  </si>
  <si>
    <t>Gallium</t>
  </si>
  <si>
    <t>4,000</t>
  </si>
  <si>
    <t>Iron:</t>
  </si>
  <si>
    <t>1,600</t>
  </si>
  <si>
    <t>1,300</t>
  </si>
  <si>
    <t>Banska Stiavnica</t>
  </si>
  <si>
    <t>200</t>
  </si>
  <si>
    <t>Magnesite</t>
  </si>
  <si>
    <t>Eastern Slovakia</t>
  </si>
  <si>
    <t>Slovmag a.s., Lubenik</t>
  </si>
  <si>
    <t>Petroleum, refinery</t>
  </si>
  <si>
    <t>Bratislava, Dubova</t>
  </si>
  <si>
    <t>NA</t>
  </si>
  <si>
    <t>Solivary a.s., Presov</t>
  </si>
  <si>
    <t>U.S. Steel Kosice</t>
  </si>
  <si>
    <t>Eastern Slovakia, Kosice</t>
  </si>
  <si>
    <t xml:space="preserve">Zeleziarne Podbrezova a.s. </t>
  </si>
  <si>
    <t>Slovakia, Podbrezova</t>
  </si>
  <si>
    <t>600</t>
  </si>
  <si>
    <t>[Heidelberger &amp; Schwenk (Germany) and</t>
  </si>
  <si>
    <t>Manganese, ore and concentrate</t>
  </si>
  <si>
    <t>Graphite, natural and synthetic</t>
  </si>
  <si>
    <t>of Poland, 1999-2003.</t>
  </si>
  <si>
    <t xml:space="preserve">Cement: </t>
  </si>
  <si>
    <t>Cobalt, matte, oxide, and scrap</t>
  </si>
  <si>
    <t>Magyar Aluminium Ltd. (MAL)</t>
  </si>
  <si>
    <t>change of total</t>
  </si>
  <si>
    <t>Aluminum, secondary</t>
  </si>
  <si>
    <t>Decin, northern Bohemia</t>
  </si>
  <si>
    <t>Mnisek</t>
  </si>
  <si>
    <t>Ceskomoravsky Cement a.s.</t>
  </si>
  <si>
    <t>Kraluv dvur</t>
  </si>
  <si>
    <t>Mokra</t>
  </si>
  <si>
    <t>Radotin</t>
  </si>
  <si>
    <t>Cizkovicka</t>
  </si>
  <si>
    <t>Holcim (Cesko) a.s.</t>
  </si>
  <si>
    <t>Prague</t>
  </si>
  <si>
    <t>Hranice</t>
  </si>
  <si>
    <t>Cement Hranice a.s. (Dyckerhoff, 98%)</t>
  </si>
  <si>
    <t>Cemos Ostrava a.s. (Cement Hranice, 95%)</t>
  </si>
  <si>
    <t>Ostrava</t>
  </si>
  <si>
    <t>Clay</t>
  </si>
  <si>
    <t>Ceske Lupkove Zavody a.s.</t>
  </si>
  <si>
    <t>Nove Straseci (refactory clay)</t>
  </si>
  <si>
    <t>Kovohute Pribram Nastupickna a.s.</t>
  </si>
  <si>
    <t xml:space="preserve">Eastern/southeastern Czech Republic </t>
  </si>
  <si>
    <t xml:space="preserve"> million cubic meters</t>
  </si>
  <si>
    <r>
      <t>Location of main facilities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</si>
  <si>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Names and locations of mines and crude oil refineries are identical.</t>
    </r>
  </si>
  <si>
    <t>barrels per day</t>
  </si>
  <si>
    <t>thousand 42-gallon</t>
  </si>
  <si>
    <t>Ceska Naftarska Spol s.r.o.</t>
  </si>
  <si>
    <t xml:space="preserve">Moravske Naftove Doly a.s. </t>
  </si>
  <si>
    <t>OKD Dulni Pruzkum a Bezpecnost a.s.</t>
  </si>
  <si>
    <t>UNIGEO a.s.</t>
  </si>
  <si>
    <t>UNIMASTER s.r.o</t>
  </si>
  <si>
    <t>Hodonin</t>
  </si>
  <si>
    <t>Paskov</t>
  </si>
  <si>
    <t>Ostrava-Hrabova</t>
  </si>
  <si>
    <t>40,000</t>
  </si>
  <si>
    <t>70,000</t>
  </si>
  <si>
    <t>1,000</t>
  </si>
  <si>
    <t>20,000</t>
  </si>
  <si>
    <t>14,000</t>
  </si>
  <si>
    <t>30,000</t>
  </si>
  <si>
    <t>Czech Republic border, 63 kilometers</t>
  </si>
  <si>
    <t>Beremend Cement es Meszipari Rt</t>
  </si>
  <si>
    <t xml:space="preserve">Uveg-Asvany Kft. [Navan Resources PLC </t>
  </si>
  <si>
    <t>processing plant. Products are ball clay, kaolin,</t>
  </si>
  <si>
    <t>Hungarian Group]</t>
  </si>
  <si>
    <r>
      <t>Barite</t>
    </r>
    <r>
      <rPr>
        <vertAlign val="superscript"/>
        <sz val="8"/>
        <rFont val="Times"/>
        <family val="1"/>
      </rPr>
      <t>2</t>
    </r>
  </si>
  <si>
    <t>Cementownia "Ozarow" S.A.</t>
  </si>
  <si>
    <t>Cementownia "Chelm" S.A.</t>
  </si>
  <si>
    <t>Cementownia "Malogoszcz" S.A.</t>
  </si>
  <si>
    <t>Cementownia "Strzelce Opolskie" S.A.</t>
  </si>
  <si>
    <t>Cementownia "Rudniki" S.A.</t>
  </si>
  <si>
    <t>Cementownia "Wierzbica" S.A.</t>
  </si>
  <si>
    <t>Cementownia "Nowa Huta" S.A.</t>
  </si>
  <si>
    <t>Cementownia "Rejowiec" S.A.</t>
  </si>
  <si>
    <t>Cementownia "Odra" S.A.</t>
  </si>
  <si>
    <t>Cementownia "Warszawa"</t>
  </si>
  <si>
    <t>Cementownia "Groszowice" Sp. z.o.o.</t>
  </si>
  <si>
    <t>Cementownia "Polcement-Saturn"</t>
  </si>
  <si>
    <t>Cementownia "Wiek"</t>
  </si>
  <si>
    <t>Cementownia "Wejhorowie"</t>
  </si>
  <si>
    <t>do. (7 mines)</t>
  </si>
  <si>
    <t>do. (11 mines)</t>
  </si>
  <si>
    <t>do. (8 mines)</t>
  </si>
  <si>
    <t>Rybnicka Spolka Weglowa S.A.</t>
  </si>
  <si>
    <t>do. (5 mines)</t>
  </si>
  <si>
    <t>do. (6 mines)</t>
  </si>
  <si>
    <t>Kamiennego</t>
  </si>
  <si>
    <t>do. (Krakow)</t>
  </si>
  <si>
    <t>do. (Czestochowa)</t>
  </si>
  <si>
    <t>Miedzi (KGHM) Polska Miedz S.A.</t>
  </si>
  <si>
    <t>Pagorki Zachodnie and Pagorki Wschodnie</t>
  </si>
  <si>
    <t>FeCr, FeSi)</t>
  </si>
  <si>
    <t>"Dolina Nidy"</t>
  </si>
  <si>
    <t>"Boleslaw"</t>
  </si>
  <si>
    <t>Pomorzany, Bukowno region</t>
  </si>
  <si>
    <t>"Szopienice"</t>
  </si>
  <si>
    <t>(input from Huta "Miasteczko</t>
  </si>
  <si>
    <t>Slaskie"</t>
  </si>
  <si>
    <t>Trzuskawica</t>
  </si>
  <si>
    <t xml:space="preserve">Wapienniczego Opolwap S.A. </t>
  </si>
  <si>
    <t>Bukowa</t>
  </si>
  <si>
    <t>Kujawy S.A.</t>
  </si>
  <si>
    <t>Nowiny</t>
  </si>
  <si>
    <t>Wapmo-Sabinow</t>
  </si>
  <si>
    <t>w Sulejowie</t>
  </si>
  <si>
    <t>Zaklady Azotowe "Pulawy" S.A.</t>
  </si>
  <si>
    <t>Gazownictwo Warszawa</t>
  </si>
  <si>
    <t>Eksploatacji Rpy i Gazu "Petrobaltic"</t>
  </si>
  <si>
    <t>at Inowroclaw in central Poland</t>
  </si>
  <si>
    <t>mining deposits at Barycz and Wieliczka</t>
  </si>
  <si>
    <t>and Siedlec-Moszczenica-Lapczyca</t>
  </si>
  <si>
    <t>deposit. Not known to have operated in 1999</t>
  </si>
  <si>
    <t>"Debiensko"</t>
  </si>
  <si>
    <t>"Janikosoda" S.A.</t>
  </si>
  <si>
    <t>iron, crude steel, hot-rolled products, and</t>
  </si>
  <si>
    <t>cast steel</t>
  </si>
  <si>
    <t>crude steel, hot-rolled products, cold-rolled</t>
  </si>
  <si>
    <t>products, pipes, and cast iron</t>
  </si>
  <si>
    <t>steel, hot-rolled products, cast iron, and cast</t>
  </si>
  <si>
    <t>steel</t>
  </si>
  <si>
    <t>iron, crude steel, hot-rolled sheets, pipes,</t>
  </si>
  <si>
    <t>and cast iron</t>
  </si>
  <si>
    <t>producing crude steel, hot-rolled products</t>
  </si>
  <si>
    <t>steel, and hot-rolled products</t>
  </si>
  <si>
    <t>hot-rolled products, and cold-rolled strip</t>
  </si>
  <si>
    <t xml:space="preserve">crude steel, hot-rolled products, </t>
  </si>
  <si>
    <t>galvanized sheet, and cold-rolled strip</t>
  </si>
  <si>
    <t>crude steel</t>
  </si>
  <si>
    <t>producing crude steel, hot-rolled products,</t>
  </si>
  <si>
    <t>and pipes</t>
  </si>
  <si>
    <t>hot-rolled products, and pipes</t>
  </si>
  <si>
    <t>steel, hot-rolled products, cold-rolled strip,</t>
  </si>
  <si>
    <t>and cast steel</t>
  </si>
  <si>
    <t>cast iron, and cast steel</t>
  </si>
  <si>
    <t>cast iron, and crude steel</t>
  </si>
  <si>
    <t>products, cold-rolled strip, and cast iron</t>
  </si>
  <si>
    <t>products</t>
  </si>
  <si>
    <t>rolled products, and cast iron</t>
  </si>
  <si>
    <t>cast iron</t>
  </si>
  <si>
    <t>Sp. z o.o.</t>
  </si>
  <si>
    <t xml:space="preserve">Siarki "Siarkopol" </t>
  </si>
  <si>
    <t>Siarki "Siarkopol"</t>
  </si>
  <si>
    <t>lowlands; sub-Carpathian region and</t>
  </si>
  <si>
    <t>Carpathian Mountains</t>
  </si>
  <si>
    <r>
      <t>1</t>
    </r>
    <r>
      <rPr>
        <sz val="8"/>
        <rFont val="Times"/>
        <family val="1"/>
      </rPr>
      <t xml:space="preserve">The data presented in this table were compiled, in large measure, from information provided in the Minerals Yeabook of Poland (Bilans Gospodarki Surowcami </t>
    </r>
  </si>
  <si>
    <t>-1</t>
  </si>
  <si>
    <t>-3.4</t>
  </si>
  <si>
    <t>-2</t>
  </si>
  <si>
    <t xml:space="preserve">Chlumcanske Keranicke Zavody a.s. </t>
  </si>
  <si>
    <t>Chlumcany (kaolin)</t>
  </si>
  <si>
    <t>Podborany</t>
  </si>
  <si>
    <t>OKD a.s. Ostrava</t>
  </si>
  <si>
    <t>Severoceske Doly a.s.</t>
  </si>
  <si>
    <t>Mostecka Uhelna Spolecnost a.s.</t>
  </si>
  <si>
    <t>Sokolov</t>
  </si>
  <si>
    <t>Lignit Hodonin s.r.o.</t>
  </si>
  <si>
    <t>Sokolovska Uhelna a.s.</t>
  </si>
  <si>
    <t xml:space="preserve">Grafitove doly Stare Mesto s.r.o. </t>
  </si>
  <si>
    <t>6</t>
  </si>
  <si>
    <t>thousand metric tons</t>
  </si>
  <si>
    <t>POLAND: RESOURCES OF MAJOR MINERALS IN 2005</t>
  </si>
  <si>
    <t>Zinc, metal refined</t>
  </si>
  <si>
    <r>
      <t>140,000.</t>
    </r>
    <r>
      <rPr>
        <vertAlign val="superscript"/>
        <sz val="8"/>
        <rFont val="Times"/>
        <family val="1"/>
      </rPr>
      <t>3</t>
    </r>
  </si>
  <si>
    <t>Includes:</t>
  </si>
  <si>
    <t>Of which:</t>
  </si>
  <si>
    <r>
      <t>75,000.</t>
    </r>
    <r>
      <rPr>
        <vertAlign val="superscript"/>
        <sz val="8"/>
        <rFont val="Times"/>
        <family val="1"/>
      </rPr>
      <t>3</t>
    </r>
  </si>
  <si>
    <r>
      <t>12,000.</t>
    </r>
    <r>
      <rPr>
        <vertAlign val="superscript"/>
        <sz val="8"/>
        <rFont val="Times"/>
        <family val="1"/>
      </rPr>
      <t>3</t>
    </r>
  </si>
  <si>
    <r>
      <t>1,400.</t>
    </r>
    <r>
      <rPr>
        <vertAlign val="superscript"/>
        <sz val="8"/>
        <rFont val="Times"/>
        <family val="1"/>
      </rPr>
      <t>3</t>
    </r>
  </si>
  <si>
    <r>
      <t>4,500.</t>
    </r>
    <r>
      <rPr>
        <vertAlign val="superscript"/>
        <sz val="8"/>
        <rFont val="Times"/>
        <family val="1"/>
      </rPr>
      <t>3</t>
    </r>
  </si>
  <si>
    <r>
      <t>2,400.</t>
    </r>
    <r>
      <rPr>
        <vertAlign val="superscript"/>
        <sz val="8"/>
        <rFont val="Times"/>
        <family val="1"/>
      </rPr>
      <t>3</t>
    </r>
  </si>
  <si>
    <r>
      <t>200.</t>
    </r>
    <r>
      <rPr>
        <vertAlign val="superscript"/>
        <sz val="8"/>
        <rFont val="Times"/>
        <family val="1"/>
      </rPr>
      <t>3</t>
    </r>
  </si>
  <si>
    <r>
      <t>13,500</t>
    </r>
    <r>
      <rPr>
        <vertAlign val="superscript"/>
        <sz val="8"/>
        <rFont val="Times"/>
        <family val="1"/>
      </rPr>
      <t>.3</t>
    </r>
  </si>
  <si>
    <r>
      <t>6,500.</t>
    </r>
    <r>
      <rPr>
        <vertAlign val="superscript"/>
        <sz val="8"/>
        <rFont val="Times"/>
        <family val="1"/>
      </rPr>
      <t>3</t>
    </r>
  </si>
  <si>
    <r>
      <t>Ammonia (NH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)</t>
    </r>
  </si>
  <si>
    <t>Gasfields at pre-Carpathian foothills;</t>
  </si>
  <si>
    <r>
      <t>14,000 (crude).</t>
    </r>
    <r>
      <rPr>
        <vertAlign val="superscript"/>
        <sz val="8"/>
        <rFont val="Times"/>
        <family val="1"/>
      </rPr>
      <t>3</t>
    </r>
  </si>
  <si>
    <r>
      <t>4</t>
    </r>
    <r>
      <rPr>
        <sz val="8"/>
        <rFont val="Times"/>
        <family val="1"/>
      </rPr>
      <t>In order of size.</t>
    </r>
  </si>
  <si>
    <r>
      <t>3</t>
    </r>
    <r>
      <rPr>
        <sz val="8"/>
        <rFont val="Times"/>
        <family val="1"/>
      </rPr>
      <t>Annual capacity listed is total for all deposits, mines, or companies that produce the commodity.</t>
    </r>
  </si>
  <si>
    <t>Podkarpackie Zaklady Rafyneryjne w Jasle</t>
  </si>
  <si>
    <t>(Million metric tons of ore unless otherwise specified)</t>
  </si>
  <si>
    <t>billion cubic meters</t>
  </si>
  <si>
    <t>Geologically documented resources</t>
  </si>
  <si>
    <t>Heidelberger Cement, 82.8%</t>
  </si>
  <si>
    <t>Kaolin Hlubany a.s. (WBB Minerals, 94%)</t>
  </si>
  <si>
    <t>30.</t>
  </si>
  <si>
    <r>
      <t>80.</t>
    </r>
    <r>
      <rPr>
        <vertAlign val="superscript"/>
        <sz val="8"/>
        <rFont val="Times"/>
        <family val="1"/>
      </rPr>
      <t>3</t>
    </r>
  </si>
  <si>
    <r>
      <t>1.</t>
    </r>
    <r>
      <rPr>
        <vertAlign val="superscript"/>
        <sz val="8"/>
        <rFont val="Times"/>
        <family val="1"/>
      </rPr>
      <t>3</t>
    </r>
  </si>
  <si>
    <r>
      <t>5,700.</t>
    </r>
    <r>
      <rPr>
        <vertAlign val="superscript"/>
        <sz val="8"/>
        <rFont val="Times"/>
        <family val="1"/>
      </rPr>
      <t>3</t>
    </r>
  </si>
  <si>
    <t>Kovohute Mnisek a.s.</t>
  </si>
  <si>
    <t>Alcan Decin Extrusions s.r.o.</t>
  </si>
  <si>
    <t>Polkowice-Sieroszowice Mine, Lubin-Glogow District</t>
  </si>
  <si>
    <t>Wapienniczego Sp. z.o.o.</t>
  </si>
  <si>
    <t>P.P. Huta "Baildon"</t>
  </si>
  <si>
    <t xml:space="preserve">Steelworks at Ruda Slaska, producing </t>
  </si>
  <si>
    <t>hot-rolled products</t>
  </si>
  <si>
    <t>Coal, including briquets</t>
  </si>
  <si>
    <t>Nizna Slana and Rudnany</t>
  </si>
  <si>
    <r>
      <t>2</t>
    </r>
    <r>
      <rPr>
        <sz val="8"/>
        <rFont val="Times"/>
        <family val="1"/>
      </rPr>
      <t>Annual capacity listed is total for all deposits, mines, or companies that produce the commodity.</t>
    </r>
  </si>
  <si>
    <t>mines and a 5,000-metric-ton-per-year</t>
  </si>
  <si>
    <t>and Hungarian Group</t>
  </si>
  <si>
    <t xml:space="preserve">60 lead, </t>
  </si>
  <si>
    <t>160 zinc.</t>
  </si>
  <si>
    <t>KGHM "Polska Miedz" S.A. and</t>
  </si>
  <si>
    <t>Grebow-Wydza deposit</t>
  </si>
  <si>
    <t>Grzybow-Gacki deposits</t>
  </si>
  <si>
    <t>NA  Not available.</t>
  </si>
  <si>
    <t>Gora, Mogilno I, and Mogilno II Mines</t>
  </si>
  <si>
    <t>Oilfields around Hodonin, of which:</t>
  </si>
  <si>
    <t>Gasfields in Brno and Ostrava regions, of which:</t>
  </si>
  <si>
    <t>(MOL), of which:</t>
  </si>
  <si>
    <t>Subsidiaries of Hungarian Oil and Gas Co.</t>
  </si>
  <si>
    <t>HUNGARY: STRUCTURE OF THE MINERAL INDUSTRY IN 2006</t>
  </si>
  <si>
    <t>CZECH REPUBLIC: STRUCTURE OF THE MINERAL INDUSTRY IN 2006</t>
  </si>
  <si>
    <t>291</t>
  </si>
  <si>
    <t>39</t>
  </si>
  <si>
    <t>ZSNP Aluminum Works (Slovalco A.S.)</t>
  </si>
  <si>
    <t>SLOVAKIA: STRUCTURE OF THE MINERAL INDUSTRY IN 2006</t>
  </si>
  <si>
    <t>9</t>
  </si>
  <si>
    <t>159</t>
  </si>
  <si>
    <t>40</t>
  </si>
  <si>
    <t>145</t>
  </si>
  <si>
    <t>62</t>
  </si>
  <si>
    <t>151</t>
  </si>
  <si>
    <t>82</t>
  </si>
  <si>
    <t>205</t>
  </si>
  <si>
    <t>13</t>
  </si>
  <si>
    <t>70</t>
  </si>
  <si>
    <t xml:space="preserve">Cizkovicka Cementarna a.s. (Lafarge Group, 85%) </t>
  </si>
  <si>
    <t>TABLE 1</t>
  </si>
  <si>
    <t>(Metric tons unless otherwise specified)</t>
  </si>
  <si>
    <t>2002</t>
  </si>
  <si>
    <t>2003</t>
  </si>
  <si>
    <t>2004</t>
  </si>
  <si>
    <t>2005</t>
  </si>
  <si>
    <t>2006</t>
  </si>
  <si>
    <t>Iron and steel, metal:</t>
  </si>
  <si>
    <t>Semimanufactures, hot rolled</t>
  </si>
  <si>
    <t>e</t>
  </si>
  <si>
    <t>3</t>
  </si>
  <si>
    <t>Uranium:</t>
  </si>
  <si>
    <t>Mine output, U content</t>
  </si>
  <si>
    <t>Concentrate production, U content</t>
  </si>
  <si>
    <t>Cement, hydraulic</t>
  </si>
  <si>
    <t>Clays:</t>
  </si>
  <si>
    <t>Other</t>
  </si>
  <si>
    <t>carats</t>
  </si>
  <si>
    <t>Diatomite</t>
  </si>
  <si>
    <t>Fertilizer materials:</t>
  </si>
  <si>
    <t>Nitrogenous, N content</t>
  </si>
  <si>
    <t>Mixed</t>
  </si>
  <si>
    <t>Gemstones, crude, pyrope-bearing rock</t>
  </si>
  <si>
    <t>Gypsum and anhydrite, crude</t>
  </si>
  <si>
    <t>Lime, hydrated and quicklime</t>
  </si>
  <si>
    <t>Common sand and gravel</t>
  </si>
  <si>
    <t>thousand cubic meters</t>
  </si>
  <si>
    <t>Foundry sand</t>
  </si>
  <si>
    <t>Basalt, for casting</t>
  </si>
  <si>
    <t>Dimension stone</t>
  </si>
  <si>
    <t>Limestone and other calcareous stones</t>
  </si>
  <si>
    <t>Building stone</t>
  </si>
  <si>
    <t>Sulfuric acid</t>
  </si>
  <si>
    <t>Brown and lignite</t>
  </si>
  <si>
    <t>TABLE 1—Continued</t>
  </si>
  <si>
    <t>MINERAL FUELS AND RELATED MATERIALS--Continued</t>
  </si>
  <si>
    <t>Fuel briquets from brown coal</t>
  </si>
  <si>
    <t>Crude:</t>
  </si>
  <si>
    <t>As reported</t>
  </si>
  <si>
    <t>Converted</t>
  </si>
  <si>
    <t>thousand 42-gallon barrles</t>
  </si>
  <si>
    <t>thousand 42-gallon barrels</t>
  </si>
  <si>
    <t xml:space="preserve"> inadequate make reliable estimates of output.</t>
  </si>
  <si>
    <t>an inconsequential amount.</t>
  </si>
  <si>
    <r>
      <t>CZECH REPUBLIC: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</si>
  <si>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</si>
  <si>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Aluminum, metal, secondary</t>
    </r>
    <r>
      <rPr>
        <vertAlign val="superscript"/>
        <sz val="8"/>
        <rFont val="Times"/>
        <family val="1"/>
      </rPr>
      <t>e</t>
    </r>
  </si>
  <si>
    <r>
      <t>Copper, refined, secondary</t>
    </r>
    <r>
      <rPr>
        <vertAlign val="superscript"/>
        <sz val="8"/>
        <rFont val="Times"/>
        <family val="1"/>
      </rPr>
      <t>e</t>
    </r>
  </si>
  <si>
    <r>
      <t>Gold, metal</t>
    </r>
    <r>
      <rPr>
        <vertAlign val="superscript"/>
        <sz val="8"/>
        <rFont val="Times"/>
        <family val="1"/>
      </rPr>
      <t>e</t>
    </r>
  </si>
  <si>
    <r>
      <t>Lead, metal, secondary</t>
    </r>
    <r>
      <rPr>
        <vertAlign val="superscript"/>
        <sz val="8"/>
        <rFont val="Times"/>
        <family val="1"/>
      </rPr>
      <t>e</t>
    </r>
  </si>
  <si>
    <r>
      <t>Silver</t>
    </r>
    <r>
      <rPr>
        <vertAlign val="superscript"/>
        <sz val="8"/>
        <rFont val="Times"/>
        <family val="1"/>
      </rPr>
      <t>e</t>
    </r>
  </si>
  <si>
    <r>
      <t>Zinc, metal, secondary</t>
    </r>
    <r>
      <rPr>
        <vertAlign val="superscript"/>
        <sz val="8"/>
        <rFont val="Times"/>
        <family val="1"/>
      </rPr>
      <t>e</t>
    </r>
  </si>
  <si>
    <r>
      <t>Diamond, synthetic</t>
    </r>
    <r>
      <rPr>
        <vertAlign val="superscript"/>
        <sz val="8"/>
        <rFont val="Times"/>
        <family val="1"/>
      </rPr>
      <t>e</t>
    </r>
  </si>
  <si>
    <r>
      <t>Phosphatic,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</si>
  <si>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r>
      <t>Potassic,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content</t>
    </r>
    <r>
      <rPr>
        <vertAlign val="superscript"/>
        <sz val="8"/>
        <rFont val="Times"/>
        <family val="1"/>
      </rPr>
      <t>e</t>
    </r>
  </si>
  <si>
    <r>
      <t>Nitrogen, N content of ammonia</t>
    </r>
    <r>
      <rPr>
        <vertAlign val="superscript"/>
        <sz val="8"/>
        <rFont val="Times"/>
        <family val="1"/>
      </rPr>
      <t>e</t>
    </r>
  </si>
  <si>
    <r>
      <t>Sulfur, byproduct, all sources</t>
    </r>
    <r>
      <rPr>
        <vertAlign val="superscript"/>
        <sz val="8"/>
        <rFont val="Times"/>
        <family val="1"/>
      </rPr>
      <t>e</t>
    </r>
  </si>
  <si>
    <r>
      <t>Manufactured, all types</t>
    </r>
    <r>
      <rPr>
        <vertAlign val="superscript"/>
        <sz val="8"/>
        <rFont val="Times"/>
        <family val="1"/>
      </rPr>
      <t>e</t>
    </r>
  </si>
  <si>
    <r>
      <t>Natural, marketed</t>
    </r>
    <r>
      <rPr>
        <vertAlign val="superscript"/>
        <sz val="8"/>
        <rFont val="Times"/>
        <family val="1"/>
      </rPr>
      <t>4</t>
    </r>
  </si>
  <si>
    <r>
      <t>Refinery products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</si>
  <si>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Table includes data available through November 2007.</t>
    </r>
  </si>
  <si>
    <r>
      <t>2</t>
    </r>
    <r>
      <rPr>
        <sz val="8"/>
        <rFont val="Times"/>
        <family val="1"/>
      </rPr>
      <t>In addition to the commodities listed, arsenic, dolomite, illite, sodium compounds, talc, and zeolite are produced, but available information is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</si>
  <si>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</si>
  <si>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 xml:space="preserve">Includes gas produced from coal mines. Gross output of natural gas is not reported but is believed to exceed reported marketed output by </t>
    </r>
  </si>
  <si>
    <t>TABLE 3</t>
  </si>
  <si>
    <t>Bauxite, gross weight</t>
  </si>
  <si>
    <t>Alumina, gross weight, calcined basis</t>
  </si>
  <si>
    <t>Manganese ore:</t>
  </si>
  <si>
    <t>Run-of-mine:</t>
  </si>
  <si>
    <t>Gross weight</t>
  </si>
  <si>
    <t>Mn content</t>
  </si>
  <si>
    <t>Bentonite:</t>
  </si>
  <si>
    <t>Raw</t>
  </si>
  <si>
    <t>Kaolin, raw and washed</t>
  </si>
  <si>
    <t>Gravel</t>
  </si>
  <si>
    <t>Sand:</t>
  </si>
  <si>
    <t>Foundry</t>
  </si>
  <si>
    <t>Limestone</t>
  </si>
  <si>
    <t>Gas, natural, marketed</t>
  </si>
  <si>
    <t>TABLE 3—Continued</t>
  </si>
  <si>
    <t>but available information is inadequate to make reliable estimates of output.</t>
  </si>
  <si>
    <r>
      <t>HUNGARY: PRODUCTION OF MINERAL COMMODITIES</t>
    </r>
    <r>
      <rPr>
        <vertAlign val="superscript"/>
        <sz val="8"/>
        <rFont val="Times"/>
        <family val="1"/>
      </rPr>
      <t>1</t>
    </r>
  </si>
  <si>
    <r>
      <t>2003</t>
    </r>
    <r>
      <rPr>
        <vertAlign val="superscript"/>
        <sz val="8"/>
        <rFont val="Times"/>
        <family val="1"/>
      </rPr>
      <t>e</t>
    </r>
  </si>
  <si>
    <r>
      <t>Secondary</t>
    </r>
    <r>
      <rPr>
        <vertAlign val="superscript"/>
        <sz val="8"/>
        <rFont val="Times"/>
        <family val="1"/>
      </rPr>
      <t>e</t>
    </r>
  </si>
  <si>
    <r>
      <t>Copper, metal, refined including secondary</t>
    </r>
    <r>
      <rPr>
        <vertAlign val="superscript"/>
        <sz val="8"/>
        <rFont val="Times"/>
        <family val="1"/>
      </rPr>
      <t>e</t>
    </r>
  </si>
  <si>
    <r>
      <t>Ferroalloys</t>
    </r>
    <r>
      <rPr>
        <vertAlign val="superscript"/>
        <sz val="8"/>
        <rFont val="Times"/>
        <family val="1"/>
      </rPr>
      <t>e, 4</t>
    </r>
  </si>
  <si>
    <r>
      <t>Semimanufactures, rolled only</t>
    </r>
    <r>
      <rPr>
        <vertAlign val="superscript"/>
        <sz val="8"/>
        <rFont val="Times"/>
        <family val="1"/>
      </rPr>
      <t>e</t>
    </r>
  </si>
  <si>
    <r>
      <t>Mn content</t>
    </r>
    <r>
      <rPr>
        <vertAlign val="superscript"/>
        <sz val="8"/>
        <rFont val="Times"/>
        <family val="1"/>
      </rPr>
      <t>e</t>
    </r>
  </si>
  <si>
    <r>
      <t>Concentrate:</t>
    </r>
    <r>
      <rPr>
        <vertAlign val="superscript"/>
        <sz val="8"/>
        <rFont val="Times"/>
        <family val="1"/>
      </rPr>
      <t>e</t>
    </r>
  </si>
  <si>
    <r>
      <t>Processed</t>
    </r>
    <r>
      <rPr>
        <vertAlign val="superscript"/>
        <sz val="8"/>
        <rFont val="Times"/>
        <family val="1"/>
      </rPr>
      <t>e</t>
    </r>
  </si>
  <si>
    <r>
      <t>Gypsum and anhydrite</t>
    </r>
    <r>
      <rPr>
        <vertAlign val="superscript"/>
        <sz val="8"/>
        <rFont val="Times"/>
        <family val="1"/>
      </rPr>
      <t>e</t>
    </r>
  </si>
  <si>
    <r>
      <t>Lime, calcined</t>
    </r>
    <r>
      <rPr>
        <vertAlign val="superscript"/>
        <sz val="8"/>
        <rFont val="Times"/>
        <family val="1"/>
      </rPr>
      <t>e</t>
    </r>
  </si>
  <si>
    <r>
      <t>Common</t>
    </r>
    <r>
      <rPr>
        <vertAlign val="superscript"/>
        <sz val="8"/>
        <rFont val="Times"/>
        <family val="1"/>
      </rPr>
      <t>e</t>
    </r>
  </si>
  <si>
    <r>
      <t>Dimension, all types</t>
    </r>
    <r>
      <rPr>
        <vertAlign val="superscript"/>
        <sz val="8"/>
        <rFont val="Times"/>
        <family val="1"/>
      </rPr>
      <t>e</t>
    </r>
  </si>
  <si>
    <r>
      <t>Sulfur, byproduct, elemental, all sources</t>
    </r>
    <r>
      <rPr>
        <vertAlign val="superscript"/>
        <sz val="8"/>
        <rFont val="Times"/>
        <family val="1"/>
      </rPr>
      <t>e</t>
    </r>
  </si>
  <si>
    <r>
      <t>Sulfuric acid</t>
    </r>
    <r>
      <rPr>
        <vertAlign val="superscript"/>
        <sz val="8"/>
        <rFont val="Times"/>
        <family val="1"/>
      </rPr>
      <t>e</t>
    </r>
  </si>
  <si>
    <r>
      <t>Talc</t>
    </r>
    <r>
      <rPr>
        <vertAlign val="superscript"/>
        <sz val="8"/>
        <rFont val="Times"/>
        <family val="1"/>
      </rPr>
      <t>e</t>
    </r>
  </si>
  <si>
    <r>
      <t>Coke, metallurgical</t>
    </r>
    <r>
      <rPr>
        <vertAlign val="superscript"/>
        <sz val="8"/>
        <rFont val="Times"/>
        <family val="1"/>
      </rPr>
      <t>e</t>
    </r>
  </si>
  <si>
    <r>
      <t>Peat, agricultural use</t>
    </r>
    <r>
      <rPr>
        <vertAlign val="superscript"/>
        <sz val="8"/>
        <rFont val="Times"/>
        <family val="1"/>
      </rPr>
      <t>e</t>
    </r>
  </si>
  <si>
    <r>
      <t>Refinery products</t>
    </r>
    <r>
      <rPr>
        <vertAlign val="superscript"/>
        <sz val="8"/>
        <rFont val="Times"/>
        <family val="1"/>
      </rPr>
      <t>e, 5</t>
    </r>
  </si>
  <si>
    <r>
      <t>2</t>
    </r>
    <r>
      <rPr>
        <sz val="8"/>
        <rFont val="Times"/>
        <family val="1"/>
      </rPr>
      <t xml:space="preserve">In addition to the commodities listed, diatomite and a variety of industrial minerals and construction materials, such as common clay, are also produced, </t>
    </r>
  </si>
  <si>
    <r>
      <t>4</t>
    </r>
    <r>
      <rPr>
        <sz val="8"/>
        <rFont val="Times"/>
        <family val="1"/>
      </rPr>
      <t>Hungary is believed to produce some blast ferromanganese.</t>
    </r>
  </si>
  <si>
    <r>
      <t>5</t>
    </r>
    <r>
      <rPr>
        <sz val="8"/>
        <rFont val="Times"/>
        <family val="1"/>
      </rPr>
      <t>Excludes refinery fuel and losses.</t>
    </r>
  </si>
  <si>
    <t>TABLE 5</t>
  </si>
  <si>
    <t>Aluminum, metal:</t>
  </si>
  <si>
    <t>r, e</t>
  </si>
  <si>
    <t>Cadmium, metal, primary</t>
  </si>
  <si>
    <t>Ore:</t>
  </si>
  <si>
    <t>Cu content</t>
  </si>
  <si>
    <t>Concentrate:</t>
  </si>
  <si>
    <t>Smelter:</t>
  </si>
  <si>
    <t>Refined, electrolytically, primary and secondary</t>
  </si>
  <si>
    <t>Gold, mine output, Au content</t>
  </si>
  <si>
    <t>Iron and steel:</t>
  </si>
  <si>
    <t>Pig iron:</t>
  </si>
  <si>
    <t>For steel production</t>
  </si>
  <si>
    <t>Blast furnace, ferromanganese</t>
  </si>
  <si>
    <t>Electric furnace:</t>
  </si>
  <si>
    <t>Ferrochromium</t>
  </si>
  <si>
    <t>Ferrosilicomanganese</t>
  </si>
  <si>
    <t>Ferrosilicon</t>
  </si>
  <si>
    <t>Steel, crude:</t>
  </si>
  <si>
    <t>From open hearth furnaces</t>
  </si>
  <si>
    <t>From oxygen converters</t>
  </si>
  <si>
    <t>From electric furnaces</t>
  </si>
  <si>
    <t>Semimanufactures:</t>
  </si>
  <si>
    <t>Hot rolled</t>
  </si>
  <si>
    <t>Cold rolled</t>
  </si>
  <si>
    <t>Pipe</t>
  </si>
  <si>
    <t>Mine output:</t>
  </si>
  <si>
    <t>Pb content of Pb-Zn ore</t>
  </si>
  <si>
    <t>Pb content of Cu ore</t>
  </si>
  <si>
    <t>Pb content</t>
  </si>
  <si>
    <t>Refined, primary and secondary</t>
  </si>
  <si>
    <t>TABLE 5--Continued</t>
  </si>
  <si>
    <t>Palladium</t>
  </si>
  <si>
    <t>Platinum</t>
  </si>
  <si>
    <t>Silver, mine output, Ag content</t>
  </si>
  <si>
    <t>Zn content:</t>
  </si>
  <si>
    <t>Mine output</t>
  </si>
  <si>
    <t>Concentrate output</t>
  </si>
  <si>
    <t>Metal, refined, including secondary</t>
  </si>
  <si>
    <t>Barite, beneficiated</t>
  </si>
  <si>
    <t>Hydraulic</t>
  </si>
  <si>
    <t>Portland</t>
  </si>
  <si>
    <t>Clays and clay products, crude:</t>
  </si>
  <si>
    <t>Fuller's earth</t>
  </si>
  <si>
    <t>Fire clay</t>
  </si>
  <si>
    <t>Kaolin:</t>
  </si>
  <si>
    <t>Beneficiated</t>
  </si>
  <si>
    <t>Feldspar:</t>
  </si>
  <si>
    <t>Run of mine</t>
  </si>
  <si>
    <t>Processed, including imported material</t>
  </si>
  <si>
    <t>Gypsum and anhydrite:</t>
  </si>
  <si>
    <t>Gypsum rock</t>
  </si>
  <si>
    <t>Anhydrite</t>
  </si>
  <si>
    <t>Synthetic gypsum</t>
  </si>
  <si>
    <t>Grand total</t>
  </si>
  <si>
    <t>Ore, crude</t>
  </si>
  <si>
    <t>Calcined</t>
  </si>
  <si>
    <t>Nitrogen, N content of ammonia</t>
  </si>
  <si>
    <t>Salt:</t>
  </si>
  <si>
    <t>Rock</t>
  </si>
  <si>
    <t>Sand, excluding glass sand:</t>
  </si>
  <si>
    <t>Aggregates:</t>
  </si>
  <si>
    <t>Processed</t>
  </si>
  <si>
    <t>Lime-sand brick production sand</t>
  </si>
  <si>
    <t>Construction, flat</t>
  </si>
  <si>
    <t>Technical</t>
  </si>
  <si>
    <t>INDUSTRIAL MINERALS--Continued</t>
  </si>
  <si>
    <t>Silica--Continued:</t>
  </si>
  <si>
    <t>Commercial</t>
  </si>
  <si>
    <t>Packing</t>
  </si>
  <si>
    <t>Sodium compounds, n.e.s.:</t>
  </si>
  <si>
    <t>Carbonate (soda ash), 98%</t>
  </si>
  <si>
    <t>Caustic soda (96% NaOH)</t>
  </si>
  <si>
    <t>Limestone:</t>
  </si>
  <si>
    <t>For lime production</t>
  </si>
  <si>
    <t>For non-lime end use</t>
  </si>
  <si>
    <t>Sulfur:</t>
  </si>
  <si>
    <t>Native, Frasch</t>
  </si>
  <si>
    <t>Byproduct:</t>
  </si>
  <si>
    <t>From metallurgy</t>
  </si>
  <si>
    <t>From petroleum</t>
  </si>
  <si>
    <t>Carbon black</t>
  </si>
  <si>
    <t>Lignite and brown</t>
  </si>
  <si>
    <t>Coke, coke oven</t>
  </si>
  <si>
    <t>Fuel briquets, all grades</t>
  </si>
  <si>
    <t>Manufactured:</t>
  </si>
  <si>
    <t>Town gas</t>
  </si>
  <si>
    <t>Coke oven gas</t>
  </si>
  <si>
    <t>Peat, fuel and agricultural</t>
  </si>
  <si>
    <t>Crude, as reported</t>
  </si>
  <si>
    <t>with copper ores, are produced in quantities that so far have not warranted further recovery.</t>
  </si>
  <si>
    <r>
      <t>POLAND: PRODUCTION OF MINERAL COMMODITIES</t>
    </r>
    <r>
      <rPr>
        <vertAlign val="superscript"/>
        <sz val="8"/>
        <rFont val="Times"/>
        <family val="1"/>
      </rPr>
      <t>1</t>
    </r>
  </si>
  <si>
    <r>
      <t>Magnesite:</t>
    </r>
    <r>
      <rPr>
        <vertAlign val="superscript"/>
        <sz val="8"/>
        <rFont val="Times"/>
        <family val="1"/>
      </rPr>
      <t>e</t>
    </r>
  </si>
  <si>
    <r>
      <t>From gypsum</t>
    </r>
    <r>
      <rPr>
        <vertAlign val="superscript"/>
        <sz val="8"/>
        <rFont val="Times"/>
        <family val="1"/>
      </rPr>
      <t>e</t>
    </r>
  </si>
  <si>
    <r>
      <t>Generator gas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</si>
  <si>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</si>
  <si>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In addition to the commodities listed, antimony and germanium, which are associated with polymetallic deposits, and cobalt and nickel, which are associated</t>
    </r>
  </si>
  <si>
    <t>TABLE 10</t>
  </si>
  <si>
    <t>Aluminum ingot, primary</t>
  </si>
  <si>
    <t>Mine output, concentrate, Cu content</t>
  </si>
  <si>
    <t>Smelter, primary and secondary</t>
  </si>
  <si>
    <t>Gold, metal</t>
  </si>
  <si>
    <t>Iron ore:</t>
  </si>
  <si>
    <t>Metal content</t>
  </si>
  <si>
    <r>
      <t>Ferroalloys, total electric furnace</t>
    </r>
    <r>
      <rPr>
        <vertAlign val="superscript"/>
        <sz val="8"/>
        <rFont val="Times"/>
        <family val="1"/>
      </rPr>
      <t>e</t>
    </r>
  </si>
  <si>
    <t>TABLE 5—Continued</t>
  </si>
  <si>
    <t>Glass:</t>
  </si>
  <si>
    <t>Glass--Continued:</t>
  </si>
  <si>
    <t>Silica ores:</t>
  </si>
  <si>
    <t>Glass sand, marketable</t>
  </si>
  <si>
    <t>Quartz and quartz crystal, marketable</t>
  </si>
  <si>
    <t>Quartzite, refractory, marketable</t>
  </si>
  <si>
    <t>METALS--Continued</t>
  </si>
  <si>
    <t>Aluminium Konin-Impexmetal S.A.</t>
  </si>
  <si>
    <t>KWK "Bogdanka" S.A.</t>
  </si>
  <si>
    <t>(KGHM, S.A.)</t>
  </si>
  <si>
    <r>
      <t>POLAND: STRUCTURE OF THE MINERAL INDUSTRY IN 2006</t>
    </r>
    <r>
      <rPr>
        <vertAlign val="superscript"/>
        <sz val="8"/>
        <rFont val="Times"/>
        <family val="1"/>
      </rPr>
      <t>1</t>
    </r>
  </si>
  <si>
    <t xml:space="preserve">Sources: Central Statistical Office of Poland, Yearbook of Foreign Trade, 2003 and 2005; Polish Academy of Sciences, Minerals Yearbook </t>
  </si>
  <si>
    <r>
      <t>SLOVAKIA: PRODUCTION OF MINERAL COMMODITIES</t>
    </r>
    <r>
      <rPr>
        <vertAlign val="superscript"/>
        <sz val="8"/>
        <rFont val="Times"/>
        <family val="1"/>
      </rPr>
      <t>1</t>
    </r>
  </si>
  <si>
    <t>SMZ a.s., Jelsava</t>
  </si>
  <si>
    <t>Nova Hut s.p. (Mittal Steel Ostrava)</t>
  </si>
  <si>
    <t>Zelezarne Vitkovice (ZV) (Evraz Group)</t>
  </si>
  <si>
    <t>Poldi Hutte s.r.o. (Scholz Edelstahl A.G.)</t>
  </si>
  <si>
    <r>
      <t>Lime</t>
    </r>
    <r>
      <rPr>
        <vertAlign val="superscript"/>
        <sz val="8"/>
        <rFont val="Times"/>
        <family val="1"/>
      </rPr>
      <t>4</t>
    </r>
  </si>
  <si>
    <t>This icon is linked to an embedded text document. Double-click on the icon to open the document.</t>
  </si>
  <si>
    <t>USGS Minerals Yearbook 2006, Volume III – Central Europe</t>
  </si>
  <si>
    <t>This workbook includes one embedded Microsoft Word document and 11 tables (see tabs below).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</si>
</sst>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</numFmts>
  <fonts count="11">
    <font>
      <sz val="8"/>
      <name val="Times New Roman"/>
      <family val="0"/>
    </font>
    <font>
      <sz val="12"/>
      <name val="Arial"/>
      <family val="0"/>
    </font>
    <font>
      <sz val="10"/>
      <name val="LINEPR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perscript"/>
      <sz val="8"/>
      <name val="Times New Roman"/>
      <family val="0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20" applyFont="1" applyFill="1">
      <alignment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2" xfId="20" applyFont="1" applyFill="1" applyBorder="1">
      <alignment/>
      <protection/>
    </xf>
    <xf numFmtId="0" fontId="3" fillId="0" borderId="2" xfId="20" applyFont="1" applyFill="1" applyBorder="1" applyAlignment="1">
      <alignment horizontal="right"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right"/>
      <protection/>
    </xf>
    <xf numFmtId="0" fontId="3" fillId="0" borderId="3" xfId="20" applyFont="1" applyFill="1" applyBorder="1">
      <alignment/>
      <protection/>
    </xf>
    <xf numFmtId="0" fontId="3" fillId="0" borderId="4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3" fillId="0" borderId="3" xfId="20" applyFont="1" applyFill="1" applyBorder="1" applyAlignment="1">
      <alignment horizontal="right"/>
      <protection/>
    </xf>
    <xf numFmtId="0" fontId="3" fillId="0" borderId="0" xfId="20" applyFont="1" applyFill="1" applyAlignment="1">
      <alignment horizontal="right"/>
      <protection/>
    </xf>
    <xf numFmtId="0" fontId="3" fillId="0" borderId="2" xfId="20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5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20" applyFont="1" applyFill="1" applyBorder="1">
      <alignment/>
      <protection/>
    </xf>
    <xf numFmtId="0" fontId="3" fillId="0" borderId="5" xfId="20" applyFont="1" applyFill="1" applyBorder="1" applyAlignment="1">
      <alignment horizontal="right"/>
      <protection/>
    </xf>
    <xf numFmtId="0" fontId="3" fillId="0" borderId="5" xfId="20" applyFont="1" applyFill="1" applyBorder="1">
      <alignment/>
      <protection/>
    </xf>
    <xf numFmtId="0" fontId="3" fillId="0" borderId="1" xfId="20" applyFont="1" applyFill="1" applyBorder="1" applyAlignment="1">
      <alignment horizontal="right"/>
      <protection/>
    </xf>
    <xf numFmtId="0" fontId="3" fillId="0" borderId="3" xfId="20" applyFont="1" applyFill="1" applyBorder="1" applyAlignment="1">
      <alignment horizontal="left" indent="1"/>
      <protection/>
    </xf>
    <xf numFmtId="0" fontId="3" fillId="0" borderId="3" xfId="20" applyFont="1" applyFill="1" applyBorder="1" applyAlignment="1">
      <alignment horizontal="left" indent="2"/>
      <protection/>
    </xf>
    <xf numFmtId="0" fontId="3" fillId="0" borderId="1" xfId="20" applyFont="1" applyFill="1" applyBorder="1" applyAlignment="1">
      <alignment horizontal="left" indent="1"/>
      <protection/>
    </xf>
    <xf numFmtId="0" fontId="3" fillId="0" borderId="0" xfId="20" applyFont="1" applyFill="1" applyAlignment="1">
      <alignment horizontal="left" indent="1"/>
      <protection/>
    </xf>
    <xf numFmtId="0" fontId="3" fillId="0" borderId="1" xfId="20" applyFont="1" applyFill="1" applyBorder="1">
      <alignment/>
      <protection/>
    </xf>
    <xf numFmtId="0" fontId="3" fillId="0" borderId="5" xfId="20" applyFont="1" applyFill="1" applyBorder="1" applyAlignment="1">
      <alignment horizontal="left" indent="1"/>
      <protection/>
    </xf>
    <xf numFmtId="49" fontId="3" fillId="0" borderId="4" xfId="20" applyNumberFormat="1" applyFont="1" applyFill="1" applyBorder="1" applyAlignment="1">
      <alignment horizontal="right"/>
      <protection/>
    </xf>
    <xf numFmtId="49" fontId="3" fillId="0" borderId="0" xfId="20" applyNumberFormat="1" applyFont="1" applyFill="1" applyBorder="1" applyAlignment="1">
      <alignment horizontal="right"/>
      <protection/>
    </xf>
    <xf numFmtId="49" fontId="3" fillId="0" borderId="3" xfId="20" applyNumberFormat="1" applyFont="1" applyFill="1" applyBorder="1" applyAlignment="1">
      <alignment horizontal="right"/>
      <protection/>
    </xf>
    <xf numFmtId="49" fontId="3" fillId="0" borderId="5" xfId="20" applyNumberFormat="1" applyFont="1" applyFill="1" applyBorder="1" applyAlignment="1" applyProtection="1">
      <alignment horizontal="right"/>
      <protection/>
    </xf>
    <xf numFmtId="49" fontId="3" fillId="0" borderId="0" xfId="20" applyNumberFormat="1" applyFont="1" applyFill="1" applyBorder="1" applyAlignment="1" applyProtection="1">
      <alignment horizontal="right"/>
      <protection/>
    </xf>
    <xf numFmtId="49" fontId="3" fillId="0" borderId="3" xfId="20" applyNumberFormat="1" applyFont="1" applyFill="1" applyBorder="1" applyAlignment="1" applyProtection="1">
      <alignment horizontal="right"/>
      <protection/>
    </xf>
    <xf numFmtId="49" fontId="3" fillId="0" borderId="0" xfId="20" applyNumberFormat="1" applyFont="1" applyFill="1" applyAlignment="1" applyProtection="1">
      <alignment horizontal="right"/>
      <protection/>
    </xf>
    <xf numFmtId="49" fontId="3" fillId="0" borderId="2" xfId="20" applyNumberFormat="1" applyFont="1" applyFill="1" applyBorder="1" applyAlignment="1" applyProtection="1">
      <alignment horizontal="right"/>
      <protection/>
    </xf>
    <xf numFmtId="49" fontId="3" fillId="0" borderId="1" xfId="20" applyNumberFormat="1" applyFont="1" applyFill="1" applyBorder="1" applyAlignment="1" applyProtection="1">
      <alignment horizontal="right"/>
      <protection/>
    </xf>
    <xf numFmtId="49" fontId="3" fillId="0" borderId="2" xfId="20" applyNumberFormat="1" applyFont="1" applyFill="1" applyBorder="1" applyAlignment="1">
      <alignment horizontal="right"/>
      <protection/>
    </xf>
    <xf numFmtId="0" fontId="3" fillId="0" borderId="4" xfId="20" applyFont="1" applyFill="1" applyBorder="1" applyAlignment="1">
      <alignment horizontal="right"/>
      <protection/>
    </xf>
    <xf numFmtId="0" fontId="3" fillId="0" borderId="4" xfId="20" applyFont="1" applyFill="1" applyBorder="1">
      <alignment/>
      <protection/>
    </xf>
    <xf numFmtId="0" fontId="3" fillId="0" borderId="3" xfId="20" applyFont="1" applyFill="1" applyBorder="1" applyAlignment="1">
      <alignment horizontal="center"/>
      <protection/>
    </xf>
    <xf numFmtId="0" fontId="3" fillId="0" borderId="6" xfId="20" applyFont="1" applyFill="1" applyBorder="1" applyAlignment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21" applyFont="1" applyFill="1" applyProtection="1">
      <alignment/>
      <protection/>
    </xf>
    <xf numFmtId="0" fontId="3" fillId="0" borderId="0" xfId="21" applyFont="1" applyFill="1" applyBorder="1" applyProtection="1">
      <alignment/>
      <protection/>
    </xf>
    <xf numFmtId="0" fontId="3" fillId="0" borderId="2" xfId="21" applyFont="1" applyFill="1" applyBorder="1" applyAlignment="1" applyProtection="1">
      <alignment horizontal="center"/>
      <protection/>
    </xf>
    <xf numFmtId="0" fontId="3" fillId="0" borderId="2" xfId="21" applyFont="1" applyFill="1" applyBorder="1" applyAlignment="1" applyProtection="1">
      <alignment horizontal="centerContinuous"/>
      <protection/>
    </xf>
    <xf numFmtId="0" fontId="3" fillId="0" borderId="2" xfId="21" applyFont="1" applyFill="1" applyBorder="1" applyProtection="1">
      <alignment/>
      <protection/>
    </xf>
    <xf numFmtId="0" fontId="3" fillId="0" borderId="1" xfId="21" applyFont="1" applyFill="1" applyBorder="1" applyAlignment="1" applyProtection="1">
      <alignment horizontal="center"/>
      <protection/>
    </xf>
    <xf numFmtId="0" fontId="3" fillId="0" borderId="1" xfId="21" applyFont="1" applyFill="1" applyBorder="1" applyAlignment="1" applyProtection="1">
      <alignment horizontal="centerContinuous"/>
      <protection/>
    </xf>
    <xf numFmtId="0" fontId="3" fillId="0" borderId="1" xfId="21" applyFont="1" applyFill="1" applyBorder="1" applyProtection="1">
      <alignment/>
      <protection/>
    </xf>
    <xf numFmtId="0" fontId="3" fillId="0" borderId="0" xfId="21" applyFont="1" applyFill="1" applyAlignment="1" applyProtection="1">
      <alignment horizontal="right"/>
      <protection/>
    </xf>
    <xf numFmtId="0" fontId="3" fillId="0" borderId="0" xfId="21" applyFont="1" applyFill="1" applyAlignment="1" applyProtection="1">
      <alignment horizontal="left"/>
      <protection/>
    </xf>
    <xf numFmtId="0" fontId="3" fillId="0" borderId="0" xfId="21" applyFont="1" applyFill="1" applyAlignment="1" applyProtection="1">
      <alignment horizontal="left" indent="1"/>
      <protection/>
    </xf>
    <xf numFmtId="0" fontId="3" fillId="0" borderId="2" xfId="21" applyFont="1" applyFill="1" applyBorder="1" applyAlignment="1" applyProtection="1">
      <alignment horizontal="left" indent="1"/>
      <protection/>
    </xf>
    <xf numFmtId="0" fontId="3" fillId="0" borderId="2" xfId="21" applyFont="1" applyFill="1" applyBorder="1" applyAlignment="1" applyProtection="1">
      <alignment horizontal="right"/>
      <protection/>
    </xf>
    <xf numFmtId="0" fontId="3" fillId="0" borderId="2" xfId="21" applyFont="1" applyFill="1" applyBorder="1" applyAlignment="1" applyProtection="1">
      <alignment horizontal="left"/>
      <protection/>
    </xf>
    <xf numFmtId="0" fontId="3" fillId="0" borderId="0" xfId="21" applyFont="1" applyFill="1" applyBorder="1" applyAlignment="1" applyProtection="1">
      <alignment horizontal="left" indent="1"/>
      <protection/>
    </xf>
    <xf numFmtId="0" fontId="3" fillId="0" borderId="0" xfId="21" applyFont="1" applyFill="1" applyBorder="1" applyAlignment="1" applyProtection="1">
      <alignment horizontal="right"/>
      <protection/>
    </xf>
    <xf numFmtId="0" fontId="3" fillId="0" borderId="0" xfId="21" applyFont="1" applyFill="1" applyBorder="1" applyAlignment="1" applyProtection="1">
      <alignment horizontal="left"/>
      <protection/>
    </xf>
    <xf numFmtId="0" fontId="3" fillId="0" borderId="1" xfId="21" applyFont="1" applyFill="1" applyBorder="1" applyAlignment="1" applyProtection="1">
      <alignment horizontal="left" indent="1"/>
      <protection/>
    </xf>
    <xf numFmtId="0" fontId="3" fillId="0" borderId="1" xfId="21" applyFont="1" applyFill="1" applyBorder="1" applyAlignment="1" applyProtection="1">
      <alignment horizontal="right"/>
      <protection/>
    </xf>
    <xf numFmtId="0" fontId="3" fillId="0" borderId="1" xfId="21" applyFont="1" applyFill="1" applyBorder="1" applyAlignment="1" applyProtection="1">
      <alignment horizontal="left"/>
      <protection/>
    </xf>
    <xf numFmtId="0" fontId="3" fillId="0" borderId="6" xfId="21" applyFont="1" applyFill="1" applyBorder="1" applyProtection="1">
      <alignment/>
      <protection/>
    </xf>
    <xf numFmtId="0" fontId="3" fillId="0" borderId="6" xfId="21" applyFont="1" applyFill="1" applyBorder="1" applyAlignment="1" applyProtection="1">
      <alignment horizontal="right"/>
      <protection/>
    </xf>
    <xf numFmtId="0" fontId="3" fillId="0" borderId="6" xfId="21" applyFont="1" applyFill="1" applyBorder="1" applyAlignment="1" applyProtection="1">
      <alignment horizontal="left"/>
      <protection/>
    </xf>
    <xf numFmtId="0" fontId="3" fillId="0" borderId="6" xfId="21" applyFont="1" applyFill="1" applyBorder="1" applyAlignment="1" applyProtection="1">
      <alignment horizontal="left" indent="1"/>
      <protection/>
    </xf>
    <xf numFmtId="3" fontId="3" fillId="0" borderId="6" xfId="21" applyNumberFormat="1" applyFont="1" applyFill="1" applyBorder="1" applyAlignment="1" applyProtection="1">
      <alignment horizontal="right"/>
      <protection/>
    </xf>
    <xf numFmtId="3" fontId="3" fillId="0" borderId="0" xfId="21" applyNumberFormat="1" applyFont="1" applyFill="1" applyAlignment="1" applyProtection="1">
      <alignment horizontal="right"/>
      <protection/>
    </xf>
    <xf numFmtId="0" fontId="3" fillId="0" borderId="3" xfId="21" applyFont="1" applyFill="1" applyBorder="1" applyProtection="1">
      <alignment/>
      <protection/>
    </xf>
    <xf numFmtId="0" fontId="3" fillId="0" borderId="3" xfId="21" applyFont="1" applyFill="1" applyBorder="1" applyAlignment="1" applyProtection="1">
      <alignment horizontal="right"/>
      <protection/>
    </xf>
    <xf numFmtId="0" fontId="3" fillId="0" borderId="0" xfId="21" applyFont="1" applyFill="1" applyAlignment="1" applyProtection="1">
      <alignment horizontal="left" indent="2"/>
      <protection/>
    </xf>
    <xf numFmtId="0" fontId="3" fillId="0" borderId="0" xfId="21" applyFont="1" applyFill="1" applyBorder="1" applyAlignment="1" applyProtection="1">
      <alignment horizontal="left" indent="2"/>
      <protection/>
    </xf>
    <xf numFmtId="0" fontId="3" fillId="0" borderId="2" xfId="21" applyFont="1" applyFill="1" applyBorder="1" applyAlignment="1" applyProtection="1">
      <alignment horizontal="left" indent="2"/>
      <protection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37" fontId="3" fillId="0" borderId="0" xfId="21" applyNumberFormat="1" applyFont="1" applyFill="1" applyAlignment="1" applyProtection="1">
      <alignment horizontal="right"/>
      <protection/>
    </xf>
    <xf numFmtId="37" fontId="3" fillId="0" borderId="0" xfId="21" applyNumberFormat="1" applyFont="1" applyFill="1" applyBorder="1" applyAlignment="1" applyProtection="1">
      <alignment horizontal="right"/>
      <protection/>
    </xf>
    <xf numFmtId="37" fontId="3" fillId="0" borderId="2" xfId="21" applyNumberFormat="1" applyFont="1" applyFill="1" applyBorder="1" applyAlignment="1" applyProtection="1">
      <alignment horizontal="right"/>
      <protection/>
    </xf>
    <xf numFmtId="0" fontId="3" fillId="0" borderId="3" xfId="21" applyFont="1" applyFill="1" applyBorder="1" applyAlignment="1" applyProtection="1">
      <alignment horizontal="left" indent="1"/>
      <protection/>
    </xf>
    <xf numFmtId="0" fontId="3" fillId="0" borderId="3" xfId="21" applyFont="1" applyFill="1" applyBorder="1" applyAlignment="1" applyProtection="1">
      <alignment horizontal="left"/>
      <protection/>
    </xf>
    <xf numFmtId="0" fontId="3" fillId="0" borderId="3" xfId="21" applyFont="1" applyFill="1" applyBorder="1" applyAlignment="1" applyProtection="1">
      <alignment horizontal="left" indent="2"/>
      <protection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indent="1"/>
    </xf>
    <xf numFmtId="49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indent="1"/>
    </xf>
    <xf numFmtId="49" fontId="3" fillId="0" borderId="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5" xfId="0" applyFont="1" applyFill="1" applyBorder="1" applyAlignment="1">
      <alignment horizontal="left" indent="1"/>
    </xf>
    <xf numFmtId="49" fontId="3" fillId="0" borderId="5" xfId="0" applyNumberFormat="1" applyFont="1" applyFill="1" applyBorder="1" applyAlignment="1">
      <alignment horizontal="left" indent="1"/>
    </xf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left" indent="2"/>
    </xf>
    <xf numFmtId="0" fontId="3" fillId="0" borderId="0" xfId="0" applyFont="1" applyFill="1" applyAlignment="1">
      <alignment horizontal="left" indent="1"/>
    </xf>
    <xf numFmtId="0" fontId="3" fillId="0" borderId="5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left" indent="3"/>
    </xf>
    <xf numFmtId="49" fontId="3" fillId="0" borderId="6" xfId="0" applyNumberFormat="1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 indent="3"/>
    </xf>
    <xf numFmtId="0" fontId="3" fillId="0" borderId="5" xfId="0" applyFont="1" applyFill="1" applyBorder="1" applyAlignment="1">
      <alignment horizontal="left" indent="3"/>
    </xf>
    <xf numFmtId="0" fontId="3" fillId="0" borderId="4" xfId="0" applyFont="1" applyFill="1" applyBorder="1" applyAlignment="1">
      <alignment horizontal="left" indent="3"/>
    </xf>
    <xf numFmtId="0" fontId="3" fillId="0" borderId="0" xfId="0" applyFont="1" applyFill="1" applyAlignment="1">
      <alignment horizontal="left"/>
    </xf>
    <xf numFmtId="49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1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 horizontal="right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 quotePrefix="1">
      <alignment horizontal="right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3" fillId="0" borderId="5" xfId="0" applyFont="1" applyFill="1" applyBorder="1" applyAlignment="1" applyProtection="1">
      <alignment horizontal="right"/>
      <protection/>
    </xf>
    <xf numFmtId="0" fontId="3" fillId="0" borderId="3" xfId="0" applyFont="1" applyFill="1" applyBorder="1" applyAlignment="1" applyProtection="1">
      <alignment horizontal="left" indent="1"/>
      <protection/>
    </xf>
    <xf numFmtId="3" fontId="3" fillId="0" borderId="4" xfId="0" applyNumberFormat="1" applyFont="1" applyFill="1" applyBorder="1" applyAlignment="1" applyProtection="1">
      <alignment horizontal="right"/>
      <protection/>
    </xf>
    <xf numFmtId="0" fontId="3" fillId="0" borderId="4" xfId="0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 applyProtection="1" quotePrefix="1">
      <alignment horizontal="right"/>
      <protection/>
    </xf>
    <xf numFmtId="37" fontId="3" fillId="0" borderId="4" xfId="0" applyNumberFormat="1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right"/>
      <protection/>
    </xf>
    <xf numFmtId="0" fontId="3" fillId="0" borderId="5" xfId="0" applyFont="1" applyFill="1" applyBorder="1" applyAlignment="1" applyProtection="1">
      <alignment horizontal="left" indent="1"/>
      <protection/>
    </xf>
    <xf numFmtId="0" fontId="3" fillId="0" borderId="1" xfId="22" applyFont="1" applyFill="1" applyBorder="1">
      <alignment/>
      <protection/>
    </xf>
    <xf numFmtId="0" fontId="3" fillId="0" borderId="5" xfId="0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 horizontal="right"/>
      <protection/>
    </xf>
    <xf numFmtId="0" fontId="3" fillId="0" borderId="5" xfId="0" applyFont="1" applyFill="1" applyBorder="1" applyAlignment="1" applyProtection="1" quotePrefix="1">
      <alignment horizontal="right"/>
      <protection/>
    </xf>
    <xf numFmtId="0" fontId="3" fillId="0" borderId="2" xfId="0" applyFont="1" applyFill="1" applyBorder="1" applyAlignment="1" applyProtection="1">
      <alignment horizontal="left" indent="2"/>
      <protection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 horizontal="left" indent="2"/>
      <protection/>
    </xf>
    <xf numFmtId="164" fontId="3" fillId="0" borderId="3" xfId="0" applyNumberFormat="1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 applyProtection="1">
      <alignment horizontal="right"/>
      <protection/>
    </xf>
    <xf numFmtId="0" fontId="3" fillId="0" borderId="2" xfId="0" applyFont="1" applyFill="1" applyBorder="1" applyAlignment="1" applyProtection="1">
      <alignment horizontal="left"/>
      <protection/>
    </xf>
    <xf numFmtId="3" fontId="3" fillId="0" borderId="3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37" fontId="3" fillId="0" borderId="2" xfId="0" applyNumberFormat="1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 indent="2"/>
      <protection/>
    </xf>
    <xf numFmtId="0" fontId="3" fillId="0" borderId="1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2"/>
      <protection/>
    </xf>
    <xf numFmtId="164" fontId="3" fillId="0" borderId="0" xfId="0" applyNumberFormat="1" applyFont="1" applyFill="1" applyBorder="1" applyAlignment="1" applyProtection="1" quotePrefix="1">
      <alignment horizontal="right"/>
      <protection/>
    </xf>
    <xf numFmtId="0" fontId="3" fillId="0" borderId="4" xfId="0" applyFont="1" applyFill="1" applyBorder="1" applyAlignment="1" applyProtection="1">
      <alignment horizontal="left" indent="2"/>
      <protection/>
    </xf>
    <xf numFmtId="164" fontId="3" fillId="0" borderId="4" xfId="0" applyNumberFormat="1" applyFont="1" applyFill="1" applyBorder="1" applyAlignment="1" applyProtection="1" quotePrefix="1">
      <alignment horizontal="right"/>
      <protection/>
    </xf>
    <xf numFmtId="164" fontId="3" fillId="0" borderId="5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37" fontId="6" fillId="0" borderId="0" xfId="0" applyNumberFormat="1" applyFont="1" applyFill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6" fillId="0" borderId="3" xfId="0" applyFont="1" applyFill="1" applyBorder="1" applyAlignment="1" applyProtection="1">
      <alignment horizontal="left" indent="1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left" indent="1"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right"/>
      <protection/>
    </xf>
    <xf numFmtId="0" fontId="6" fillId="0" borderId="4" xfId="0" applyFont="1" applyFill="1" applyBorder="1" applyAlignment="1" applyProtection="1">
      <alignment horizontal="left" indent="1"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5" xfId="0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3" fillId="0" borderId="3" xfId="0" applyNumberFormat="1" applyFont="1" applyFill="1" applyBorder="1" applyAlignment="1">
      <alignment horizontal="right"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5" xfId="0" applyNumberFormat="1" applyFont="1" applyFill="1" applyBorder="1" applyAlignment="1" applyProtection="1">
      <alignment horizontal="right"/>
      <protection/>
    </xf>
    <xf numFmtId="49" fontId="6" fillId="0" borderId="6" xfId="0" applyNumberFormat="1" applyFont="1" applyFill="1" applyBorder="1" applyAlignment="1" applyProtection="1">
      <alignment horizontal="right"/>
      <protection/>
    </xf>
    <xf numFmtId="49" fontId="3" fillId="0" borderId="5" xfId="0" applyNumberFormat="1" applyFont="1" applyFill="1" applyBorder="1" applyAlignment="1">
      <alignment horizontal="right"/>
    </xf>
    <xf numFmtId="49" fontId="6" fillId="0" borderId="4" xfId="0" applyNumberFormat="1" applyFont="1" applyFill="1" applyBorder="1" applyAlignment="1" applyProtection="1">
      <alignment horizontal="right"/>
      <protection/>
    </xf>
    <xf numFmtId="49" fontId="6" fillId="0" borderId="1" xfId="0" applyNumberFormat="1" applyFont="1" applyFill="1" applyBorder="1" applyAlignment="1" applyProtection="1">
      <alignment horizontal="right"/>
      <protection/>
    </xf>
    <xf numFmtId="49" fontId="6" fillId="0" borderId="3" xfId="0" applyNumberFormat="1" applyFont="1" applyFill="1" applyBorder="1" applyAlignment="1" applyProtection="1">
      <alignment horizontal="right"/>
      <protection/>
    </xf>
    <xf numFmtId="49" fontId="6" fillId="0" borderId="2" xfId="0" applyNumberFormat="1" applyFont="1" applyFill="1" applyBorder="1" applyAlignment="1" applyProtection="1">
      <alignment horizontal="right"/>
      <protection/>
    </xf>
    <xf numFmtId="49" fontId="3" fillId="0" borderId="3" xfId="0" applyNumberFormat="1" applyFont="1" applyFill="1" applyBorder="1" applyAlignment="1">
      <alignment/>
    </xf>
    <xf numFmtId="49" fontId="3" fillId="0" borderId="3" xfId="0" applyNumberFormat="1" applyFont="1" applyFill="1" applyBorder="1" applyAlignment="1" quotePrefix="1">
      <alignment horizontal="right"/>
    </xf>
    <xf numFmtId="49" fontId="6" fillId="0" borderId="0" xfId="0" applyNumberFormat="1" applyFont="1" applyFill="1" applyAlignment="1" applyProtection="1">
      <alignment/>
      <protection/>
    </xf>
    <xf numFmtId="49" fontId="6" fillId="0" borderId="2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3" fillId="0" borderId="3" xfId="22" applyFont="1" applyFill="1" applyBorder="1" applyAlignment="1">
      <alignment horizontal="centerContinuous"/>
      <protection/>
    </xf>
    <xf numFmtId="0" fontId="3" fillId="0" borderId="3" xfId="22" applyFont="1" applyFill="1" applyBorder="1">
      <alignment/>
      <protection/>
    </xf>
    <xf numFmtId="0" fontId="3" fillId="0" borderId="3" xfId="22" applyFont="1" applyFill="1" applyBorder="1" applyAlignment="1">
      <alignment horizontal="center"/>
      <protection/>
    </xf>
    <xf numFmtId="0" fontId="3" fillId="0" borderId="3" xfId="22" applyFont="1" applyFill="1" applyBorder="1" applyAlignment="1">
      <alignment horizontal="right"/>
      <protection/>
    </xf>
    <xf numFmtId="0" fontId="3" fillId="0" borderId="2" xfId="22" applyFont="1" applyFill="1" applyBorder="1">
      <alignment/>
      <protection/>
    </xf>
    <xf numFmtId="0" fontId="3" fillId="0" borderId="2" xfId="22" applyFont="1" applyFill="1" applyBorder="1" applyAlignment="1">
      <alignment horizontal="right"/>
      <protection/>
    </xf>
    <xf numFmtId="0" fontId="3" fillId="0" borderId="3" xfId="22" applyFont="1" applyFill="1" applyBorder="1" applyAlignment="1">
      <alignment horizontal="left" indent="1"/>
      <protection/>
    </xf>
    <xf numFmtId="0" fontId="3" fillId="0" borderId="1" xfId="22" applyFont="1" applyFill="1" applyBorder="1" applyAlignment="1">
      <alignment horizontal="right"/>
      <protection/>
    </xf>
    <xf numFmtId="0" fontId="3" fillId="0" borderId="3" xfId="22" applyFont="1" applyFill="1" applyBorder="1" applyAlignment="1">
      <alignment horizontal="left" indent="2"/>
      <protection/>
    </xf>
    <xf numFmtId="3" fontId="3" fillId="0" borderId="1" xfId="22" applyNumberFormat="1" applyFont="1" applyFill="1" applyBorder="1">
      <alignment/>
      <protection/>
    </xf>
    <xf numFmtId="49" fontId="3" fillId="0" borderId="0" xfId="0" applyNumberFormat="1" applyFont="1" applyAlignment="1">
      <alignment/>
    </xf>
    <xf numFmtId="49" fontId="6" fillId="0" borderId="0" xfId="0" applyNumberFormat="1" applyFont="1" applyFill="1" applyBorder="1" applyAlignment="1" applyProtection="1" quotePrefix="1">
      <alignment horizontal="right"/>
      <protection/>
    </xf>
    <xf numFmtId="49" fontId="6" fillId="0" borderId="1" xfId="0" applyNumberFormat="1" applyFont="1" applyFill="1" applyBorder="1" applyAlignment="1" applyProtection="1" quotePrefix="1">
      <alignment horizontal="right"/>
      <protection/>
    </xf>
    <xf numFmtId="49" fontId="3" fillId="0" borderId="0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indent="2"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3" fillId="0" borderId="3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49" fontId="4" fillId="0" borderId="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3" fillId="0" borderId="0" xfId="20" applyFont="1" applyFill="1" applyBorder="1" applyAlignment="1">
      <alignment horizontal="left" indent="2"/>
      <protection/>
    </xf>
    <xf numFmtId="49" fontId="7" fillId="0" borderId="5" xfId="0" applyNumberFormat="1" applyFont="1" applyFill="1" applyBorder="1" applyAlignment="1" applyProtection="1">
      <alignment horizontal="left"/>
      <protection/>
    </xf>
    <xf numFmtId="0" fontId="0" fillId="0" borderId="4" xfId="0" applyBorder="1" applyAlignment="1">
      <alignment/>
    </xf>
    <xf numFmtId="49" fontId="7" fillId="0" borderId="4" xfId="0" applyNumberFormat="1" applyFont="1" applyFill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49" fontId="7" fillId="0" borderId="6" xfId="0" applyNumberFormat="1" applyFont="1" applyFill="1" applyBorder="1" applyAlignment="1" applyProtection="1">
      <alignment horizontal="left"/>
      <protection/>
    </xf>
    <xf numFmtId="49" fontId="7" fillId="0" borderId="5" xfId="0" applyNumberFormat="1" applyFont="1" applyFill="1" applyBorder="1" applyAlignment="1" applyProtection="1" quotePrefix="1">
      <alignment horizontal="left"/>
      <protection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4" xfId="15" applyNumberFormat="1" applyFont="1" applyBorder="1" applyAlignment="1" quotePrefix="1">
      <alignment horizontal="right" vertical="center"/>
    </xf>
    <xf numFmtId="0" fontId="4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6" xfId="15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5" xfId="15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49" fontId="3" fillId="0" borderId="4" xfId="16" applyNumberFormat="1" applyFont="1" applyBorder="1" applyAlignment="1">
      <alignment horizontal="right" vertical="center"/>
    </xf>
    <xf numFmtId="3" fontId="3" fillId="0" borderId="4" xfId="15" applyNumberFormat="1" applyFont="1" applyBorder="1" applyAlignment="1">
      <alignment vertical="center"/>
    </xf>
    <xf numFmtId="0" fontId="4" fillId="0" borderId="4" xfId="0" applyFont="1" applyBorder="1" applyAlignment="1" quotePrefix="1">
      <alignment vertical="center"/>
    </xf>
    <xf numFmtId="0" fontId="3" fillId="0" borderId="0" xfId="0" applyFont="1" applyAlignment="1">
      <alignment vertical="center"/>
    </xf>
    <xf numFmtId="3" fontId="3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 quotePrefix="1">
      <alignment vertical="center"/>
    </xf>
    <xf numFmtId="0" fontId="4" fillId="0" borderId="6" xfId="0" applyFont="1" applyBorder="1" applyAlignment="1" quotePrefix="1">
      <alignment vertical="center"/>
    </xf>
    <xf numFmtId="3" fontId="3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2"/>
    </xf>
    <xf numFmtId="49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15" applyNumberFormat="1" applyFont="1" applyBorder="1" applyAlignment="1" quotePrefix="1">
      <alignment horizontal="right" vertical="center"/>
    </xf>
    <xf numFmtId="3" fontId="3" fillId="0" borderId="5" xfId="15" applyNumberFormat="1" applyFont="1" applyBorder="1" applyAlignment="1" quotePrefix="1">
      <alignment horizontal="right" vertical="center"/>
    </xf>
    <xf numFmtId="41" fontId="3" fillId="0" borderId="4" xfId="16" applyFont="1" applyBorder="1" applyAlignment="1">
      <alignment horizontal="right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4" fillId="0" borderId="0" xfId="0" applyFont="1" applyAlignment="1" quotePrefix="1">
      <alignment vertical="center"/>
    </xf>
    <xf numFmtId="3" fontId="3" fillId="0" borderId="7" xfId="15" applyNumberFormat="1" applyFont="1" applyBorder="1" applyAlignment="1">
      <alignment vertical="center"/>
    </xf>
    <xf numFmtId="0" fontId="4" fillId="0" borderId="7" xfId="0" applyFont="1" applyBorder="1" applyAlignment="1" quotePrefix="1">
      <alignment vertical="center"/>
    </xf>
    <xf numFmtId="0" fontId="4" fillId="0" borderId="7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indent="4"/>
    </xf>
    <xf numFmtId="3" fontId="3" fillId="0" borderId="0" xfId="15" applyNumberFormat="1" applyFont="1" applyAlignment="1" quotePrefix="1">
      <alignment horizontal="right" vertical="center"/>
    </xf>
    <xf numFmtId="0" fontId="4" fillId="0" borderId="0" xfId="0" applyFont="1" applyBorder="1" applyAlignment="1" quotePrefix="1">
      <alignment vertical="center"/>
    </xf>
    <xf numFmtId="3" fontId="3" fillId="0" borderId="8" xfId="15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3" fillId="0" borderId="9" xfId="15" applyNumberFormat="1" applyFont="1" applyBorder="1" applyAlignment="1">
      <alignment vertical="center"/>
    </xf>
    <xf numFmtId="0" fontId="4" fillId="0" borderId="9" xfId="0" applyFont="1" applyBorder="1" applyAlignment="1" quotePrefix="1">
      <alignment vertical="center"/>
    </xf>
    <xf numFmtId="0" fontId="3" fillId="0" borderId="6" xfId="0" applyFont="1" applyBorder="1" applyAlignment="1">
      <alignment horizontal="left" vertical="center" indent="4"/>
    </xf>
    <xf numFmtId="0" fontId="4" fillId="0" borderId="8" xfId="0" applyFont="1" applyBorder="1" applyAlignment="1" quotePrefix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4" xfId="0" applyFont="1" applyFill="1" applyBorder="1" applyAlignment="1" applyProtection="1">
      <alignment horizontal="center"/>
      <protection/>
    </xf>
    <xf numFmtId="37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19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20" applyFont="1" applyFill="1">
      <alignment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2" xfId="20" applyFont="1" applyFill="1" applyBorder="1">
      <alignment/>
      <protection/>
    </xf>
    <xf numFmtId="0" fontId="3" fillId="0" borderId="0" xfId="21" applyFont="1" applyFill="1" applyBorder="1" applyProtection="1">
      <alignment/>
      <protection/>
    </xf>
    <xf numFmtId="0" fontId="3" fillId="0" borderId="2" xfId="21" applyFont="1" applyFill="1" applyBorder="1" applyAlignment="1" applyProtection="1">
      <alignment horizontal="center"/>
      <protection/>
    </xf>
    <xf numFmtId="0" fontId="3" fillId="0" borderId="1" xfId="21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horizontal="center"/>
      <protection/>
    </xf>
    <xf numFmtId="0" fontId="3" fillId="0" borderId="0" xfId="21" applyFont="1" applyFill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 quotePrefix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3" fillId="0" borderId="1" xfId="22" applyFont="1" applyFill="1" applyBorder="1">
      <alignment/>
      <protection/>
    </xf>
    <xf numFmtId="0" fontId="3" fillId="0" borderId="2" xfId="22" applyFont="1" applyFill="1" applyBorder="1">
      <alignment/>
      <protection/>
    </xf>
    <xf numFmtId="0" fontId="4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3" fillId="0" borderId="0" xfId="22" applyFont="1" applyFill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Normal_Sheet1" xfId="20"/>
    <cellStyle name="Normal_Sheet1_hunstr.02" xfId="21"/>
    <cellStyle name="Normal_Sheet1_slovkstr.0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310" customWidth="1"/>
  </cols>
  <sheetData>
    <row r="1" spans="1:12" ht="11.25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1.2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1.2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 ht="11.25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 ht="11.2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</row>
    <row r="6" spans="1:12" ht="11.25" customHeight="1">
      <c r="A6" s="312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2" customHeight="1">
      <c r="A7" s="313" t="s">
        <v>1138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</row>
    <row r="8" spans="1:12" ht="11.25" customHeight="1">
      <c r="A8" s="314" t="s">
        <v>1139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1.25" customHeight="1">
      <c r="A9" s="312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</row>
    <row r="10" spans="1:12" ht="11.25" customHeight="1">
      <c r="A10" s="312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</row>
    <row r="11" spans="1:12" ht="11.25" customHeight="1">
      <c r="A11" s="312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</row>
    <row r="12" spans="1:12" ht="11.25" customHeight="1">
      <c r="A12" s="312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</row>
    <row r="13" spans="1:12" ht="11.25" customHeight="1">
      <c r="A13" s="312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</row>
    <row r="14" spans="1:12" ht="11.25" customHeight="1">
      <c r="A14" s="312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</row>
    <row r="15" spans="1:12" ht="11.25" customHeight="1">
      <c r="A15" s="312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</row>
    <row r="16" spans="1:12" ht="11.25" customHeight="1">
      <c r="A16" s="314" t="s">
        <v>1137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4564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M1"/>
    </sheetView>
  </sheetViews>
  <sheetFormatPr defaultColWidth="9.33203125" defaultRowHeight="11.25"/>
  <cols>
    <col min="2" max="2" width="33.5" style="0" customWidth="1"/>
    <col min="3" max="3" width="12" style="0" customWidth="1"/>
    <col min="4" max="4" width="11.33203125" style="0" customWidth="1"/>
    <col min="5" max="5" width="2.83203125" style="0" customWidth="1"/>
    <col min="6" max="6" width="11.33203125" style="0" customWidth="1"/>
    <col min="7" max="7" width="2.83203125" style="0" customWidth="1"/>
    <col min="8" max="8" width="11.33203125" style="1" customWidth="1"/>
    <col min="9" max="9" width="2.83203125" style="0" customWidth="1"/>
    <col min="10" max="10" width="11.33203125" style="1" customWidth="1"/>
    <col min="11" max="11" width="2.83203125" style="1" customWidth="1"/>
    <col min="12" max="12" width="11.33203125" style="1" customWidth="1"/>
    <col min="13" max="13" width="1.66796875" style="0" customWidth="1"/>
  </cols>
  <sheetData>
    <row r="1" spans="1:13" ht="11.25">
      <c r="A1" s="342" t="s">
        <v>421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11.25">
      <c r="A2" s="342" t="s">
        <v>63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1.2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3" ht="11.25">
      <c r="A4" s="342" t="s">
        <v>297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</row>
    <row r="5" spans="1:13" ht="11.25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ht="11.25">
      <c r="A6" s="340" t="s">
        <v>293</v>
      </c>
      <c r="B6" s="340"/>
      <c r="C6" s="340"/>
      <c r="D6" s="171">
        <v>2001</v>
      </c>
      <c r="E6" s="171"/>
      <c r="F6" s="176">
        <v>2002</v>
      </c>
      <c r="G6" s="171"/>
      <c r="H6" s="171">
        <v>2003</v>
      </c>
      <c r="I6" s="171"/>
      <c r="J6" s="171">
        <v>2004</v>
      </c>
      <c r="K6" s="171"/>
      <c r="L6" s="171">
        <v>2005</v>
      </c>
      <c r="M6" s="239"/>
    </row>
    <row r="7" spans="1:13" ht="11.25">
      <c r="A7" s="340" t="s">
        <v>347</v>
      </c>
      <c r="B7" s="340"/>
      <c r="C7" s="340"/>
      <c r="D7" s="174"/>
      <c r="E7" s="174"/>
      <c r="F7" s="175"/>
      <c r="G7" s="174"/>
      <c r="H7" s="174"/>
      <c r="I7" s="174"/>
      <c r="J7" s="174"/>
      <c r="K7" s="174"/>
      <c r="L7" s="174"/>
      <c r="M7" s="225"/>
    </row>
    <row r="8" spans="1:13" ht="11.25">
      <c r="A8" s="169" t="s">
        <v>214</v>
      </c>
      <c r="B8" s="169"/>
      <c r="C8" s="176"/>
      <c r="D8" s="193">
        <v>230</v>
      </c>
      <c r="E8" s="193"/>
      <c r="F8" s="193">
        <v>264</v>
      </c>
      <c r="G8" s="193"/>
      <c r="H8" s="193">
        <v>319</v>
      </c>
      <c r="I8" s="193"/>
      <c r="J8" s="193">
        <v>332</v>
      </c>
      <c r="K8" s="193"/>
      <c r="L8" s="193">
        <v>385</v>
      </c>
      <c r="M8" s="241"/>
    </row>
    <row r="9" spans="1:13" ht="11.25">
      <c r="A9" s="176" t="s">
        <v>223</v>
      </c>
      <c r="B9" s="189"/>
      <c r="C9" s="190" t="s">
        <v>221</v>
      </c>
      <c r="D9" s="194">
        <v>198</v>
      </c>
      <c r="E9" s="194"/>
      <c r="F9" s="194">
        <v>49</v>
      </c>
      <c r="G9" s="203"/>
      <c r="H9" s="194">
        <v>428</v>
      </c>
      <c r="I9" s="203"/>
      <c r="J9" s="194" t="s">
        <v>689</v>
      </c>
      <c r="K9" s="194"/>
      <c r="L9" s="194" t="s">
        <v>689</v>
      </c>
      <c r="M9" s="239"/>
    </row>
    <row r="10" spans="1:13" ht="11.25">
      <c r="A10" s="176" t="s">
        <v>701</v>
      </c>
      <c r="B10" s="189"/>
      <c r="C10" s="190" t="s">
        <v>349</v>
      </c>
      <c r="D10" s="194">
        <v>14</v>
      </c>
      <c r="E10" s="194"/>
      <c r="F10" s="194">
        <v>1</v>
      </c>
      <c r="G10" s="203"/>
      <c r="H10" s="204" t="s">
        <v>294</v>
      </c>
      <c r="I10" s="203"/>
      <c r="J10" s="194" t="s">
        <v>689</v>
      </c>
      <c r="K10" s="194"/>
      <c r="L10" s="194" t="s">
        <v>689</v>
      </c>
      <c r="M10" s="239"/>
    </row>
    <row r="11" spans="1:13" ht="11.25">
      <c r="A11" s="169" t="s">
        <v>413</v>
      </c>
      <c r="B11" s="169"/>
      <c r="C11" s="172"/>
      <c r="D11" s="195"/>
      <c r="E11" s="195"/>
      <c r="F11" s="205"/>
      <c r="G11" s="195"/>
      <c r="H11" s="195"/>
      <c r="I11" s="195"/>
      <c r="J11" s="195"/>
      <c r="K11" s="195"/>
      <c r="L11" s="195"/>
      <c r="M11" s="225"/>
    </row>
    <row r="12" spans="1:13" ht="12">
      <c r="A12" s="179" t="s">
        <v>220</v>
      </c>
      <c r="B12" s="176"/>
      <c r="C12" s="171"/>
      <c r="D12" s="193">
        <v>233</v>
      </c>
      <c r="E12" s="193"/>
      <c r="F12" s="193">
        <v>288</v>
      </c>
      <c r="G12" s="193"/>
      <c r="H12" s="193">
        <v>277</v>
      </c>
      <c r="I12" s="193"/>
      <c r="J12" s="193">
        <v>282</v>
      </c>
      <c r="K12" s="196"/>
      <c r="L12" s="196" t="s">
        <v>895</v>
      </c>
      <c r="M12" s="238" t="s">
        <v>235</v>
      </c>
    </row>
    <row r="13" spans="1:13" ht="11.25">
      <c r="A13" s="179" t="s">
        <v>224</v>
      </c>
      <c r="B13" s="176"/>
      <c r="C13" s="171"/>
      <c r="D13" s="201">
        <v>143</v>
      </c>
      <c r="E13" s="201"/>
      <c r="F13" s="201">
        <v>123</v>
      </c>
      <c r="G13" s="201"/>
      <c r="H13" s="201">
        <v>121</v>
      </c>
      <c r="I13" s="201"/>
      <c r="J13" s="201">
        <v>177</v>
      </c>
      <c r="K13" s="196"/>
      <c r="L13" s="196">
        <v>163</v>
      </c>
      <c r="M13" s="239"/>
    </row>
    <row r="14" spans="1:13" ht="11.25">
      <c r="A14" s="169" t="s">
        <v>415</v>
      </c>
      <c r="B14" s="169"/>
      <c r="C14" s="172"/>
      <c r="D14" s="205"/>
      <c r="E14" s="205"/>
      <c r="F14" s="205"/>
      <c r="G14" s="205"/>
      <c r="H14" s="195"/>
      <c r="I14" s="205"/>
      <c r="J14" s="195"/>
      <c r="K14" s="195"/>
      <c r="L14" s="197"/>
      <c r="M14" s="225"/>
    </row>
    <row r="15" spans="1:13" ht="11.25">
      <c r="A15" s="179" t="s">
        <v>219</v>
      </c>
      <c r="B15" s="176"/>
      <c r="C15" s="171"/>
      <c r="D15" s="193">
        <v>56</v>
      </c>
      <c r="E15" s="193"/>
      <c r="F15" s="193">
        <v>58</v>
      </c>
      <c r="G15" s="193"/>
      <c r="H15" s="193">
        <v>52</v>
      </c>
      <c r="I15" s="193"/>
      <c r="J15" s="193">
        <v>54</v>
      </c>
      <c r="K15" s="196"/>
      <c r="L15" s="198" t="s">
        <v>689</v>
      </c>
      <c r="M15" s="241"/>
    </row>
    <row r="16" spans="1:13" ht="11.25">
      <c r="A16" s="179" t="s">
        <v>218</v>
      </c>
      <c r="B16" s="176"/>
      <c r="C16" s="171"/>
      <c r="D16" s="201">
        <v>10</v>
      </c>
      <c r="E16" s="201"/>
      <c r="F16" s="201">
        <v>21</v>
      </c>
      <c r="G16" s="201"/>
      <c r="H16" s="201">
        <v>32</v>
      </c>
      <c r="I16" s="201"/>
      <c r="J16" s="201">
        <v>27</v>
      </c>
      <c r="K16" s="199"/>
      <c r="L16" s="199">
        <v>28</v>
      </c>
      <c r="M16" s="239"/>
    </row>
    <row r="17" spans="1:13" ht="11.25">
      <c r="A17" s="191" t="s">
        <v>222</v>
      </c>
      <c r="B17" s="176"/>
      <c r="C17" s="171" t="s">
        <v>221</v>
      </c>
      <c r="D17" s="201" t="s">
        <v>47</v>
      </c>
      <c r="E17" s="201"/>
      <c r="F17" s="201" t="s">
        <v>61</v>
      </c>
      <c r="G17" s="201"/>
      <c r="H17" s="201" t="s">
        <v>62</v>
      </c>
      <c r="I17" s="201"/>
      <c r="J17" s="201">
        <v>683</v>
      </c>
      <c r="K17" s="199"/>
      <c r="L17" s="199">
        <v>319</v>
      </c>
      <c r="M17" s="239"/>
    </row>
    <row r="18" spans="1:13" ht="11.25">
      <c r="A18" s="176" t="s">
        <v>213</v>
      </c>
      <c r="B18" s="176"/>
      <c r="C18" s="177"/>
      <c r="D18" s="202"/>
      <c r="E18" s="202"/>
      <c r="F18" s="206"/>
      <c r="G18" s="202"/>
      <c r="H18" s="202"/>
      <c r="I18" s="202"/>
      <c r="J18" s="202"/>
      <c r="K18" s="193"/>
      <c r="L18" s="193"/>
      <c r="M18" s="225"/>
    </row>
    <row r="19" spans="1:13" ht="11.25">
      <c r="A19" s="179" t="s">
        <v>215</v>
      </c>
      <c r="B19" s="176"/>
      <c r="C19" s="171"/>
      <c r="D19" s="200">
        <v>41</v>
      </c>
      <c r="E19" s="200"/>
      <c r="F19" s="200">
        <v>3</v>
      </c>
      <c r="G19" s="200"/>
      <c r="H19" s="200">
        <v>16</v>
      </c>
      <c r="I19" s="200"/>
      <c r="J19" s="200" t="s">
        <v>689</v>
      </c>
      <c r="K19" s="196"/>
      <c r="L19" s="196" t="s">
        <v>689</v>
      </c>
      <c r="M19" s="241"/>
    </row>
    <row r="20" spans="1:13" ht="11.25">
      <c r="A20" s="179" t="s">
        <v>323</v>
      </c>
      <c r="B20" s="176"/>
      <c r="C20" s="171"/>
      <c r="D20" s="201">
        <v>2</v>
      </c>
      <c r="E20" s="201"/>
      <c r="F20" s="201">
        <v>3</v>
      </c>
      <c r="G20" s="201"/>
      <c r="H20" s="201">
        <v>3</v>
      </c>
      <c r="I20" s="201"/>
      <c r="J20" s="201" t="s">
        <v>689</v>
      </c>
      <c r="K20" s="199"/>
      <c r="L20" s="200" t="s">
        <v>689</v>
      </c>
      <c r="M20" s="239"/>
    </row>
    <row r="21" spans="1:13" ht="11.25">
      <c r="A21" s="179" t="s">
        <v>216</v>
      </c>
      <c r="B21" s="176"/>
      <c r="C21" s="171"/>
      <c r="D21" s="201" t="s">
        <v>48</v>
      </c>
      <c r="E21" s="201"/>
      <c r="F21" s="201" t="s">
        <v>60</v>
      </c>
      <c r="G21" s="201"/>
      <c r="H21" s="201" t="s">
        <v>689</v>
      </c>
      <c r="I21" s="201"/>
      <c r="J21" s="201" t="s">
        <v>45</v>
      </c>
      <c r="K21" s="196"/>
      <c r="L21" s="196" t="s">
        <v>43</v>
      </c>
      <c r="M21" s="239"/>
    </row>
    <row r="22" spans="1:13" ht="11.25">
      <c r="A22" s="179" t="s">
        <v>217</v>
      </c>
      <c r="B22" s="176"/>
      <c r="C22" s="171"/>
      <c r="D22" s="201">
        <v>202</v>
      </c>
      <c r="E22" s="201"/>
      <c r="F22" s="201">
        <v>35</v>
      </c>
      <c r="G22" s="201"/>
      <c r="H22" s="201" t="s">
        <v>689</v>
      </c>
      <c r="I22" s="201"/>
      <c r="J22" s="201">
        <v>184</v>
      </c>
      <c r="K22" s="199"/>
      <c r="L22" s="199">
        <v>188</v>
      </c>
      <c r="M22" s="239"/>
    </row>
    <row r="23" spans="1:13" ht="11.25">
      <c r="A23" s="169" t="s">
        <v>417</v>
      </c>
      <c r="B23" s="169"/>
      <c r="C23" s="177"/>
      <c r="D23" s="193"/>
      <c r="E23" s="195"/>
      <c r="F23" s="205"/>
      <c r="G23" s="195"/>
      <c r="H23" s="195"/>
      <c r="I23" s="195"/>
      <c r="J23" s="195"/>
      <c r="K23" s="195"/>
      <c r="L23" s="195"/>
      <c r="M23" s="225"/>
    </row>
    <row r="24" spans="1:13" ht="12">
      <c r="A24" s="179" t="s">
        <v>211</v>
      </c>
      <c r="B24" s="176"/>
      <c r="C24" s="171"/>
      <c r="D24" s="193">
        <v>16</v>
      </c>
      <c r="E24" s="193"/>
      <c r="F24" s="193">
        <v>34</v>
      </c>
      <c r="G24" s="193"/>
      <c r="H24" s="193">
        <v>35</v>
      </c>
      <c r="I24" s="193"/>
      <c r="J24" s="193" t="s">
        <v>676</v>
      </c>
      <c r="K24" s="238" t="s">
        <v>235</v>
      </c>
      <c r="L24" s="200" t="s">
        <v>896</v>
      </c>
      <c r="M24" s="238" t="s">
        <v>235</v>
      </c>
    </row>
    <row r="25" spans="1:13" ht="11.25">
      <c r="A25" s="192" t="s">
        <v>212</v>
      </c>
      <c r="B25" s="187"/>
      <c r="C25" s="185"/>
      <c r="D25" s="199">
        <v>92</v>
      </c>
      <c r="E25" s="199"/>
      <c r="F25" s="199">
        <v>89</v>
      </c>
      <c r="G25" s="199"/>
      <c r="H25" s="199">
        <v>80</v>
      </c>
      <c r="I25" s="199"/>
      <c r="J25" s="199">
        <v>82</v>
      </c>
      <c r="K25" s="196"/>
      <c r="L25" s="196">
        <v>82</v>
      </c>
      <c r="M25" s="239"/>
    </row>
    <row r="26" spans="1:13" ht="11.25">
      <c r="A26" s="343" t="s">
        <v>350</v>
      </c>
      <c r="B26" s="343"/>
      <c r="C26" s="343"/>
      <c r="D26" s="193"/>
      <c r="E26" s="195"/>
      <c r="F26" s="205"/>
      <c r="G26" s="195"/>
      <c r="H26" s="195"/>
      <c r="I26" s="195"/>
      <c r="J26" s="195"/>
      <c r="K26" s="195"/>
      <c r="L26" s="195"/>
      <c r="M26" s="225"/>
    </row>
    <row r="27" spans="1:13" ht="11.25">
      <c r="A27" s="176" t="s">
        <v>304</v>
      </c>
      <c r="B27" s="176"/>
      <c r="C27" s="176"/>
      <c r="D27" s="193">
        <v>897</v>
      </c>
      <c r="E27" s="193"/>
      <c r="F27" s="193">
        <v>478</v>
      </c>
      <c r="G27" s="193"/>
      <c r="H27" s="193">
        <v>264</v>
      </c>
      <c r="I27" s="193"/>
      <c r="J27" s="193">
        <v>769</v>
      </c>
      <c r="K27" s="196"/>
      <c r="L27" s="196">
        <v>602</v>
      </c>
      <c r="M27" s="241"/>
    </row>
    <row r="28" spans="1:13" ht="11.25">
      <c r="A28" s="176" t="s">
        <v>210</v>
      </c>
      <c r="B28" s="176"/>
      <c r="C28" s="176"/>
      <c r="D28" s="201">
        <v>682</v>
      </c>
      <c r="E28" s="201"/>
      <c r="F28" s="201">
        <v>662</v>
      </c>
      <c r="G28" s="201"/>
      <c r="H28" s="201">
        <v>697</v>
      </c>
      <c r="I28" s="201"/>
      <c r="J28" s="201">
        <v>803</v>
      </c>
      <c r="K28" s="196"/>
      <c r="L28" s="196">
        <v>872</v>
      </c>
      <c r="M28" s="239"/>
    </row>
    <row r="29" spans="1:13" ht="11.25">
      <c r="A29" s="176" t="s">
        <v>656</v>
      </c>
      <c r="B29" s="176"/>
      <c r="C29" s="176"/>
      <c r="D29" s="201">
        <v>376</v>
      </c>
      <c r="E29" s="201"/>
      <c r="F29" s="201">
        <v>343</v>
      </c>
      <c r="G29" s="201"/>
      <c r="H29" s="201">
        <v>423</v>
      </c>
      <c r="I29" s="201"/>
      <c r="J29" s="200" t="s">
        <v>689</v>
      </c>
      <c r="K29" s="200"/>
      <c r="L29" s="200" t="s">
        <v>689</v>
      </c>
      <c r="M29" s="239"/>
    </row>
    <row r="30" spans="1:13" ht="11.25">
      <c r="A30" s="176" t="s">
        <v>644</v>
      </c>
      <c r="B30" s="176"/>
      <c r="C30" s="176"/>
      <c r="D30" s="201">
        <v>774</v>
      </c>
      <c r="E30" s="201"/>
      <c r="F30" s="201">
        <v>600</v>
      </c>
      <c r="G30" s="201"/>
      <c r="H30" s="201">
        <v>534</v>
      </c>
      <c r="I30" s="201"/>
      <c r="J30" s="200" t="s">
        <v>689</v>
      </c>
      <c r="K30" s="200"/>
      <c r="L30" s="200" t="s">
        <v>689</v>
      </c>
      <c r="M30" s="239"/>
    </row>
    <row r="31" spans="1:13" ht="11.25">
      <c r="A31" s="340" t="s">
        <v>354</v>
      </c>
      <c r="B31" s="340"/>
      <c r="C31" s="340"/>
      <c r="D31" s="193"/>
      <c r="E31" s="195"/>
      <c r="F31" s="205"/>
      <c r="G31" s="195"/>
      <c r="H31" s="195"/>
      <c r="I31" s="195"/>
      <c r="J31" s="195"/>
      <c r="K31" s="195"/>
      <c r="L31" s="195"/>
      <c r="M31" s="225"/>
    </row>
    <row r="32" spans="1:13" ht="11.25">
      <c r="A32" s="176" t="s">
        <v>307</v>
      </c>
      <c r="B32" s="176"/>
      <c r="C32" s="176"/>
      <c r="D32" s="193"/>
      <c r="E32" s="193"/>
      <c r="F32" s="207"/>
      <c r="G32" s="193"/>
      <c r="H32" s="193"/>
      <c r="I32" s="193"/>
      <c r="J32" s="193"/>
      <c r="K32" s="193"/>
      <c r="L32" s="193"/>
      <c r="M32" s="242"/>
    </row>
    <row r="33" spans="1:13" ht="11.25">
      <c r="A33" s="178" t="s">
        <v>208</v>
      </c>
      <c r="B33" s="169"/>
      <c r="C33" s="176"/>
      <c r="D33" s="193" t="s">
        <v>49</v>
      </c>
      <c r="E33" s="193"/>
      <c r="F33" s="193" t="s">
        <v>54</v>
      </c>
      <c r="G33" s="193"/>
      <c r="H33" s="193" t="s">
        <v>55</v>
      </c>
      <c r="I33" s="193"/>
      <c r="J33" s="200" t="s">
        <v>46</v>
      </c>
      <c r="K33" s="196"/>
      <c r="L33" s="196" t="s">
        <v>44</v>
      </c>
      <c r="M33" s="241"/>
    </row>
    <row r="34" spans="1:13" ht="11.25">
      <c r="A34" s="179" t="s">
        <v>209</v>
      </c>
      <c r="B34" s="176"/>
      <c r="C34" s="176"/>
      <c r="D34" s="201">
        <v>15</v>
      </c>
      <c r="E34" s="201"/>
      <c r="F34" s="201">
        <v>42</v>
      </c>
      <c r="G34" s="201"/>
      <c r="H34" s="201">
        <v>37</v>
      </c>
      <c r="I34" s="201"/>
      <c r="J34" s="200" t="s">
        <v>689</v>
      </c>
      <c r="K34" s="199"/>
      <c r="L34" s="200" t="s">
        <v>689</v>
      </c>
      <c r="M34" s="239"/>
    </row>
    <row r="35" spans="1:13" ht="11.25">
      <c r="A35" s="176" t="s">
        <v>207</v>
      </c>
      <c r="B35" s="176"/>
      <c r="C35" s="171" t="s">
        <v>841</v>
      </c>
      <c r="D35" s="201" t="s">
        <v>50</v>
      </c>
      <c r="E35" s="201"/>
      <c r="F35" s="201" t="s">
        <v>53</v>
      </c>
      <c r="G35" s="201"/>
      <c r="H35" s="201" t="s">
        <v>56</v>
      </c>
      <c r="I35" s="201"/>
      <c r="J35" s="201" t="s">
        <v>58</v>
      </c>
      <c r="K35" s="196"/>
      <c r="L35" s="196" t="s">
        <v>59</v>
      </c>
      <c r="M35" s="239"/>
    </row>
    <row r="36" spans="1:13" ht="11.25">
      <c r="A36" s="176" t="s">
        <v>122</v>
      </c>
      <c r="B36" s="176"/>
      <c r="C36" s="176"/>
      <c r="D36" s="201" t="s">
        <v>51</v>
      </c>
      <c r="E36" s="201"/>
      <c r="F36" s="201" t="s">
        <v>52</v>
      </c>
      <c r="G36" s="201"/>
      <c r="H36" s="201" t="s">
        <v>57</v>
      </c>
      <c r="I36" s="201"/>
      <c r="J36" s="200" t="s">
        <v>689</v>
      </c>
      <c r="K36" s="199"/>
      <c r="L36" s="200" t="s">
        <v>689</v>
      </c>
      <c r="M36" s="239"/>
    </row>
    <row r="37" spans="1:13" ht="11.25">
      <c r="A37" s="338" t="s">
        <v>42</v>
      </c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</row>
    <row r="38" spans="1:13" ht="11.25">
      <c r="A38" s="338"/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</row>
    <row r="39" spans="1:13" ht="11.25">
      <c r="A39" s="339" t="s">
        <v>1130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</row>
    <row r="40" spans="1:13" ht="11.25">
      <c r="A40" s="339" t="s">
        <v>699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</row>
  </sheetData>
  <mergeCells count="13">
    <mergeCell ref="A31:C31"/>
    <mergeCell ref="A5:M5"/>
    <mergeCell ref="A4:M4"/>
    <mergeCell ref="A3:M3"/>
    <mergeCell ref="A37:M37"/>
    <mergeCell ref="A38:M38"/>
    <mergeCell ref="A39:M39"/>
    <mergeCell ref="A40:M40"/>
    <mergeCell ref="A2:M2"/>
    <mergeCell ref="A1:M1"/>
    <mergeCell ref="A7:C7"/>
    <mergeCell ref="A26:C26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:N1"/>
    </sheetView>
  </sheetViews>
  <sheetFormatPr defaultColWidth="9.33203125" defaultRowHeight="11.25"/>
  <cols>
    <col min="1" max="1" width="42.16015625" style="0" customWidth="1"/>
    <col min="2" max="2" width="9.5" style="0" customWidth="1"/>
    <col min="3" max="3" width="13" style="0" customWidth="1"/>
    <col min="4" max="4" width="1.83203125" style="0" customWidth="1"/>
    <col min="5" max="5" width="10.83203125" style="0" customWidth="1"/>
    <col min="6" max="6" width="2" style="0" customWidth="1"/>
    <col min="7" max="7" width="10.83203125" style="0" customWidth="1"/>
    <col min="8" max="8" width="2.16015625" style="0" customWidth="1"/>
    <col min="9" max="9" width="10.83203125" style="0" customWidth="1"/>
    <col min="10" max="10" width="2.5" style="0" customWidth="1"/>
    <col min="11" max="11" width="10.83203125" style="0" customWidth="1"/>
    <col min="12" max="12" width="2.16015625" style="0" customWidth="1"/>
    <col min="13" max="13" width="10.83203125" style="0" customWidth="1"/>
    <col min="14" max="14" width="2.33203125" style="0" customWidth="1"/>
  </cols>
  <sheetData>
    <row r="1" spans="1:14" ht="11.25">
      <c r="A1" s="317" t="s">
        <v>1110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1.25">
      <c r="A2" s="317" t="s">
        <v>1131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1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ht="11.25">
      <c r="A4" s="317" t="s">
        <v>911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1:14" ht="11.25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ht="11.25">
      <c r="A6" s="315" t="s">
        <v>955</v>
      </c>
      <c r="B6" s="315"/>
      <c r="C6" s="315"/>
      <c r="D6" s="249"/>
      <c r="E6" s="250" t="s">
        <v>912</v>
      </c>
      <c r="F6" s="251"/>
      <c r="G6" s="250" t="s">
        <v>913</v>
      </c>
      <c r="H6" s="251"/>
      <c r="I6" s="250" t="s">
        <v>914</v>
      </c>
      <c r="J6" s="251"/>
      <c r="K6" s="250" t="s">
        <v>915</v>
      </c>
      <c r="L6" s="251"/>
      <c r="M6" s="250" t="s">
        <v>916</v>
      </c>
      <c r="N6" s="251"/>
    </row>
    <row r="7" spans="1:14" ht="11.25">
      <c r="A7" s="315" t="s">
        <v>347</v>
      </c>
      <c r="B7" s="315"/>
      <c r="C7" s="315"/>
      <c r="D7" s="264"/>
      <c r="E7" s="269"/>
      <c r="F7" s="270"/>
      <c r="G7" s="269"/>
      <c r="H7" s="270"/>
      <c r="I7" s="269"/>
      <c r="J7" s="270"/>
      <c r="K7" s="269"/>
      <c r="L7" s="270"/>
      <c r="M7" s="269"/>
      <c r="N7" s="270"/>
    </row>
    <row r="8" spans="1:14" ht="11.25">
      <c r="A8" s="255" t="s">
        <v>348</v>
      </c>
      <c r="B8" s="260"/>
      <c r="C8" s="293"/>
      <c r="D8" s="273"/>
      <c r="E8" s="265"/>
      <c r="F8" s="266"/>
      <c r="G8" s="265"/>
      <c r="H8" s="266"/>
      <c r="I8" s="265"/>
      <c r="J8" s="266"/>
      <c r="K8" s="265"/>
      <c r="L8" s="266"/>
      <c r="M8" s="265"/>
      <c r="N8" s="266"/>
    </row>
    <row r="9" spans="1:14" ht="11.25">
      <c r="A9" s="260" t="s">
        <v>359</v>
      </c>
      <c r="B9" s="260"/>
      <c r="C9" s="261"/>
      <c r="D9" s="257"/>
      <c r="E9" s="258">
        <v>111618</v>
      </c>
      <c r="F9" s="267"/>
      <c r="G9" s="258">
        <v>132089</v>
      </c>
      <c r="H9" s="259"/>
      <c r="I9" s="258">
        <v>156893</v>
      </c>
      <c r="J9" s="259"/>
      <c r="K9" s="258">
        <v>162483</v>
      </c>
      <c r="L9" s="259"/>
      <c r="M9" s="258">
        <v>160507</v>
      </c>
      <c r="N9" s="259"/>
    </row>
    <row r="10" spans="1:14" ht="11.25">
      <c r="A10" s="260" t="s">
        <v>1111</v>
      </c>
      <c r="B10" s="260"/>
      <c r="C10" s="261"/>
      <c r="D10" s="249"/>
      <c r="E10" s="262">
        <v>146958</v>
      </c>
      <c r="F10" s="251"/>
      <c r="G10" s="262">
        <v>165290</v>
      </c>
      <c r="H10" s="251"/>
      <c r="I10" s="262">
        <v>175000</v>
      </c>
      <c r="J10" s="263" t="s">
        <v>919</v>
      </c>
      <c r="K10" s="262">
        <v>158400</v>
      </c>
      <c r="L10" s="263"/>
      <c r="M10" s="262">
        <v>179512</v>
      </c>
      <c r="N10" s="263"/>
    </row>
    <row r="11" spans="1:14" ht="12" customHeight="1">
      <c r="A11" s="255" t="s">
        <v>26</v>
      </c>
      <c r="B11" s="260"/>
      <c r="C11" s="256"/>
      <c r="D11" s="252"/>
      <c r="E11" s="253"/>
      <c r="F11" s="254"/>
      <c r="G11" s="253"/>
      <c r="H11" s="254"/>
      <c r="I11" s="253"/>
      <c r="J11" s="254"/>
      <c r="K11" s="253"/>
      <c r="L11" s="254"/>
      <c r="M11" s="253"/>
      <c r="N11" s="254"/>
    </row>
    <row r="12" spans="1:14" ht="11.25">
      <c r="A12" s="260" t="s">
        <v>1112</v>
      </c>
      <c r="B12" s="260"/>
      <c r="C12" s="261"/>
      <c r="D12" s="257"/>
      <c r="E12" s="258">
        <v>2</v>
      </c>
      <c r="F12" s="267" t="s">
        <v>920</v>
      </c>
      <c r="G12" s="258">
        <v>2</v>
      </c>
      <c r="H12" s="267"/>
      <c r="I12" s="258">
        <v>2</v>
      </c>
      <c r="J12" s="267"/>
      <c r="K12" s="258">
        <v>2</v>
      </c>
      <c r="L12" s="267"/>
      <c r="M12" s="258">
        <v>2</v>
      </c>
      <c r="N12" s="267"/>
    </row>
    <row r="13" spans="1:14" ht="11.25">
      <c r="A13" s="260" t="s">
        <v>271</v>
      </c>
      <c r="B13" s="260"/>
      <c r="C13" s="261"/>
      <c r="D13" s="252"/>
      <c r="E13" s="253"/>
      <c r="F13" s="268"/>
      <c r="G13" s="253"/>
      <c r="H13" s="268"/>
      <c r="I13" s="253"/>
      <c r="J13" s="268"/>
      <c r="K13" s="253"/>
      <c r="L13" s="268"/>
      <c r="M13" s="253"/>
      <c r="N13" s="268"/>
    </row>
    <row r="14" spans="1:14" ht="11.25">
      <c r="A14" s="271" t="s">
        <v>1113</v>
      </c>
      <c r="B14" s="283"/>
      <c r="C14" s="261" t="s">
        <v>841</v>
      </c>
      <c r="D14" s="257"/>
      <c r="E14" s="258">
        <v>5</v>
      </c>
      <c r="F14" s="267"/>
      <c r="G14" s="258">
        <v>6</v>
      </c>
      <c r="H14" s="267"/>
      <c r="I14" s="275">
        <v>13</v>
      </c>
      <c r="J14" s="267"/>
      <c r="K14" s="275">
        <v>16</v>
      </c>
      <c r="L14" s="267"/>
      <c r="M14" s="275">
        <v>22</v>
      </c>
      <c r="N14" s="267" t="s">
        <v>920</v>
      </c>
    </row>
    <row r="15" spans="1:14" ht="11.25">
      <c r="A15" s="271" t="s">
        <v>1043</v>
      </c>
      <c r="B15" s="283"/>
      <c r="C15" s="261"/>
      <c r="D15" s="257"/>
      <c r="E15" s="258">
        <v>8100</v>
      </c>
      <c r="F15" s="267"/>
      <c r="G15" s="258">
        <v>5800</v>
      </c>
      <c r="H15" s="267" t="s">
        <v>920</v>
      </c>
      <c r="I15" s="275" t="s">
        <v>294</v>
      </c>
      <c r="J15" s="267"/>
      <c r="K15" s="275" t="s">
        <v>294</v>
      </c>
      <c r="L15" s="267"/>
      <c r="M15" s="275" t="s">
        <v>294</v>
      </c>
      <c r="N15" s="267"/>
    </row>
    <row r="16" spans="1:14" ht="11.25">
      <c r="A16" s="255" t="s">
        <v>27</v>
      </c>
      <c r="B16" s="271"/>
      <c r="C16" s="261" t="s">
        <v>414</v>
      </c>
      <c r="D16" s="249"/>
      <c r="E16" s="262">
        <v>500</v>
      </c>
      <c r="F16" s="251"/>
      <c r="G16" s="262">
        <v>500</v>
      </c>
      <c r="H16" s="251"/>
      <c r="I16" s="262">
        <v>500</v>
      </c>
      <c r="J16" s="251"/>
      <c r="K16" s="262">
        <v>500</v>
      </c>
      <c r="L16" s="251"/>
      <c r="M16" s="262">
        <v>500</v>
      </c>
      <c r="N16" s="251"/>
    </row>
    <row r="17" spans="1:14" ht="11.25">
      <c r="A17" s="255" t="s">
        <v>1114</v>
      </c>
      <c r="B17" s="260"/>
      <c r="C17" s="261" t="s">
        <v>349</v>
      </c>
      <c r="D17" s="249"/>
      <c r="E17" s="262">
        <v>53</v>
      </c>
      <c r="F17" s="263"/>
      <c r="G17" s="262">
        <v>50</v>
      </c>
      <c r="H17" s="251"/>
      <c r="I17" s="262">
        <v>50</v>
      </c>
      <c r="J17" s="263" t="s">
        <v>919</v>
      </c>
      <c r="K17" s="250">
        <v>109</v>
      </c>
      <c r="L17" s="263" t="s">
        <v>235</v>
      </c>
      <c r="M17" s="250">
        <v>100</v>
      </c>
      <c r="N17" s="263"/>
    </row>
    <row r="18" spans="1:14" ht="11.25">
      <c r="A18" s="255" t="s">
        <v>1023</v>
      </c>
      <c r="B18" s="260"/>
      <c r="C18" s="261"/>
      <c r="D18" s="252"/>
      <c r="E18" s="253"/>
      <c r="F18" s="254"/>
      <c r="G18" s="253"/>
      <c r="H18" s="254"/>
      <c r="I18" s="253"/>
      <c r="J18" s="254"/>
      <c r="K18" s="253"/>
      <c r="L18" s="254"/>
      <c r="M18" s="253"/>
      <c r="N18" s="254"/>
    </row>
    <row r="19" spans="1:14" ht="11.25">
      <c r="A19" s="260" t="s">
        <v>1115</v>
      </c>
      <c r="B19" s="260"/>
      <c r="C19" s="261"/>
      <c r="D19" s="273"/>
      <c r="E19" s="265"/>
      <c r="F19" s="266"/>
      <c r="G19" s="265"/>
      <c r="H19" s="266"/>
      <c r="I19" s="265"/>
      <c r="J19" s="266"/>
      <c r="K19" s="265"/>
      <c r="L19" s="266"/>
      <c r="M19" s="265"/>
      <c r="N19" s="266"/>
    </row>
    <row r="20" spans="1:14" ht="11.25">
      <c r="A20" s="271" t="s">
        <v>979</v>
      </c>
      <c r="B20" s="260"/>
      <c r="C20" s="261" t="s">
        <v>841</v>
      </c>
      <c r="D20" s="257"/>
      <c r="E20" s="275" t="s">
        <v>294</v>
      </c>
      <c r="F20" s="267" t="s">
        <v>235</v>
      </c>
      <c r="G20" s="275" t="s">
        <v>294</v>
      </c>
      <c r="H20" s="267" t="s">
        <v>235</v>
      </c>
      <c r="I20" s="275" t="s">
        <v>294</v>
      </c>
      <c r="J20" s="267" t="s">
        <v>235</v>
      </c>
      <c r="K20" s="275" t="s">
        <v>294</v>
      </c>
      <c r="L20" s="267" t="s">
        <v>235</v>
      </c>
      <c r="M20" s="275" t="s">
        <v>294</v>
      </c>
      <c r="N20" s="267"/>
    </row>
    <row r="21" spans="1:14" ht="11.25">
      <c r="A21" s="271" t="s">
        <v>1116</v>
      </c>
      <c r="B21" s="260"/>
      <c r="C21" s="261" t="s">
        <v>349</v>
      </c>
      <c r="D21" s="249"/>
      <c r="E21" s="250" t="s">
        <v>294</v>
      </c>
      <c r="F21" s="263" t="s">
        <v>235</v>
      </c>
      <c r="G21" s="250" t="s">
        <v>294</v>
      </c>
      <c r="H21" s="263" t="s">
        <v>235</v>
      </c>
      <c r="I21" s="250" t="s">
        <v>294</v>
      </c>
      <c r="J21" s="263" t="s">
        <v>235</v>
      </c>
      <c r="K21" s="250" t="s">
        <v>294</v>
      </c>
      <c r="L21" s="263" t="s">
        <v>235</v>
      </c>
      <c r="M21" s="250" t="s">
        <v>294</v>
      </c>
      <c r="N21" s="263"/>
    </row>
    <row r="22" spans="1:14" ht="11.25">
      <c r="A22" s="260" t="s">
        <v>272</v>
      </c>
      <c r="B22" s="260"/>
      <c r="C22" s="261" t="s">
        <v>349</v>
      </c>
      <c r="D22" s="249"/>
      <c r="E22" s="262">
        <v>326</v>
      </c>
      <c r="F22" s="251"/>
      <c r="G22" s="262">
        <v>302</v>
      </c>
      <c r="H22" s="263" t="s">
        <v>235</v>
      </c>
      <c r="I22" s="262">
        <v>290</v>
      </c>
      <c r="J22" s="263" t="s">
        <v>235</v>
      </c>
      <c r="K22" s="262">
        <v>259</v>
      </c>
      <c r="L22" s="263" t="s">
        <v>235</v>
      </c>
      <c r="M22" s="262">
        <v>250</v>
      </c>
      <c r="N22" s="251"/>
    </row>
    <row r="23" spans="1:14" ht="11.25">
      <c r="A23" s="260" t="s">
        <v>271</v>
      </c>
      <c r="B23" s="260"/>
      <c r="C23" s="261"/>
      <c r="D23" s="252"/>
      <c r="E23" s="253"/>
      <c r="F23" s="254"/>
      <c r="G23" s="253"/>
      <c r="H23" s="254"/>
      <c r="I23" s="253"/>
      <c r="J23" s="254"/>
      <c r="K23" s="253"/>
      <c r="L23" s="254"/>
      <c r="M23" s="253"/>
      <c r="N23" s="254"/>
    </row>
    <row r="24" spans="1:14" ht="11.25">
      <c r="A24" s="271" t="s">
        <v>215</v>
      </c>
      <c r="B24" s="260"/>
      <c r="C24" s="261" t="s">
        <v>349</v>
      </c>
      <c r="D24" s="257"/>
      <c r="E24" s="258">
        <v>3533</v>
      </c>
      <c r="F24" s="267"/>
      <c r="G24" s="258">
        <v>3892</v>
      </c>
      <c r="H24" s="267"/>
      <c r="I24" s="258">
        <v>3800</v>
      </c>
      <c r="J24" s="267"/>
      <c r="K24" s="258">
        <v>3681</v>
      </c>
      <c r="L24" s="267"/>
      <c r="M24" s="258">
        <v>4145</v>
      </c>
      <c r="N24" s="267"/>
    </row>
    <row r="25" spans="1:14" ht="11.25">
      <c r="A25" s="271" t="s">
        <v>28</v>
      </c>
      <c r="B25" s="260"/>
      <c r="C25" s="261" t="s">
        <v>349</v>
      </c>
      <c r="D25" s="249"/>
      <c r="E25" s="262">
        <v>95</v>
      </c>
      <c r="F25" s="251"/>
      <c r="G25" s="262">
        <v>95</v>
      </c>
      <c r="H25" s="251"/>
      <c r="I25" s="262">
        <v>95</v>
      </c>
      <c r="J25" s="251"/>
      <c r="K25" s="262">
        <v>95</v>
      </c>
      <c r="L25" s="251"/>
      <c r="M25" s="262">
        <v>95</v>
      </c>
      <c r="N25" s="251"/>
    </row>
    <row r="26" spans="1:14" ht="11.25">
      <c r="A26" s="271" t="s">
        <v>1028</v>
      </c>
      <c r="B26" s="260"/>
      <c r="C26" s="261"/>
      <c r="D26" s="257"/>
      <c r="E26" s="258">
        <v>5695</v>
      </c>
      <c r="F26" s="267"/>
      <c r="G26" s="258">
        <v>1924</v>
      </c>
      <c r="H26" s="267"/>
      <c r="I26" s="258">
        <v>2000</v>
      </c>
      <c r="J26" s="267"/>
      <c r="K26" s="258">
        <v>867</v>
      </c>
      <c r="L26" s="267"/>
      <c r="M26" s="258">
        <v>900</v>
      </c>
      <c r="N26" s="267"/>
    </row>
    <row r="27" spans="1:14" ht="11.25">
      <c r="A27" s="271" t="s">
        <v>29</v>
      </c>
      <c r="B27" s="260"/>
      <c r="C27" s="261"/>
      <c r="D27" s="249"/>
      <c r="E27" s="250">
        <v>50000</v>
      </c>
      <c r="F27" s="263"/>
      <c r="G27" s="250">
        <v>50000</v>
      </c>
      <c r="H27" s="263"/>
      <c r="I27" s="250">
        <v>50000</v>
      </c>
      <c r="J27" s="263"/>
      <c r="K27" s="250">
        <v>50000</v>
      </c>
      <c r="L27" s="263"/>
      <c r="M27" s="250">
        <v>50000</v>
      </c>
      <c r="N27" s="263"/>
    </row>
    <row r="28" spans="1:14" ht="11.25">
      <c r="A28" s="260" t="s">
        <v>323</v>
      </c>
      <c r="B28" s="260"/>
      <c r="C28" s="261" t="s">
        <v>841</v>
      </c>
      <c r="D28" s="249"/>
      <c r="E28" s="262">
        <v>4275</v>
      </c>
      <c r="F28" s="263"/>
      <c r="G28" s="262">
        <v>4709</v>
      </c>
      <c r="H28" s="263"/>
      <c r="I28" s="262">
        <v>4564</v>
      </c>
      <c r="J28" s="251"/>
      <c r="K28" s="262">
        <v>4242</v>
      </c>
      <c r="L28" s="251"/>
      <c r="M28" s="262">
        <v>5094</v>
      </c>
      <c r="N28" s="251"/>
    </row>
    <row r="29" spans="1:14" ht="11.25">
      <c r="A29" s="260" t="s">
        <v>13</v>
      </c>
      <c r="B29" s="260"/>
      <c r="C29" s="261" t="s">
        <v>349</v>
      </c>
      <c r="D29" s="249"/>
      <c r="E29" s="262">
        <v>3500</v>
      </c>
      <c r="F29" s="263" t="s">
        <v>919</v>
      </c>
      <c r="G29" s="262">
        <v>4115</v>
      </c>
      <c r="H29" s="263" t="s">
        <v>235</v>
      </c>
      <c r="I29" s="262">
        <v>3995</v>
      </c>
      <c r="J29" s="263" t="s">
        <v>235</v>
      </c>
      <c r="K29" s="262">
        <v>4000</v>
      </c>
      <c r="L29" s="263" t="s">
        <v>919</v>
      </c>
      <c r="M29" s="262">
        <v>4000</v>
      </c>
      <c r="N29" s="263" t="s">
        <v>919</v>
      </c>
    </row>
    <row r="30" spans="1:14" ht="11.25">
      <c r="A30" s="315" t="s">
        <v>350</v>
      </c>
      <c r="B30" s="315"/>
      <c r="C30" s="315"/>
      <c r="D30" s="264"/>
      <c r="E30" s="269"/>
      <c r="F30" s="270"/>
      <c r="G30" s="269"/>
      <c r="H30" s="270"/>
      <c r="I30" s="269"/>
      <c r="J30" s="270"/>
      <c r="K30" s="269"/>
      <c r="L30" s="270"/>
      <c r="M30" s="269"/>
      <c r="N30" s="270"/>
    </row>
    <row r="31" spans="1:14" ht="11.25">
      <c r="A31" s="255" t="s">
        <v>14</v>
      </c>
      <c r="B31" s="260"/>
      <c r="C31" s="261"/>
      <c r="D31" s="257"/>
      <c r="E31" s="258">
        <v>25820</v>
      </c>
      <c r="F31" s="267"/>
      <c r="G31" s="258">
        <v>12000</v>
      </c>
      <c r="H31" s="267"/>
      <c r="I31" s="258">
        <v>27060</v>
      </c>
      <c r="J31" s="267"/>
      <c r="K31" s="258">
        <v>26000</v>
      </c>
      <c r="L31" s="267" t="s">
        <v>235</v>
      </c>
      <c r="M31" s="258">
        <v>25000</v>
      </c>
      <c r="N31" s="267"/>
    </row>
    <row r="32" spans="1:14" ht="11.25">
      <c r="A32" s="255" t="s">
        <v>924</v>
      </c>
      <c r="B32" s="260"/>
      <c r="C32" s="261" t="s">
        <v>841</v>
      </c>
      <c r="D32" s="249"/>
      <c r="E32" s="262">
        <v>3141</v>
      </c>
      <c r="F32" s="251"/>
      <c r="G32" s="262">
        <v>3147</v>
      </c>
      <c r="H32" s="251"/>
      <c r="I32" s="262">
        <v>3158</v>
      </c>
      <c r="J32" s="251"/>
      <c r="K32" s="262">
        <v>3499</v>
      </c>
      <c r="L32" s="251"/>
      <c r="M32" s="262">
        <v>3593</v>
      </c>
      <c r="N32" s="251"/>
    </row>
    <row r="33" spans="1:14" ht="11.25">
      <c r="A33" s="255" t="s">
        <v>925</v>
      </c>
      <c r="B33" s="260"/>
      <c r="C33" s="261"/>
      <c r="D33" s="264"/>
      <c r="E33" s="269"/>
      <c r="F33" s="270"/>
      <c r="G33" s="269"/>
      <c r="H33" s="270"/>
      <c r="I33" s="269"/>
      <c r="J33" s="270"/>
      <c r="K33" s="269"/>
      <c r="L33" s="270"/>
      <c r="M33" s="269"/>
      <c r="N33" s="270"/>
    </row>
    <row r="34" spans="1:14" ht="11.25">
      <c r="A34" s="260" t="s">
        <v>301</v>
      </c>
      <c r="B34" s="260"/>
      <c r="C34" s="261"/>
      <c r="D34" s="257"/>
      <c r="E34" s="258">
        <v>66128</v>
      </c>
      <c r="F34" s="259"/>
      <c r="G34" s="258">
        <v>74938</v>
      </c>
      <c r="H34" s="259"/>
      <c r="I34" s="258">
        <v>69252</v>
      </c>
      <c r="J34" s="259"/>
      <c r="K34" s="258">
        <v>75752</v>
      </c>
      <c r="L34" s="259"/>
      <c r="M34" s="258">
        <v>93373</v>
      </c>
      <c r="N34" s="259"/>
    </row>
    <row r="35" spans="1:14" ht="11.25">
      <c r="A35" s="260" t="s">
        <v>515</v>
      </c>
      <c r="B35" s="260"/>
      <c r="C35" s="261"/>
      <c r="D35" s="249"/>
      <c r="E35" s="262">
        <v>33000</v>
      </c>
      <c r="F35" s="263"/>
      <c r="G35" s="262">
        <v>31000</v>
      </c>
      <c r="H35" s="263" t="s">
        <v>235</v>
      </c>
      <c r="I35" s="262">
        <v>89420</v>
      </c>
      <c r="J35" s="263"/>
      <c r="K35" s="262">
        <v>85000</v>
      </c>
      <c r="L35" s="263"/>
      <c r="M35" s="262">
        <v>30000</v>
      </c>
      <c r="N35" s="263"/>
    </row>
    <row r="36" spans="1:14" ht="11.25">
      <c r="A36" s="260" t="s">
        <v>231</v>
      </c>
      <c r="B36" s="260"/>
      <c r="C36" s="261"/>
      <c r="D36" s="249"/>
      <c r="E36" s="262">
        <v>3000</v>
      </c>
      <c r="F36" s="263" t="s">
        <v>919</v>
      </c>
      <c r="G36" s="250" t="s">
        <v>294</v>
      </c>
      <c r="H36" s="263" t="s">
        <v>235</v>
      </c>
      <c r="I36" s="250" t="s">
        <v>294</v>
      </c>
      <c r="J36" s="263" t="s">
        <v>235</v>
      </c>
      <c r="K36" s="250" t="s">
        <v>294</v>
      </c>
      <c r="L36" s="263"/>
      <c r="M36" s="250" t="s">
        <v>294</v>
      </c>
      <c r="N36" s="263"/>
    </row>
    <row r="37" spans="1:14" ht="11.25">
      <c r="A37" s="260" t="s">
        <v>232</v>
      </c>
      <c r="B37" s="260"/>
      <c r="C37" s="261"/>
      <c r="D37" s="249"/>
      <c r="E37" s="262">
        <v>55000</v>
      </c>
      <c r="F37" s="263"/>
      <c r="G37" s="262">
        <v>66000</v>
      </c>
      <c r="H37" s="263" t="s">
        <v>235</v>
      </c>
      <c r="I37" s="262">
        <v>50000</v>
      </c>
      <c r="J37" s="263" t="s">
        <v>919</v>
      </c>
      <c r="K37" s="262">
        <v>50000</v>
      </c>
      <c r="L37" s="263" t="s">
        <v>919</v>
      </c>
      <c r="M37" s="262">
        <v>40000</v>
      </c>
      <c r="N37" s="263" t="s">
        <v>919</v>
      </c>
    </row>
    <row r="38" spans="1:14" ht="11.25">
      <c r="A38" s="255" t="s">
        <v>655</v>
      </c>
      <c r="B38" s="260"/>
      <c r="C38" s="261" t="s">
        <v>841</v>
      </c>
      <c r="D38" s="249"/>
      <c r="E38" s="262">
        <v>1357</v>
      </c>
      <c r="F38" s="251"/>
      <c r="G38" s="262">
        <v>1250</v>
      </c>
      <c r="H38" s="251"/>
      <c r="I38" s="262">
        <v>1117</v>
      </c>
      <c r="J38" s="251"/>
      <c r="K38" s="262">
        <v>1021</v>
      </c>
      <c r="L38" s="251"/>
      <c r="M38" s="262">
        <v>990</v>
      </c>
      <c r="N38" s="251"/>
    </row>
    <row r="39" spans="1:14" ht="11.25">
      <c r="A39" s="255" t="s">
        <v>933</v>
      </c>
      <c r="B39" s="260"/>
      <c r="C39" s="261"/>
      <c r="D39" s="249"/>
      <c r="E39" s="262">
        <v>121700</v>
      </c>
      <c r="F39" s="251"/>
      <c r="G39" s="262">
        <v>93800</v>
      </c>
      <c r="H39" s="251"/>
      <c r="I39" s="250">
        <v>127100</v>
      </c>
      <c r="J39" s="263" t="s">
        <v>235</v>
      </c>
      <c r="K39" s="250">
        <v>107000</v>
      </c>
      <c r="L39" s="263" t="s">
        <v>235</v>
      </c>
      <c r="M39" s="250">
        <v>110000</v>
      </c>
      <c r="N39" s="251"/>
    </row>
    <row r="40" spans="1:14" ht="11.25">
      <c r="A40" s="255" t="s">
        <v>934</v>
      </c>
      <c r="B40" s="260"/>
      <c r="C40" s="261" t="s">
        <v>841</v>
      </c>
      <c r="D40" s="249"/>
      <c r="E40" s="262">
        <v>911</v>
      </c>
      <c r="F40" s="251"/>
      <c r="G40" s="262">
        <v>847</v>
      </c>
      <c r="H40" s="251"/>
      <c r="I40" s="262">
        <v>961</v>
      </c>
      <c r="J40" s="251"/>
      <c r="K40" s="262">
        <v>946</v>
      </c>
      <c r="L40" s="251"/>
      <c r="M40" s="262">
        <v>1104</v>
      </c>
      <c r="N40" s="251"/>
    </row>
    <row r="41" spans="1:14" ht="11.25">
      <c r="A41" s="255" t="s">
        <v>15</v>
      </c>
      <c r="B41" s="260"/>
      <c r="C41" s="261"/>
      <c r="D41" s="249"/>
      <c r="E41" s="262">
        <v>930000</v>
      </c>
      <c r="F41" s="251"/>
      <c r="G41" s="262">
        <v>397259</v>
      </c>
      <c r="H41" s="251"/>
      <c r="I41" s="262">
        <v>404776</v>
      </c>
      <c r="J41" s="251"/>
      <c r="K41" s="262">
        <v>447700</v>
      </c>
      <c r="L41" s="251"/>
      <c r="M41" s="262">
        <v>555710</v>
      </c>
      <c r="N41" s="251"/>
    </row>
    <row r="42" spans="1:14" ht="11.25">
      <c r="A42" s="255" t="s">
        <v>1070</v>
      </c>
      <c r="B42" s="260"/>
      <c r="C42" s="261"/>
      <c r="D42" s="249"/>
      <c r="E42" s="262">
        <v>410000</v>
      </c>
      <c r="F42" s="263"/>
      <c r="G42" s="262">
        <v>288000</v>
      </c>
      <c r="H42" s="263"/>
      <c r="I42" s="262">
        <v>275223</v>
      </c>
      <c r="J42" s="263"/>
      <c r="K42" s="262">
        <v>295286</v>
      </c>
      <c r="L42" s="251"/>
      <c r="M42" s="262">
        <v>300000</v>
      </c>
      <c r="N42" s="251"/>
    </row>
    <row r="43" spans="1:14" ht="11.25">
      <c r="A43" s="255" t="s">
        <v>351</v>
      </c>
      <c r="B43" s="260"/>
      <c r="C43" s="261"/>
      <c r="D43" s="249"/>
      <c r="E43" s="262">
        <v>18630</v>
      </c>
      <c r="F43" s="251"/>
      <c r="G43" s="262">
        <v>15000</v>
      </c>
      <c r="H43" s="263"/>
      <c r="I43" s="262">
        <v>23840</v>
      </c>
      <c r="J43" s="263"/>
      <c r="K43" s="262">
        <v>20000</v>
      </c>
      <c r="L43" s="263"/>
      <c r="M43" s="262">
        <v>20000</v>
      </c>
      <c r="N43" s="263"/>
    </row>
    <row r="44" spans="1:14" ht="11.25">
      <c r="A44" s="255" t="s">
        <v>656</v>
      </c>
      <c r="B44" s="260"/>
      <c r="C44" s="261"/>
      <c r="D44" s="249"/>
      <c r="E44" s="262">
        <v>97400</v>
      </c>
      <c r="F44" s="251"/>
      <c r="G44" s="262">
        <v>133100</v>
      </c>
      <c r="H44" s="263"/>
      <c r="I44" s="262">
        <v>121600</v>
      </c>
      <c r="J44" s="263"/>
      <c r="K44" s="262">
        <v>120000</v>
      </c>
      <c r="L44" s="263"/>
      <c r="M44" s="262">
        <v>100000</v>
      </c>
      <c r="N44" s="263"/>
    </row>
    <row r="45" spans="1:14" ht="11.25">
      <c r="A45" s="255" t="s">
        <v>16</v>
      </c>
      <c r="B45" s="260"/>
      <c r="C45" s="261" t="s">
        <v>936</v>
      </c>
      <c r="D45" s="249"/>
      <c r="E45" s="262">
        <v>1399</v>
      </c>
      <c r="F45" s="263"/>
      <c r="G45" s="262">
        <v>1300</v>
      </c>
      <c r="H45" s="251"/>
      <c r="I45" s="262">
        <v>1300</v>
      </c>
      <c r="J45" s="263" t="s">
        <v>919</v>
      </c>
      <c r="K45" s="262">
        <v>1800</v>
      </c>
      <c r="L45" s="263"/>
      <c r="M45" s="262">
        <v>1800</v>
      </c>
      <c r="N45" s="263"/>
    </row>
    <row r="46" spans="1:14" ht="11.25">
      <c r="A46" s="255" t="s">
        <v>353</v>
      </c>
      <c r="B46" s="260"/>
      <c r="C46" s="261"/>
      <c r="D46" s="264"/>
      <c r="E46" s="265"/>
      <c r="F46" s="266"/>
      <c r="G46" s="265"/>
      <c r="H46" s="266"/>
      <c r="I46" s="265"/>
      <c r="J46" s="266"/>
      <c r="K46" s="265"/>
      <c r="L46" s="266"/>
      <c r="M46" s="265"/>
      <c r="N46" s="266"/>
    </row>
    <row r="47" spans="1:14" ht="11.25">
      <c r="A47" s="260" t="s">
        <v>17</v>
      </c>
      <c r="B47" s="260"/>
      <c r="C47" s="261" t="s">
        <v>841</v>
      </c>
      <c r="D47" s="257"/>
      <c r="E47" s="258">
        <v>3694</v>
      </c>
      <c r="F47" s="259"/>
      <c r="G47" s="258">
        <v>3453</v>
      </c>
      <c r="H47" s="259"/>
      <c r="I47" s="258">
        <v>4501</v>
      </c>
      <c r="J47" s="259"/>
      <c r="K47" s="258">
        <v>6034</v>
      </c>
      <c r="L47" s="259"/>
      <c r="M47" s="258">
        <v>6611</v>
      </c>
      <c r="N47" s="259"/>
    </row>
    <row r="48" spans="1:14" ht="11.25">
      <c r="A48" s="260" t="s">
        <v>18</v>
      </c>
      <c r="B48" s="260"/>
      <c r="C48" s="261" t="s">
        <v>936</v>
      </c>
      <c r="D48" s="249"/>
      <c r="E48" s="262">
        <v>4715</v>
      </c>
      <c r="F48" s="251"/>
      <c r="G48" s="262">
        <v>5075</v>
      </c>
      <c r="H48" s="251"/>
      <c r="I48" s="262">
        <v>4472</v>
      </c>
      <c r="J48" s="251"/>
      <c r="K48" s="262">
        <v>6541</v>
      </c>
      <c r="L48" s="251"/>
      <c r="M48" s="262">
        <v>8727</v>
      </c>
      <c r="N48" s="251"/>
    </row>
    <row r="49" spans="1:14" ht="11.25">
      <c r="A49" s="255" t="s">
        <v>19</v>
      </c>
      <c r="B49" s="260"/>
      <c r="C49" s="261"/>
      <c r="D49" s="249"/>
      <c r="E49" s="262">
        <v>2290</v>
      </c>
      <c r="F49" s="251"/>
      <c r="G49" s="262">
        <v>4200</v>
      </c>
      <c r="H49" s="263"/>
      <c r="I49" s="262">
        <v>7100</v>
      </c>
      <c r="J49" s="263"/>
      <c r="K49" s="262">
        <v>7000</v>
      </c>
      <c r="L49" s="251"/>
      <c r="M49" s="262">
        <v>7000</v>
      </c>
      <c r="N49" s="263" t="s">
        <v>919</v>
      </c>
    </row>
    <row r="50" spans="1:14" ht="11.25">
      <c r="A50" s="255" t="s">
        <v>20</v>
      </c>
      <c r="B50" s="260"/>
      <c r="C50" s="261"/>
      <c r="D50" s="249"/>
      <c r="E50" s="262">
        <v>28000</v>
      </c>
      <c r="F50" s="263"/>
      <c r="G50" s="262">
        <v>28000</v>
      </c>
      <c r="H50" s="263" t="s">
        <v>235</v>
      </c>
      <c r="I50" s="250">
        <v>37000</v>
      </c>
      <c r="J50" s="263" t="s">
        <v>235</v>
      </c>
      <c r="K50" s="250">
        <v>42000</v>
      </c>
      <c r="L50" s="263" t="s">
        <v>235</v>
      </c>
      <c r="M50" s="250">
        <v>40000</v>
      </c>
      <c r="N50" s="263"/>
    </row>
    <row r="51" spans="1:14" ht="11.25">
      <c r="A51" s="315" t="s">
        <v>354</v>
      </c>
      <c r="B51" s="315"/>
      <c r="C51" s="315"/>
      <c r="D51" s="264"/>
      <c r="E51" s="269"/>
      <c r="F51" s="270"/>
      <c r="G51" s="269"/>
      <c r="H51" s="270"/>
      <c r="I51" s="269"/>
      <c r="J51" s="270"/>
      <c r="K51" s="269"/>
      <c r="L51" s="270"/>
      <c r="M51" s="269"/>
      <c r="N51" s="270"/>
    </row>
    <row r="52" spans="1:14" ht="11.25">
      <c r="A52" s="255" t="s">
        <v>21</v>
      </c>
      <c r="B52" s="260"/>
      <c r="C52" s="261" t="s">
        <v>841</v>
      </c>
      <c r="D52" s="257"/>
      <c r="E52" s="258">
        <v>3401</v>
      </c>
      <c r="F52" s="267"/>
      <c r="G52" s="258">
        <v>3077</v>
      </c>
      <c r="H52" s="259"/>
      <c r="I52" s="258">
        <v>2952</v>
      </c>
      <c r="J52" s="259"/>
      <c r="K52" s="258">
        <v>2511</v>
      </c>
      <c r="L52" s="259"/>
      <c r="M52" s="258">
        <v>2500</v>
      </c>
      <c r="N52" s="267" t="s">
        <v>919</v>
      </c>
    </row>
    <row r="53" spans="1:14" ht="11.25">
      <c r="A53" s="255" t="s">
        <v>30</v>
      </c>
      <c r="B53" s="260"/>
      <c r="C53" s="261"/>
      <c r="D53" s="264"/>
      <c r="E53" s="269"/>
      <c r="F53" s="270"/>
      <c r="G53" s="269"/>
      <c r="H53" s="270"/>
      <c r="I53" s="269"/>
      <c r="J53" s="270"/>
      <c r="K53" s="269"/>
      <c r="L53" s="270"/>
      <c r="M53" s="269"/>
      <c r="N53" s="270"/>
    </row>
    <row r="54" spans="1:14" ht="11.25">
      <c r="A54" s="260" t="s">
        <v>22</v>
      </c>
      <c r="B54" s="260"/>
      <c r="C54" s="261" t="s">
        <v>349</v>
      </c>
      <c r="D54" s="257"/>
      <c r="E54" s="258">
        <v>1500</v>
      </c>
      <c r="F54" s="267"/>
      <c r="G54" s="258">
        <v>1500</v>
      </c>
      <c r="H54" s="267"/>
      <c r="I54" s="258">
        <v>1500</v>
      </c>
      <c r="J54" s="267"/>
      <c r="K54" s="258">
        <v>1500</v>
      </c>
      <c r="L54" s="267"/>
      <c r="M54" s="258">
        <v>1500</v>
      </c>
      <c r="N54" s="267"/>
    </row>
    <row r="55" spans="1:14" ht="11.25">
      <c r="A55" s="260" t="s">
        <v>23</v>
      </c>
      <c r="B55" s="260"/>
      <c r="C55" s="261" t="s">
        <v>349</v>
      </c>
      <c r="D55" s="249"/>
      <c r="E55" s="262">
        <v>200</v>
      </c>
      <c r="F55" s="251"/>
      <c r="G55" s="262">
        <v>200</v>
      </c>
      <c r="H55" s="251"/>
      <c r="I55" s="262">
        <v>200</v>
      </c>
      <c r="J55" s="251"/>
      <c r="K55" s="262">
        <v>200</v>
      </c>
      <c r="L55" s="251"/>
      <c r="M55" s="262">
        <v>200</v>
      </c>
      <c r="N55" s="251"/>
    </row>
    <row r="56" spans="1:14" ht="11.25">
      <c r="A56" s="255" t="s">
        <v>24</v>
      </c>
      <c r="B56" s="260"/>
      <c r="C56" s="261" t="s">
        <v>356</v>
      </c>
      <c r="D56" s="249"/>
      <c r="E56" s="262">
        <v>206</v>
      </c>
      <c r="F56" s="263"/>
      <c r="G56" s="262">
        <v>210</v>
      </c>
      <c r="H56" s="263"/>
      <c r="I56" s="262">
        <v>200</v>
      </c>
      <c r="J56" s="251"/>
      <c r="K56" s="262">
        <v>200</v>
      </c>
      <c r="L56" s="251"/>
      <c r="M56" s="262">
        <v>200</v>
      </c>
      <c r="N56" s="251"/>
    </row>
    <row r="57" spans="1:14" ht="11.25">
      <c r="A57" s="255" t="s">
        <v>320</v>
      </c>
      <c r="B57" s="260"/>
      <c r="C57" s="261"/>
      <c r="D57" s="264"/>
      <c r="E57" s="269"/>
      <c r="F57" s="270"/>
      <c r="G57" s="269"/>
      <c r="H57" s="270"/>
      <c r="I57" s="269"/>
      <c r="J57" s="270"/>
      <c r="K57" s="269"/>
      <c r="L57" s="270"/>
      <c r="M57" s="269"/>
      <c r="N57" s="270"/>
    </row>
    <row r="58" spans="1:14" ht="11.25">
      <c r="A58" s="260" t="s">
        <v>947</v>
      </c>
      <c r="B58" s="260"/>
      <c r="C58" s="256"/>
      <c r="D58" s="264"/>
      <c r="E58" s="269"/>
      <c r="F58" s="270"/>
      <c r="G58" s="269"/>
      <c r="H58" s="270"/>
      <c r="I58" s="269"/>
      <c r="J58" s="270"/>
      <c r="K58" s="269"/>
      <c r="L58" s="270"/>
      <c r="M58" s="269"/>
      <c r="N58" s="270"/>
    </row>
    <row r="59" spans="1:14" ht="11.25">
      <c r="A59" s="271" t="s">
        <v>948</v>
      </c>
      <c r="B59" s="271"/>
      <c r="C59" s="261" t="s">
        <v>841</v>
      </c>
      <c r="D59" s="257"/>
      <c r="E59" s="258">
        <v>53</v>
      </c>
      <c r="F59" s="267"/>
      <c r="G59" s="258">
        <v>48</v>
      </c>
      <c r="H59" s="259"/>
      <c r="I59" s="258">
        <v>50</v>
      </c>
      <c r="J59" s="259"/>
      <c r="K59" s="258">
        <v>50</v>
      </c>
      <c r="L59" s="259"/>
      <c r="M59" s="258">
        <v>50</v>
      </c>
      <c r="N59" s="259"/>
    </row>
    <row r="60" spans="1:14" ht="11.25">
      <c r="A60" s="271" t="s">
        <v>31</v>
      </c>
      <c r="B60" s="271"/>
      <c r="C60" s="261" t="s">
        <v>951</v>
      </c>
      <c r="D60" s="249"/>
      <c r="E60" s="262">
        <v>400</v>
      </c>
      <c r="F60" s="251"/>
      <c r="G60" s="262">
        <v>350</v>
      </c>
      <c r="H60" s="251"/>
      <c r="I60" s="262">
        <v>350</v>
      </c>
      <c r="J60" s="251"/>
      <c r="K60" s="262">
        <v>350</v>
      </c>
      <c r="L60" s="251"/>
      <c r="M60" s="262">
        <v>350</v>
      </c>
      <c r="N60" s="251"/>
    </row>
    <row r="61" spans="1:14" ht="11.25">
      <c r="A61" s="260" t="s">
        <v>969</v>
      </c>
      <c r="B61" s="260"/>
      <c r="C61" s="261" t="s">
        <v>349</v>
      </c>
      <c r="D61" s="257"/>
      <c r="E61" s="258">
        <v>40000</v>
      </c>
      <c r="F61" s="259"/>
      <c r="G61" s="258">
        <v>40000</v>
      </c>
      <c r="H61" s="259"/>
      <c r="I61" s="258">
        <v>44500</v>
      </c>
      <c r="J61" s="259"/>
      <c r="K61" s="258">
        <v>44500</v>
      </c>
      <c r="L61" s="259"/>
      <c r="M61" s="258">
        <v>44500</v>
      </c>
      <c r="N61" s="259"/>
    </row>
    <row r="62" spans="1:14" ht="11.25">
      <c r="A62" s="320" t="s">
        <v>12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</row>
    <row r="63" spans="1:14" ht="11.25">
      <c r="A63" s="322" t="s">
        <v>970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</row>
    <row r="64" spans="1:14" ht="11.25">
      <c r="A64" s="322" t="s">
        <v>32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</row>
    <row r="65" spans="1:14" ht="11.25">
      <c r="A65" s="321" t="s">
        <v>25</v>
      </c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</row>
    <row r="66" spans="1:14" ht="11.25">
      <c r="A66" s="322" t="s">
        <v>972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</row>
    <row r="67" spans="1:14" ht="11.25">
      <c r="A67" s="322" t="s">
        <v>33</v>
      </c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</row>
    <row r="68" spans="1:14" ht="11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</sheetData>
  <mergeCells count="15">
    <mergeCell ref="A5:N5"/>
    <mergeCell ref="A6:C6"/>
    <mergeCell ref="A7:C7"/>
    <mergeCell ref="A1:N1"/>
    <mergeCell ref="A2:N2"/>
    <mergeCell ref="A3:N3"/>
    <mergeCell ref="A4:N4"/>
    <mergeCell ref="A67:N67"/>
    <mergeCell ref="A30:C30"/>
    <mergeCell ref="A64:N64"/>
    <mergeCell ref="A65:N65"/>
    <mergeCell ref="A66:N66"/>
    <mergeCell ref="A51:C51"/>
    <mergeCell ref="A62:N62"/>
    <mergeCell ref="A63:N63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F1"/>
    </sheetView>
  </sheetViews>
  <sheetFormatPr defaultColWidth="9.33203125" defaultRowHeight="11.25"/>
  <cols>
    <col min="1" max="1" width="23.5" style="0" customWidth="1"/>
    <col min="2" max="2" width="15" style="0" customWidth="1"/>
    <col min="3" max="3" width="3.16015625" style="0" customWidth="1"/>
    <col min="4" max="4" width="37.33203125" style="0" customWidth="1"/>
    <col min="5" max="5" width="34.83203125" style="0" customWidth="1"/>
    <col min="6" max="6" width="16.83203125" style="0" customWidth="1"/>
  </cols>
  <sheetData>
    <row r="1" spans="1:6" ht="11.25">
      <c r="A1" s="348" t="s">
        <v>657</v>
      </c>
      <c r="B1" s="348"/>
      <c r="C1" s="348"/>
      <c r="D1" s="348"/>
      <c r="E1" s="348"/>
      <c r="F1" s="348"/>
    </row>
    <row r="2" spans="1:6" ht="11.25">
      <c r="A2" s="348" t="s">
        <v>898</v>
      </c>
      <c r="B2" s="348"/>
      <c r="C2" s="348"/>
      <c r="D2" s="348"/>
      <c r="E2" s="348"/>
      <c r="F2" s="348"/>
    </row>
    <row r="3" spans="1:6" ht="11.25">
      <c r="A3" s="347"/>
      <c r="B3" s="347"/>
      <c r="C3" s="347"/>
      <c r="D3" s="347"/>
      <c r="E3" s="347"/>
      <c r="F3" s="347"/>
    </row>
    <row r="4" spans="1:6" ht="11.25">
      <c r="A4" s="348" t="s">
        <v>297</v>
      </c>
      <c r="B4" s="348"/>
      <c r="C4" s="348"/>
      <c r="D4" s="348"/>
      <c r="E4" s="348"/>
      <c r="F4" s="348"/>
    </row>
    <row r="5" spans="1:6" ht="11.25">
      <c r="A5" s="344"/>
      <c r="B5" s="344"/>
      <c r="C5" s="344"/>
      <c r="D5" s="344"/>
      <c r="E5" s="344"/>
      <c r="F5" s="344"/>
    </row>
    <row r="6" spans="1:6" ht="12">
      <c r="A6" s="208" t="s">
        <v>293</v>
      </c>
      <c r="B6" s="208"/>
      <c r="C6" s="209"/>
      <c r="D6" s="210" t="s">
        <v>64</v>
      </c>
      <c r="E6" s="210" t="s">
        <v>65</v>
      </c>
      <c r="F6" s="210" t="s">
        <v>423</v>
      </c>
    </row>
    <row r="7" spans="1:6" ht="11.25">
      <c r="A7" s="209" t="s">
        <v>658</v>
      </c>
      <c r="B7" s="209"/>
      <c r="C7" s="209"/>
      <c r="D7" s="209" t="s">
        <v>897</v>
      </c>
      <c r="E7" s="209" t="s">
        <v>659</v>
      </c>
      <c r="F7" s="211">
        <v>108</v>
      </c>
    </row>
    <row r="8" spans="1:6" ht="11.25">
      <c r="A8" s="209" t="s">
        <v>191</v>
      </c>
      <c r="B8" s="209"/>
      <c r="C8" s="212"/>
      <c r="D8" s="212"/>
      <c r="E8" s="212"/>
      <c r="F8" s="213"/>
    </row>
    <row r="9" spans="1:6" ht="11.25">
      <c r="A9" s="214" t="s">
        <v>234</v>
      </c>
      <c r="B9" s="209"/>
      <c r="C9" s="147"/>
      <c r="D9" s="147" t="s">
        <v>660</v>
      </c>
      <c r="E9" s="147" t="s">
        <v>661</v>
      </c>
      <c r="F9" s="215" t="s">
        <v>662</v>
      </c>
    </row>
    <row r="10" spans="1:6" ht="11.25">
      <c r="A10" s="216" t="s">
        <v>241</v>
      </c>
      <c r="B10" s="209"/>
      <c r="C10" s="209"/>
      <c r="D10" s="209" t="s">
        <v>663</v>
      </c>
      <c r="E10" s="209" t="s">
        <v>664</v>
      </c>
      <c r="F10" s="211" t="s">
        <v>662</v>
      </c>
    </row>
    <row r="11" spans="1:6" ht="11.25">
      <c r="A11" s="214" t="s">
        <v>233</v>
      </c>
      <c r="B11" s="209"/>
      <c r="C11" s="209"/>
      <c r="D11" s="209" t="s">
        <v>665</v>
      </c>
      <c r="E11" s="209" t="s">
        <v>661</v>
      </c>
      <c r="F11" s="211" t="s">
        <v>666</v>
      </c>
    </row>
    <row r="12" spans="1:6" ht="11.25">
      <c r="A12" s="209" t="s">
        <v>304</v>
      </c>
      <c r="B12" s="209"/>
      <c r="C12" s="209"/>
      <c r="D12" s="209" t="s">
        <v>667</v>
      </c>
      <c r="E12" s="209" t="s">
        <v>668</v>
      </c>
      <c r="F12" s="211" t="s">
        <v>669</v>
      </c>
    </row>
    <row r="13" spans="1:6" ht="11.25">
      <c r="A13" s="209" t="s">
        <v>307</v>
      </c>
      <c r="B13" s="209"/>
      <c r="C13" s="212"/>
      <c r="D13" s="212"/>
      <c r="E13" s="212"/>
      <c r="F13" s="212"/>
    </row>
    <row r="14" spans="1:6" ht="11.25">
      <c r="A14" s="214" t="s">
        <v>239</v>
      </c>
      <c r="B14" s="209"/>
      <c r="C14" s="147"/>
      <c r="D14" s="147" t="s">
        <v>670</v>
      </c>
      <c r="E14" s="147" t="s">
        <v>671</v>
      </c>
      <c r="F14" s="217">
        <v>3500</v>
      </c>
    </row>
    <row r="15" spans="1:6" ht="11.25">
      <c r="A15" s="216" t="s">
        <v>241</v>
      </c>
      <c r="B15" s="209"/>
      <c r="C15" s="209"/>
      <c r="D15" s="209" t="s">
        <v>68</v>
      </c>
      <c r="E15" s="209" t="s">
        <v>672</v>
      </c>
      <c r="F15" s="209">
        <v>500</v>
      </c>
    </row>
    <row r="16" spans="1:6" ht="11.25">
      <c r="A16" s="214" t="s">
        <v>240</v>
      </c>
      <c r="B16" s="209"/>
      <c r="C16" s="209"/>
      <c r="D16" s="209" t="s">
        <v>103</v>
      </c>
      <c r="E16" s="209" t="s">
        <v>102</v>
      </c>
      <c r="F16" s="209">
        <v>400</v>
      </c>
    </row>
    <row r="17" spans="1:6" ht="11.25">
      <c r="A17" s="209" t="s">
        <v>413</v>
      </c>
      <c r="B17" s="209"/>
      <c r="C17" s="212"/>
      <c r="D17" s="212"/>
      <c r="E17" s="212" t="s">
        <v>295</v>
      </c>
      <c r="F17" s="213" t="s">
        <v>295</v>
      </c>
    </row>
    <row r="18" spans="1:6" ht="11.25">
      <c r="A18" s="214" t="s">
        <v>234</v>
      </c>
      <c r="B18" s="209"/>
      <c r="C18" s="147"/>
      <c r="D18" s="147" t="s">
        <v>673</v>
      </c>
      <c r="E18" s="147" t="s">
        <v>661</v>
      </c>
      <c r="F18" s="215" t="s">
        <v>674</v>
      </c>
    </row>
    <row r="19" spans="1:6" ht="11.25">
      <c r="A19" s="214" t="s">
        <v>236</v>
      </c>
      <c r="B19" s="209"/>
      <c r="C19" s="209"/>
      <c r="D19" s="209" t="s">
        <v>675</v>
      </c>
      <c r="E19" s="214" t="s">
        <v>349</v>
      </c>
      <c r="F19" s="211" t="s">
        <v>676</v>
      </c>
    </row>
    <row r="20" spans="1:6" ht="11.25">
      <c r="A20" s="209" t="s">
        <v>677</v>
      </c>
      <c r="B20" s="211" t="s">
        <v>414</v>
      </c>
      <c r="C20" s="209"/>
      <c r="D20" s="209" t="s">
        <v>897</v>
      </c>
      <c r="E20" s="209" t="s">
        <v>659</v>
      </c>
      <c r="F20" s="211" t="s">
        <v>678</v>
      </c>
    </row>
    <row r="21" spans="1:6" ht="11.25">
      <c r="A21" s="209" t="s">
        <v>679</v>
      </c>
      <c r="B21" s="209"/>
      <c r="C21" s="212"/>
      <c r="D21" s="212"/>
      <c r="E21" s="212"/>
      <c r="F21" s="213"/>
    </row>
    <row r="22" spans="1:6" ht="11.25">
      <c r="A22" s="214" t="s">
        <v>234</v>
      </c>
      <c r="B22" s="209"/>
      <c r="C22" s="147"/>
      <c r="D22" s="147" t="s">
        <v>878</v>
      </c>
      <c r="E22" s="147" t="s">
        <v>661</v>
      </c>
      <c r="F22" s="215" t="s">
        <v>680</v>
      </c>
    </row>
    <row r="23" spans="1:6" ht="11.25">
      <c r="A23" s="214" t="s">
        <v>276</v>
      </c>
      <c r="B23" s="209"/>
      <c r="C23" s="209"/>
      <c r="D23" s="214" t="s">
        <v>349</v>
      </c>
      <c r="E23" s="214" t="s">
        <v>349</v>
      </c>
      <c r="F23" s="211" t="s">
        <v>681</v>
      </c>
    </row>
    <row r="24" spans="1:6" ht="11.25">
      <c r="A24" s="209" t="s">
        <v>315</v>
      </c>
      <c r="B24" s="209"/>
      <c r="C24" s="209"/>
      <c r="D24" s="209" t="s">
        <v>682</v>
      </c>
      <c r="E24" s="214" t="s">
        <v>349</v>
      </c>
      <c r="F24" s="211" t="s">
        <v>683</v>
      </c>
    </row>
    <row r="25" spans="1:6" ht="11.25">
      <c r="A25" s="209" t="s">
        <v>684</v>
      </c>
      <c r="B25" s="209"/>
      <c r="C25" s="209"/>
      <c r="D25" s="209" t="s">
        <v>1132</v>
      </c>
      <c r="E25" s="209" t="s">
        <v>685</v>
      </c>
      <c r="F25" s="211" t="s">
        <v>338</v>
      </c>
    </row>
    <row r="26" spans="1:6" ht="11.25">
      <c r="A26" s="214" t="s">
        <v>241</v>
      </c>
      <c r="B26" s="209"/>
      <c r="C26" s="209"/>
      <c r="D26" s="209" t="s">
        <v>686</v>
      </c>
      <c r="E26" s="209" t="s">
        <v>661</v>
      </c>
      <c r="F26" s="209">
        <v>150</v>
      </c>
    </row>
    <row r="27" spans="1:6" ht="11.25">
      <c r="A27" s="209" t="s">
        <v>687</v>
      </c>
      <c r="B27" s="209"/>
      <c r="C27" s="209"/>
      <c r="D27" s="209" t="s">
        <v>688</v>
      </c>
      <c r="E27" s="209" t="s">
        <v>668</v>
      </c>
      <c r="F27" s="211" t="s">
        <v>689</v>
      </c>
    </row>
    <row r="28" spans="1:6" ht="11.25">
      <c r="A28" s="209" t="s">
        <v>656</v>
      </c>
      <c r="B28" s="209"/>
      <c r="C28" s="209"/>
      <c r="D28" s="209" t="s">
        <v>690</v>
      </c>
      <c r="E28" s="209" t="s">
        <v>685</v>
      </c>
      <c r="F28" s="209">
        <v>150</v>
      </c>
    </row>
    <row r="29" spans="1:6" ht="11.25">
      <c r="A29" s="209" t="s">
        <v>323</v>
      </c>
      <c r="B29" s="209"/>
      <c r="C29" s="209"/>
      <c r="D29" s="209" t="s">
        <v>691</v>
      </c>
      <c r="E29" s="209" t="s">
        <v>692</v>
      </c>
      <c r="F29" s="211" t="s">
        <v>678</v>
      </c>
    </row>
    <row r="30" spans="1:6" ht="11.25">
      <c r="A30" s="214" t="s">
        <v>241</v>
      </c>
      <c r="B30" s="209"/>
      <c r="C30" s="209"/>
      <c r="D30" s="209" t="s">
        <v>693</v>
      </c>
      <c r="E30" s="209" t="s">
        <v>694</v>
      </c>
      <c r="F30" s="211" t="s">
        <v>695</v>
      </c>
    </row>
    <row r="31" spans="1:6" ht="11.25">
      <c r="A31" s="345" t="s">
        <v>887</v>
      </c>
      <c r="B31" s="345"/>
      <c r="C31" s="345"/>
      <c r="D31" s="345"/>
      <c r="E31" s="345"/>
      <c r="F31" s="345"/>
    </row>
    <row r="32" spans="1:6" ht="12">
      <c r="A32" s="346" t="s">
        <v>66</v>
      </c>
      <c r="B32" s="347"/>
      <c r="C32" s="347"/>
      <c r="D32" s="347"/>
      <c r="E32" s="347"/>
      <c r="F32" s="347"/>
    </row>
    <row r="33" spans="1:6" ht="12">
      <c r="A33" s="346" t="s">
        <v>67</v>
      </c>
      <c r="B33" s="347"/>
      <c r="C33" s="347"/>
      <c r="D33" s="347"/>
      <c r="E33" s="347"/>
      <c r="F33" s="347"/>
    </row>
  </sheetData>
  <mergeCells count="8">
    <mergeCell ref="A1:F1"/>
    <mergeCell ref="A2:F2"/>
    <mergeCell ref="A3:F3"/>
    <mergeCell ref="A4:F4"/>
    <mergeCell ref="A5:F5"/>
    <mergeCell ref="A31:F31"/>
    <mergeCell ref="A32:F32"/>
    <mergeCell ref="A33:F33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zoomScaleSheetLayoutView="100" workbookViewId="0" topLeftCell="A1">
      <selection activeCell="A1" sqref="A1:N1"/>
    </sheetView>
  </sheetViews>
  <sheetFormatPr defaultColWidth="9.33203125" defaultRowHeight="11.25"/>
  <cols>
    <col min="1" max="1" width="32.83203125" style="0" customWidth="1"/>
    <col min="2" max="2" width="20.16015625" style="0" customWidth="1"/>
    <col min="3" max="3" width="3.5" style="0" customWidth="1"/>
    <col min="4" max="4" width="2.16015625" style="0" customWidth="1"/>
    <col min="5" max="5" width="10.83203125" style="0" customWidth="1"/>
    <col min="6" max="6" width="2.33203125" style="0" customWidth="1"/>
    <col min="7" max="7" width="10.83203125" style="0" customWidth="1"/>
    <col min="8" max="8" width="2.83203125" style="0" customWidth="1"/>
    <col min="9" max="9" width="10.83203125" style="0" customWidth="1"/>
    <col min="10" max="10" width="2.66015625" style="0" customWidth="1"/>
    <col min="11" max="11" width="10.83203125" style="0" customWidth="1"/>
    <col min="12" max="12" width="2.66015625" style="0" customWidth="1"/>
    <col min="13" max="13" width="10.83203125" style="0" customWidth="1"/>
    <col min="14" max="14" width="1.83203125" style="0" customWidth="1"/>
  </cols>
  <sheetData>
    <row r="1" spans="1:14" ht="11.25">
      <c r="A1" s="317" t="s">
        <v>910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1.25">
      <c r="A2" s="317" t="s">
        <v>954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1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ht="11.25">
      <c r="A4" s="317" t="s">
        <v>911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1:14" ht="11.25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ht="12" customHeight="1">
      <c r="A6" s="315" t="s">
        <v>955</v>
      </c>
      <c r="B6" s="315"/>
      <c r="C6" s="315"/>
      <c r="D6" s="249"/>
      <c r="E6" s="250" t="s">
        <v>912</v>
      </c>
      <c r="F6" s="251"/>
      <c r="G6" s="250" t="s">
        <v>913</v>
      </c>
      <c r="H6" s="251"/>
      <c r="I6" s="250" t="s">
        <v>914</v>
      </c>
      <c r="J6" s="251"/>
      <c r="K6" s="250" t="s">
        <v>915</v>
      </c>
      <c r="L6" s="251"/>
      <c r="M6" s="250" t="s">
        <v>916</v>
      </c>
      <c r="N6" s="251"/>
    </row>
    <row r="7" spans="1:14" ht="11.25">
      <c r="A7" s="315" t="s">
        <v>347</v>
      </c>
      <c r="B7" s="315"/>
      <c r="C7" s="315"/>
      <c r="D7" s="252"/>
      <c r="E7" s="253"/>
      <c r="F7" s="254"/>
      <c r="G7" s="253"/>
      <c r="H7" s="254"/>
      <c r="I7" s="253"/>
      <c r="J7" s="254"/>
      <c r="K7" s="253"/>
      <c r="L7" s="254"/>
      <c r="M7" s="253"/>
      <c r="N7" s="254"/>
    </row>
    <row r="8" spans="1:14" ht="12" customHeight="1">
      <c r="A8" s="255" t="s">
        <v>956</v>
      </c>
      <c r="B8" s="249"/>
      <c r="C8" s="256"/>
      <c r="D8" s="257"/>
      <c r="E8" s="258">
        <v>20000</v>
      </c>
      <c r="F8" s="259"/>
      <c r="G8" s="258">
        <v>20000</v>
      </c>
      <c r="H8" s="259"/>
      <c r="I8" s="258">
        <v>15000</v>
      </c>
      <c r="J8" s="259"/>
      <c r="K8" s="258">
        <v>15000</v>
      </c>
      <c r="L8" s="259"/>
      <c r="M8" s="258">
        <v>15000</v>
      </c>
      <c r="N8" s="259"/>
    </row>
    <row r="9" spans="1:14" ht="12" customHeight="1">
      <c r="A9" s="255" t="s">
        <v>957</v>
      </c>
      <c r="B9" s="260"/>
      <c r="C9" s="261"/>
      <c r="D9" s="249"/>
      <c r="E9" s="262">
        <v>13000</v>
      </c>
      <c r="F9" s="263"/>
      <c r="G9" s="262">
        <v>12000</v>
      </c>
      <c r="H9" s="263"/>
      <c r="I9" s="262">
        <v>15000</v>
      </c>
      <c r="J9" s="263"/>
      <c r="K9" s="262">
        <v>14000</v>
      </c>
      <c r="L9" s="251"/>
      <c r="M9" s="262">
        <v>14000</v>
      </c>
      <c r="N9" s="251"/>
    </row>
    <row r="10" spans="1:14" ht="11.25">
      <c r="A10" s="255" t="s">
        <v>958</v>
      </c>
      <c r="B10" s="260"/>
      <c r="C10" s="261" t="s">
        <v>414</v>
      </c>
      <c r="D10" s="249"/>
      <c r="E10" s="250" t="s">
        <v>294</v>
      </c>
      <c r="F10" s="263" t="s">
        <v>235</v>
      </c>
      <c r="G10" s="250" t="s">
        <v>294</v>
      </c>
      <c r="H10" s="263" t="s">
        <v>235</v>
      </c>
      <c r="I10" s="250" t="s">
        <v>294</v>
      </c>
      <c r="J10" s="263" t="s">
        <v>235</v>
      </c>
      <c r="K10" s="250" t="s">
        <v>294</v>
      </c>
      <c r="L10" s="263" t="s">
        <v>235</v>
      </c>
      <c r="M10" s="250" t="s">
        <v>294</v>
      </c>
      <c r="N10" s="263"/>
    </row>
    <row r="11" spans="1:14" ht="11.25">
      <c r="A11" s="255" t="s">
        <v>917</v>
      </c>
      <c r="B11" s="260"/>
      <c r="C11" s="261"/>
      <c r="D11" s="264"/>
      <c r="E11" s="265"/>
      <c r="F11" s="266"/>
      <c r="G11" s="265"/>
      <c r="H11" s="266"/>
      <c r="I11" s="265"/>
      <c r="J11" s="266"/>
      <c r="K11" s="265"/>
      <c r="L11" s="266"/>
      <c r="M11" s="265"/>
      <c r="N11" s="266"/>
    </row>
    <row r="12" spans="1:14" ht="11.25">
      <c r="A12" s="260" t="s">
        <v>215</v>
      </c>
      <c r="B12" s="260"/>
      <c r="C12" s="261" t="s">
        <v>841</v>
      </c>
      <c r="D12" s="257"/>
      <c r="E12" s="258">
        <v>4840</v>
      </c>
      <c r="F12" s="259"/>
      <c r="G12" s="258">
        <v>5200</v>
      </c>
      <c r="H12" s="267"/>
      <c r="I12" s="258">
        <v>5385</v>
      </c>
      <c r="J12" s="267"/>
      <c r="K12" s="258">
        <v>4562</v>
      </c>
      <c r="L12" s="267" t="s">
        <v>235</v>
      </c>
      <c r="M12" s="258">
        <v>5131</v>
      </c>
      <c r="N12" s="267"/>
    </row>
    <row r="13" spans="1:14" ht="11.25">
      <c r="A13" s="260" t="s">
        <v>1117</v>
      </c>
      <c r="B13" s="260"/>
      <c r="C13" s="261" t="s">
        <v>349</v>
      </c>
      <c r="D13" s="249"/>
      <c r="E13" s="262">
        <v>1</v>
      </c>
      <c r="F13" s="251"/>
      <c r="G13" s="250" t="s">
        <v>294</v>
      </c>
      <c r="H13" s="263"/>
      <c r="I13" s="250" t="s">
        <v>294</v>
      </c>
      <c r="J13" s="263"/>
      <c r="K13" s="250" t="s">
        <v>294</v>
      </c>
      <c r="L13" s="263"/>
      <c r="M13" s="250" t="s">
        <v>294</v>
      </c>
      <c r="N13" s="263"/>
    </row>
    <row r="14" spans="1:14" ht="11.25">
      <c r="A14" s="260" t="s">
        <v>323</v>
      </c>
      <c r="B14" s="260"/>
      <c r="C14" s="261" t="s">
        <v>349</v>
      </c>
      <c r="D14" s="249"/>
      <c r="E14" s="262">
        <v>6512</v>
      </c>
      <c r="F14" s="251"/>
      <c r="G14" s="262">
        <v>6800</v>
      </c>
      <c r="H14" s="263"/>
      <c r="I14" s="262">
        <v>7033</v>
      </c>
      <c r="J14" s="263"/>
      <c r="K14" s="262">
        <v>6189</v>
      </c>
      <c r="L14" s="263" t="s">
        <v>235</v>
      </c>
      <c r="M14" s="262">
        <v>6862</v>
      </c>
      <c r="N14" s="263"/>
    </row>
    <row r="15" spans="1:14" ht="11.25">
      <c r="A15" s="260" t="s">
        <v>918</v>
      </c>
      <c r="B15" s="260"/>
      <c r="C15" s="261" t="s">
        <v>349</v>
      </c>
      <c r="D15" s="249"/>
      <c r="E15" s="262">
        <v>5489</v>
      </c>
      <c r="F15" s="263" t="s">
        <v>235</v>
      </c>
      <c r="G15" s="262">
        <v>7338</v>
      </c>
      <c r="H15" s="263" t="s">
        <v>235</v>
      </c>
      <c r="I15" s="262">
        <v>6947</v>
      </c>
      <c r="J15" s="263" t="s">
        <v>235</v>
      </c>
      <c r="K15" s="262">
        <v>5423</v>
      </c>
      <c r="L15" s="263" t="s">
        <v>235</v>
      </c>
      <c r="M15" s="262">
        <v>5500</v>
      </c>
      <c r="N15" s="263" t="s">
        <v>919</v>
      </c>
    </row>
    <row r="16" spans="1:14" ht="12" customHeight="1">
      <c r="A16" s="255" t="s">
        <v>959</v>
      </c>
      <c r="B16" s="260"/>
      <c r="C16" s="261"/>
      <c r="D16" s="249"/>
      <c r="E16" s="262">
        <v>25000</v>
      </c>
      <c r="F16" s="251"/>
      <c r="G16" s="262">
        <v>26000</v>
      </c>
      <c r="H16" s="263"/>
      <c r="I16" s="262">
        <v>25000</v>
      </c>
      <c r="J16" s="251"/>
      <c r="K16" s="262">
        <v>25000</v>
      </c>
      <c r="L16" s="251"/>
      <c r="M16" s="262">
        <v>26100</v>
      </c>
      <c r="N16" s="263" t="s">
        <v>920</v>
      </c>
    </row>
    <row r="17" spans="1:14" ht="11.25">
      <c r="A17" s="255" t="s">
        <v>960</v>
      </c>
      <c r="B17" s="260"/>
      <c r="C17" s="261"/>
      <c r="D17" s="249"/>
      <c r="E17" s="262">
        <v>25</v>
      </c>
      <c r="F17" s="263"/>
      <c r="G17" s="262">
        <v>25</v>
      </c>
      <c r="H17" s="263"/>
      <c r="I17" s="262">
        <v>25</v>
      </c>
      <c r="J17" s="263"/>
      <c r="K17" s="262">
        <v>25</v>
      </c>
      <c r="L17" s="263"/>
      <c r="M17" s="262">
        <v>25</v>
      </c>
      <c r="N17" s="263"/>
    </row>
    <row r="18" spans="1:14" ht="11.25">
      <c r="A18" s="255" t="s">
        <v>921</v>
      </c>
      <c r="B18" s="260"/>
      <c r="C18" s="261"/>
      <c r="D18" s="252"/>
      <c r="E18" s="253"/>
      <c r="F18" s="268"/>
      <c r="G18" s="253"/>
      <c r="H18" s="268"/>
      <c r="I18" s="253"/>
      <c r="J18" s="268"/>
      <c r="K18" s="253"/>
      <c r="L18" s="268"/>
      <c r="M18" s="253"/>
      <c r="N18" s="268"/>
    </row>
    <row r="19" spans="1:14" ht="11.25">
      <c r="A19" s="260" t="s">
        <v>922</v>
      </c>
      <c r="B19" s="260"/>
      <c r="C19" s="261"/>
      <c r="D19" s="257"/>
      <c r="E19" s="258">
        <v>477</v>
      </c>
      <c r="F19" s="259"/>
      <c r="G19" s="258">
        <v>458</v>
      </c>
      <c r="H19" s="267"/>
      <c r="I19" s="258">
        <v>435</v>
      </c>
      <c r="J19" s="267"/>
      <c r="K19" s="258">
        <v>420</v>
      </c>
      <c r="L19" s="267" t="s">
        <v>235</v>
      </c>
      <c r="M19" s="258">
        <v>383</v>
      </c>
      <c r="N19" s="267"/>
    </row>
    <row r="20" spans="1:14" ht="11.25">
      <c r="A20" s="260" t="s">
        <v>923</v>
      </c>
      <c r="B20" s="260"/>
      <c r="C20" s="261"/>
      <c r="D20" s="249"/>
      <c r="E20" s="262">
        <v>465</v>
      </c>
      <c r="F20" s="251"/>
      <c r="G20" s="262">
        <v>452</v>
      </c>
      <c r="H20" s="263"/>
      <c r="I20" s="262">
        <v>412</v>
      </c>
      <c r="J20" s="263"/>
      <c r="K20" s="262">
        <v>409</v>
      </c>
      <c r="L20" s="263"/>
      <c r="M20" s="262">
        <v>358</v>
      </c>
      <c r="N20" s="263"/>
    </row>
    <row r="21" spans="1:14" ht="12" customHeight="1">
      <c r="A21" s="255" t="s">
        <v>961</v>
      </c>
      <c r="B21" s="260"/>
      <c r="C21" s="261"/>
      <c r="D21" s="249"/>
      <c r="E21" s="262">
        <v>250</v>
      </c>
      <c r="F21" s="263"/>
      <c r="G21" s="262">
        <v>250</v>
      </c>
      <c r="H21" s="263"/>
      <c r="I21" s="262">
        <v>250</v>
      </c>
      <c r="J21" s="263"/>
      <c r="K21" s="262">
        <v>250</v>
      </c>
      <c r="L21" s="263"/>
      <c r="M21" s="262">
        <v>250</v>
      </c>
      <c r="N21" s="263"/>
    </row>
    <row r="22" spans="1:14" ht="11.25">
      <c r="A22" s="315" t="s">
        <v>350</v>
      </c>
      <c r="B22" s="315"/>
      <c r="C22" s="315"/>
      <c r="D22" s="264"/>
      <c r="E22" s="269"/>
      <c r="F22" s="270"/>
      <c r="G22" s="269"/>
      <c r="H22" s="270"/>
      <c r="I22" s="269"/>
      <c r="J22" s="270"/>
      <c r="K22" s="269"/>
      <c r="L22" s="270"/>
      <c r="M22" s="269"/>
      <c r="N22" s="270"/>
    </row>
    <row r="23" spans="1:14" ht="11.25">
      <c r="A23" s="255" t="s">
        <v>924</v>
      </c>
      <c r="B23" s="271"/>
      <c r="C23" s="261" t="s">
        <v>841</v>
      </c>
      <c r="D23" s="257"/>
      <c r="E23" s="258">
        <v>3217</v>
      </c>
      <c r="F23" s="259"/>
      <c r="G23" s="258">
        <v>3465</v>
      </c>
      <c r="H23" s="259"/>
      <c r="I23" s="258">
        <v>3709</v>
      </c>
      <c r="J23" s="259"/>
      <c r="K23" s="258">
        <v>3978</v>
      </c>
      <c r="L23" s="259"/>
      <c r="M23" s="258">
        <v>3900</v>
      </c>
      <c r="N23" s="267" t="s">
        <v>919</v>
      </c>
    </row>
    <row r="24" spans="1:14" ht="11.25">
      <c r="A24" s="255" t="s">
        <v>925</v>
      </c>
      <c r="B24" s="271"/>
      <c r="C24" s="261"/>
      <c r="D24" s="264"/>
      <c r="E24" s="269"/>
      <c r="F24" s="270"/>
      <c r="G24" s="269"/>
      <c r="H24" s="270"/>
      <c r="I24" s="269"/>
      <c r="J24" s="270"/>
      <c r="K24" s="269"/>
      <c r="L24" s="270"/>
      <c r="M24" s="269"/>
      <c r="N24" s="270"/>
    </row>
    <row r="25" spans="1:14" ht="11.25">
      <c r="A25" s="260" t="s">
        <v>301</v>
      </c>
      <c r="B25" s="271"/>
      <c r="C25" s="261" t="s">
        <v>349</v>
      </c>
      <c r="D25" s="257"/>
      <c r="E25" s="258">
        <v>174</v>
      </c>
      <c r="F25" s="259"/>
      <c r="G25" s="258">
        <v>199</v>
      </c>
      <c r="H25" s="267"/>
      <c r="I25" s="258">
        <v>201</v>
      </c>
      <c r="J25" s="267"/>
      <c r="K25" s="258">
        <v>186</v>
      </c>
      <c r="L25" s="267" t="s">
        <v>235</v>
      </c>
      <c r="M25" s="258">
        <v>220</v>
      </c>
      <c r="N25" s="267"/>
    </row>
    <row r="26" spans="1:14" ht="11.25">
      <c r="A26" s="260" t="s">
        <v>515</v>
      </c>
      <c r="B26" s="271"/>
      <c r="C26" s="261" t="s">
        <v>349</v>
      </c>
      <c r="D26" s="249"/>
      <c r="E26" s="262">
        <v>3650</v>
      </c>
      <c r="F26" s="251"/>
      <c r="G26" s="262">
        <v>4155</v>
      </c>
      <c r="H26" s="263"/>
      <c r="I26" s="262">
        <v>3862</v>
      </c>
      <c r="J26" s="263"/>
      <c r="K26" s="262">
        <v>3882</v>
      </c>
      <c r="L26" s="263"/>
      <c r="M26" s="262">
        <v>3768</v>
      </c>
      <c r="N26" s="263"/>
    </row>
    <row r="27" spans="1:14" ht="11.25">
      <c r="A27" s="260" t="s">
        <v>926</v>
      </c>
      <c r="B27" s="271"/>
      <c r="C27" s="261" t="s">
        <v>349</v>
      </c>
      <c r="D27" s="249"/>
      <c r="E27" s="262">
        <v>564</v>
      </c>
      <c r="F27" s="251"/>
      <c r="G27" s="262">
        <v>554</v>
      </c>
      <c r="H27" s="263"/>
      <c r="I27" s="262">
        <v>649</v>
      </c>
      <c r="J27" s="263"/>
      <c r="K27" s="262">
        <v>671</v>
      </c>
      <c r="L27" s="263"/>
      <c r="M27" s="262">
        <v>561</v>
      </c>
      <c r="N27" s="263"/>
    </row>
    <row r="28" spans="1:14" ht="12" customHeight="1">
      <c r="A28" s="255" t="s">
        <v>962</v>
      </c>
      <c r="B28" s="271"/>
      <c r="C28" s="261" t="s">
        <v>927</v>
      </c>
      <c r="D28" s="249"/>
      <c r="E28" s="262">
        <v>5000</v>
      </c>
      <c r="F28" s="251"/>
      <c r="G28" s="262">
        <v>5000</v>
      </c>
      <c r="H28" s="251"/>
      <c r="I28" s="262">
        <v>5000</v>
      </c>
      <c r="J28" s="251"/>
      <c r="K28" s="262">
        <v>5000</v>
      </c>
      <c r="L28" s="251"/>
      <c r="M28" s="262">
        <v>5000</v>
      </c>
      <c r="N28" s="251"/>
    </row>
    <row r="29" spans="1:14" ht="11.25">
      <c r="A29" s="255" t="s">
        <v>928</v>
      </c>
      <c r="B29" s="271"/>
      <c r="C29" s="261"/>
      <c r="D29" s="249"/>
      <c r="E29" s="262">
        <v>28000</v>
      </c>
      <c r="F29" s="251"/>
      <c r="G29" s="262">
        <v>41000</v>
      </c>
      <c r="H29" s="263"/>
      <c r="I29" s="262">
        <v>33000</v>
      </c>
      <c r="J29" s="263"/>
      <c r="K29" s="262">
        <v>38000</v>
      </c>
      <c r="L29" s="263"/>
      <c r="M29" s="262">
        <v>53000</v>
      </c>
      <c r="N29" s="263"/>
    </row>
    <row r="30" spans="1:14" ht="11.25">
      <c r="A30" s="255" t="s">
        <v>655</v>
      </c>
      <c r="B30" s="271"/>
      <c r="C30" s="261"/>
      <c r="D30" s="252"/>
      <c r="E30" s="253">
        <v>314000</v>
      </c>
      <c r="F30" s="254"/>
      <c r="G30" s="253">
        <v>416000</v>
      </c>
      <c r="H30" s="268"/>
      <c r="I30" s="253">
        <v>345000</v>
      </c>
      <c r="J30" s="268"/>
      <c r="K30" s="253">
        <v>419000</v>
      </c>
      <c r="L30" s="268"/>
      <c r="M30" s="253">
        <v>409000</v>
      </c>
      <c r="N30" s="268"/>
    </row>
    <row r="31" spans="1:14" ht="11.25">
      <c r="A31" s="255" t="s">
        <v>495</v>
      </c>
      <c r="B31" s="271"/>
      <c r="C31" s="261"/>
      <c r="D31" s="252"/>
      <c r="E31" s="253">
        <v>401000</v>
      </c>
      <c r="F31" s="254"/>
      <c r="G31" s="253">
        <v>421000</v>
      </c>
      <c r="H31" s="268"/>
      <c r="I31" s="253">
        <v>488000</v>
      </c>
      <c r="J31" s="268"/>
      <c r="K31" s="253">
        <v>472000</v>
      </c>
      <c r="L31" s="268"/>
      <c r="M31" s="253">
        <v>487000</v>
      </c>
      <c r="N31" s="268"/>
    </row>
    <row r="32" spans="1:14" ht="11.25">
      <c r="A32" s="255" t="s">
        <v>929</v>
      </c>
      <c r="B32" s="271"/>
      <c r="C32" s="261"/>
      <c r="D32" s="252"/>
      <c r="E32" s="253"/>
      <c r="F32" s="254"/>
      <c r="G32" s="253"/>
      <c r="H32" s="254"/>
      <c r="I32" s="253"/>
      <c r="J32" s="254"/>
      <c r="K32" s="253"/>
      <c r="L32" s="254"/>
      <c r="M32" s="253"/>
      <c r="N32" s="254"/>
    </row>
    <row r="33" spans="1:14" ht="11.25">
      <c r="A33" s="260" t="s">
        <v>930</v>
      </c>
      <c r="B33" s="271"/>
      <c r="C33" s="261"/>
      <c r="D33" s="257"/>
      <c r="E33" s="258">
        <v>250000</v>
      </c>
      <c r="F33" s="267" t="s">
        <v>919</v>
      </c>
      <c r="G33" s="258">
        <v>251000</v>
      </c>
      <c r="H33" s="267"/>
      <c r="I33" s="258">
        <v>271000</v>
      </c>
      <c r="J33" s="267"/>
      <c r="K33" s="258">
        <v>270000</v>
      </c>
      <c r="L33" s="267"/>
      <c r="M33" s="258">
        <v>270000</v>
      </c>
      <c r="N33" s="267"/>
    </row>
    <row r="34" spans="1:14" ht="12" customHeight="1">
      <c r="A34" s="260" t="s">
        <v>963</v>
      </c>
      <c r="B34" s="271"/>
      <c r="C34" s="261"/>
      <c r="D34" s="249"/>
      <c r="E34" s="262">
        <v>100000</v>
      </c>
      <c r="F34" s="263"/>
      <c r="G34" s="262">
        <v>100000</v>
      </c>
      <c r="H34" s="263"/>
      <c r="I34" s="262">
        <v>100000</v>
      </c>
      <c r="J34" s="263"/>
      <c r="K34" s="262">
        <v>100000</v>
      </c>
      <c r="L34" s="263"/>
      <c r="M34" s="262">
        <v>100000</v>
      </c>
      <c r="N34" s="263"/>
    </row>
    <row r="35" spans="1:14" ht="12" customHeight="1">
      <c r="A35" s="260" t="s">
        <v>964</v>
      </c>
      <c r="B35" s="271"/>
      <c r="C35" s="261"/>
      <c r="D35" s="249"/>
      <c r="E35" s="262">
        <v>20000</v>
      </c>
      <c r="F35" s="263"/>
      <c r="G35" s="262">
        <v>20000</v>
      </c>
      <c r="H35" s="263"/>
      <c r="I35" s="262">
        <v>20000</v>
      </c>
      <c r="J35" s="263"/>
      <c r="K35" s="262">
        <v>20000</v>
      </c>
      <c r="L35" s="263"/>
      <c r="M35" s="262">
        <v>20000</v>
      </c>
      <c r="N35" s="263"/>
    </row>
    <row r="36" spans="1:14" ht="11.25">
      <c r="A36" s="260" t="s">
        <v>931</v>
      </c>
      <c r="B36" s="271"/>
      <c r="C36" s="261"/>
      <c r="D36" s="249"/>
      <c r="E36" s="262">
        <v>75000</v>
      </c>
      <c r="F36" s="263" t="s">
        <v>919</v>
      </c>
      <c r="G36" s="262">
        <v>36000</v>
      </c>
      <c r="H36" s="263"/>
      <c r="I36" s="262">
        <v>30000</v>
      </c>
      <c r="J36" s="263"/>
      <c r="K36" s="262">
        <v>30000</v>
      </c>
      <c r="L36" s="263"/>
      <c r="M36" s="262">
        <v>30000</v>
      </c>
      <c r="N36" s="263"/>
    </row>
    <row r="37" spans="1:14" ht="11.25">
      <c r="A37" s="255" t="s">
        <v>932</v>
      </c>
      <c r="B37" s="271"/>
      <c r="C37" s="261"/>
      <c r="D37" s="249"/>
      <c r="E37" s="262">
        <v>52000</v>
      </c>
      <c r="F37" s="251"/>
      <c r="G37" s="262">
        <v>53000</v>
      </c>
      <c r="H37" s="263"/>
      <c r="I37" s="262">
        <v>42000</v>
      </c>
      <c r="J37" s="263"/>
      <c r="K37" s="262">
        <v>43000</v>
      </c>
      <c r="L37" s="263"/>
      <c r="M37" s="262">
        <v>39000</v>
      </c>
      <c r="N37" s="263"/>
    </row>
    <row r="38" spans="1:14" ht="11.25">
      <c r="A38" s="255" t="s">
        <v>313</v>
      </c>
      <c r="B38" s="260"/>
      <c r="C38" s="261"/>
      <c r="D38" s="249"/>
      <c r="E38" s="262">
        <v>16000</v>
      </c>
      <c r="F38" s="251"/>
      <c r="G38" s="262">
        <v>9000</v>
      </c>
      <c r="H38" s="263"/>
      <c r="I38" s="262">
        <v>5000</v>
      </c>
      <c r="J38" s="263"/>
      <c r="K38" s="262">
        <v>3000</v>
      </c>
      <c r="L38" s="263"/>
      <c r="M38" s="262">
        <v>5000</v>
      </c>
      <c r="N38" s="263"/>
    </row>
    <row r="39" spans="1:14" ht="11.25">
      <c r="A39" s="255" t="s">
        <v>933</v>
      </c>
      <c r="B39" s="260"/>
      <c r="C39" s="261"/>
      <c r="D39" s="249"/>
      <c r="E39" s="262">
        <v>108000</v>
      </c>
      <c r="F39" s="251"/>
      <c r="G39" s="262">
        <v>104000</v>
      </c>
      <c r="H39" s="263"/>
      <c r="I39" s="262">
        <v>71000</v>
      </c>
      <c r="J39" s="263"/>
      <c r="K39" s="262">
        <v>25000</v>
      </c>
      <c r="L39" s="263" t="s">
        <v>235</v>
      </c>
      <c r="M39" s="262">
        <v>16000</v>
      </c>
      <c r="N39" s="263"/>
    </row>
    <row r="40" spans="1:14" ht="11.25">
      <c r="A40" s="255" t="s">
        <v>934</v>
      </c>
      <c r="B40" s="260"/>
      <c r="C40" s="261" t="s">
        <v>841</v>
      </c>
      <c r="D40" s="249"/>
      <c r="E40" s="262">
        <v>1120</v>
      </c>
      <c r="F40" s="251"/>
      <c r="G40" s="262">
        <v>1251</v>
      </c>
      <c r="H40" s="263"/>
      <c r="I40" s="262">
        <v>1264</v>
      </c>
      <c r="J40" s="263"/>
      <c r="K40" s="262">
        <v>1223</v>
      </c>
      <c r="L40" s="263"/>
      <c r="M40" s="262">
        <v>1200</v>
      </c>
      <c r="N40" s="263" t="s">
        <v>919</v>
      </c>
    </row>
    <row r="41" spans="1:14" ht="12" customHeight="1">
      <c r="A41" s="255" t="s">
        <v>965</v>
      </c>
      <c r="B41" s="260"/>
      <c r="C41" s="261"/>
      <c r="D41" s="249"/>
      <c r="E41" s="262">
        <v>215000</v>
      </c>
      <c r="F41" s="263"/>
      <c r="G41" s="262">
        <v>235000</v>
      </c>
      <c r="H41" s="263"/>
      <c r="I41" s="262">
        <v>250000</v>
      </c>
      <c r="J41" s="263"/>
      <c r="K41" s="262">
        <v>250000</v>
      </c>
      <c r="L41" s="263"/>
      <c r="M41" s="262">
        <v>250000</v>
      </c>
      <c r="N41" s="263"/>
    </row>
    <row r="42" spans="1:14" ht="11.25">
      <c r="A42" s="255" t="s">
        <v>352</v>
      </c>
      <c r="B42" s="260"/>
      <c r="C42" s="261"/>
      <c r="D42" s="264"/>
      <c r="E42" s="269"/>
      <c r="F42" s="270"/>
      <c r="G42" s="269"/>
      <c r="H42" s="270"/>
      <c r="I42" s="269"/>
      <c r="J42" s="270"/>
      <c r="K42" s="269"/>
      <c r="L42" s="270"/>
      <c r="M42" s="269"/>
      <c r="N42" s="270"/>
    </row>
    <row r="43" spans="1:14" ht="11.25">
      <c r="A43" s="260" t="s">
        <v>935</v>
      </c>
      <c r="B43" s="260"/>
      <c r="C43" s="261" t="s">
        <v>936</v>
      </c>
      <c r="D43" s="257"/>
      <c r="E43" s="258">
        <v>8268</v>
      </c>
      <c r="F43" s="267" t="s">
        <v>235</v>
      </c>
      <c r="G43" s="258">
        <v>9109</v>
      </c>
      <c r="H43" s="267" t="s">
        <v>235</v>
      </c>
      <c r="I43" s="258">
        <v>8664</v>
      </c>
      <c r="J43" s="267" t="s">
        <v>235</v>
      </c>
      <c r="K43" s="258">
        <v>9080</v>
      </c>
      <c r="L43" s="267" t="s">
        <v>235</v>
      </c>
      <c r="M43" s="258">
        <v>9130</v>
      </c>
      <c r="N43" s="267"/>
    </row>
    <row r="44" spans="1:14" ht="11.25">
      <c r="A44" s="260" t="s">
        <v>937</v>
      </c>
      <c r="B44" s="248"/>
      <c r="C44" s="261" t="s">
        <v>841</v>
      </c>
      <c r="D44" s="249"/>
      <c r="E44" s="250">
        <v>476</v>
      </c>
      <c r="F44" s="263"/>
      <c r="G44" s="250">
        <v>714</v>
      </c>
      <c r="H44" s="263"/>
      <c r="I44" s="250">
        <v>831</v>
      </c>
      <c r="J44" s="263"/>
      <c r="K44" s="250">
        <v>807</v>
      </c>
      <c r="L44" s="263"/>
      <c r="M44" s="250">
        <v>773</v>
      </c>
      <c r="N44" s="263"/>
    </row>
    <row r="45" spans="1:14" ht="11.25">
      <c r="A45" s="260" t="s">
        <v>289</v>
      </c>
      <c r="B45" s="248"/>
      <c r="C45" s="261" t="s">
        <v>349</v>
      </c>
      <c r="D45" s="249"/>
      <c r="E45" s="250">
        <v>853</v>
      </c>
      <c r="F45" s="251"/>
      <c r="G45" s="250">
        <v>904</v>
      </c>
      <c r="H45" s="263"/>
      <c r="I45" s="250">
        <v>829</v>
      </c>
      <c r="J45" s="263"/>
      <c r="K45" s="250">
        <v>920</v>
      </c>
      <c r="L45" s="263"/>
      <c r="M45" s="250">
        <v>963</v>
      </c>
      <c r="N45" s="263"/>
    </row>
    <row r="46" spans="1:14" ht="11.25">
      <c r="A46" s="318" t="s">
        <v>355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</row>
    <row r="47" spans="1:14" ht="11.25">
      <c r="A47" s="316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</row>
    <row r="48" spans="1:14" ht="11.25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</row>
    <row r="49" spans="1:14" ht="11.25">
      <c r="A49" s="316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</row>
    <row r="50" spans="1:14" ht="11.25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</row>
    <row r="51" spans="1:14" ht="11.25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</row>
    <row r="52" spans="1:14" ht="11.25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</row>
    <row r="53" spans="1:14" ht="11.25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</row>
    <row r="54" spans="1:14" ht="11.25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</row>
    <row r="55" spans="1:14" ht="11.25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</row>
    <row r="56" spans="1:14" ht="11.25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</row>
    <row r="57" spans="1:14" ht="11.25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</row>
    <row r="58" spans="1:14" ht="11.25">
      <c r="A58" s="316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</row>
    <row r="59" spans="1:14" ht="11.25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</row>
    <row r="60" spans="1:14" ht="11.25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</row>
    <row r="61" spans="1:14" ht="11.25">
      <c r="A61" s="316"/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</row>
    <row r="62" spans="1:14" ht="11.25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</row>
    <row r="63" spans="1:14" ht="11.25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</row>
    <row r="64" spans="1:14" ht="11.25">
      <c r="A64" s="316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</row>
    <row r="65" spans="1:14" ht="12" customHeight="1">
      <c r="A65" s="316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</row>
    <row r="66" spans="1:14" ht="11.25">
      <c r="A66" s="316"/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</row>
    <row r="67" spans="1:14" ht="11.25">
      <c r="A67" s="317" t="s">
        <v>944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</row>
    <row r="68" spans="1:14" ht="11.25">
      <c r="A68" s="317" t="s">
        <v>954</v>
      </c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</row>
    <row r="69" spans="1:14" ht="11.25">
      <c r="A69" s="317"/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</row>
    <row r="70" spans="1:14" ht="12" customHeight="1">
      <c r="A70" s="317" t="s">
        <v>911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</row>
    <row r="71" spans="1:14" ht="11.25">
      <c r="A71" s="319"/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</row>
    <row r="72" spans="1:14" ht="11.25">
      <c r="A72" s="315" t="s">
        <v>955</v>
      </c>
      <c r="B72" s="315"/>
      <c r="C72" s="315"/>
      <c r="D72" s="249"/>
      <c r="E72" s="250" t="s">
        <v>912</v>
      </c>
      <c r="F72" s="251"/>
      <c r="G72" s="250" t="s">
        <v>913</v>
      </c>
      <c r="H72" s="251"/>
      <c r="I72" s="250" t="s">
        <v>914</v>
      </c>
      <c r="J72" s="251"/>
      <c r="K72" s="250" t="s">
        <v>915</v>
      </c>
      <c r="L72" s="251"/>
      <c r="M72" s="250" t="s">
        <v>916</v>
      </c>
      <c r="N72" s="251"/>
    </row>
    <row r="73" spans="1:14" ht="11.25">
      <c r="A73" s="315" t="s">
        <v>1079</v>
      </c>
      <c r="B73" s="315"/>
      <c r="C73" s="315"/>
      <c r="D73" s="264"/>
      <c r="E73" s="269"/>
      <c r="F73" s="270"/>
      <c r="G73" s="269"/>
      <c r="H73" s="270"/>
      <c r="I73" s="269"/>
      <c r="J73" s="270"/>
      <c r="K73" s="269"/>
      <c r="L73" s="270"/>
      <c r="M73" s="269"/>
      <c r="N73" s="270"/>
    </row>
    <row r="74" spans="1:14" ht="11.25">
      <c r="A74" s="255" t="s">
        <v>353</v>
      </c>
      <c r="B74" s="248"/>
      <c r="C74" s="272"/>
      <c r="D74" s="273"/>
      <c r="E74" s="274"/>
      <c r="F74" s="266"/>
      <c r="G74" s="274"/>
      <c r="H74" s="266"/>
      <c r="I74" s="274"/>
      <c r="J74" s="266"/>
      <c r="K74" s="274"/>
      <c r="L74" s="266"/>
      <c r="M74" s="274"/>
      <c r="N74" s="266"/>
    </row>
    <row r="75" spans="1:14" ht="11.25">
      <c r="A75" s="260" t="s">
        <v>938</v>
      </c>
      <c r="B75" s="248"/>
      <c r="C75" s="272"/>
      <c r="D75" s="257"/>
      <c r="E75" s="275">
        <v>14000</v>
      </c>
      <c r="F75" s="267"/>
      <c r="G75" s="275">
        <v>13000</v>
      </c>
      <c r="H75" s="267"/>
      <c r="I75" s="275">
        <v>12000</v>
      </c>
      <c r="J75" s="267"/>
      <c r="K75" s="275">
        <v>12000</v>
      </c>
      <c r="L75" s="267" t="s">
        <v>919</v>
      </c>
      <c r="M75" s="275">
        <v>10000</v>
      </c>
      <c r="N75" s="267" t="s">
        <v>919</v>
      </c>
    </row>
    <row r="76" spans="1:14" ht="12" customHeight="1">
      <c r="A76" s="260" t="s">
        <v>939</v>
      </c>
      <c r="B76" s="248"/>
      <c r="C76" s="261" t="s">
        <v>936</v>
      </c>
      <c r="D76" s="249"/>
      <c r="E76" s="250">
        <v>285000</v>
      </c>
      <c r="F76" s="251"/>
      <c r="G76" s="250">
        <v>244000</v>
      </c>
      <c r="H76" s="263"/>
      <c r="I76" s="250">
        <v>273000</v>
      </c>
      <c r="J76" s="263"/>
      <c r="K76" s="250">
        <v>288000</v>
      </c>
      <c r="L76" s="263"/>
      <c r="M76" s="250">
        <v>293000</v>
      </c>
      <c r="N76" s="263"/>
    </row>
    <row r="77" spans="1:14" ht="11.25">
      <c r="A77" s="260" t="s">
        <v>940</v>
      </c>
      <c r="B77" s="248"/>
      <c r="C77" s="261" t="s">
        <v>841</v>
      </c>
      <c r="D77" s="249"/>
      <c r="E77" s="250">
        <v>10186</v>
      </c>
      <c r="F77" s="251"/>
      <c r="G77" s="250">
        <v>10236</v>
      </c>
      <c r="H77" s="263"/>
      <c r="I77" s="250">
        <v>10568</v>
      </c>
      <c r="J77" s="263"/>
      <c r="K77" s="250">
        <v>10190</v>
      </c>
      <c r="L77" s="263" t="s">
        <v>235</v>
      </c>
      <c r="M77" s="250">
        <v>10441</v>
      </c>
      <c r="N77" s="263"/>
    </row>
    <row r="78" spans="1:14" ht="11.25">
      <c r="A78" s="260" t="s">
        <v>941</v>
      </c>
      <c r="B78" s="248"/>
      <c r="C78" s="261" t="s">
        <v>936</v>
      </c>
      <c r="D78" s="249"/>
      <c r="E78" s="250">
        <v>10600</v>
      </c>
      <c r="F78" s="251"/>
      <c r="G78" s="250">
        <v>12459</v>
      </c>
      <c r="H78" s="263"/>
      <c r="I78" s="250">
        <v>13177</v>
      </c>
      <c r="J78" s="263"/>
      <c r="K78" s="250">
        <v>14092</v>
      </c>
      <c r="L78" s="263" t="s">
        <v>235</v>
      </c>
      <c r="M78" s="250">
        <v>14000</v>
      </c>
      <c r="N78" s="263" t="s">
        <v>919</v>
      </c>
    </row>
    <row r="79" spans="1:14" ht="11.25">
      <c r="A79" s="255" t="s">
        <v>966</v>
      </c>
      <c r="B79" s="248"/>
      <c r="C79" s="248"/>
      <c r="D79" s="249"/>
      <c r="E79" s="250">
        <v>40000</v>
      </c>
      <c r="F79" s="251"/>
      <c r="G79" s="250">
        <v>45000</v>
      </c>
      <c r="H79" s="263"/>
      <c r="I79" s="250">
        <v>45000</v>
      </c>
      <c r="J79" s="251"/>
      <c r="K79" s="250">
        <v>45000</v>
      </c>
      <c r="L79" s="251"/>
      <c r="M79" s="250">
        <v>45000</v>
      </c>
      <c r="N79" s="251"/>
    </row>
    <row r="80" spans="1:14" ht="11.25">
      <c r="A80" s="255" t="s">
        <v>942</v>
      </c>
      <c r="B80" s="248"/>
      <c r="C80" s="248"/>
      <c r="D80" s="249"/>
      <c r="E80" s="250">
        <v>240524</v>
      </c>
      <c r="F80" s="251"/>
      <c r="G80" s="250">
        <v>239000</v>
      </c>
      <c r="H80" s="263"/>
      <c r="I80" s="250">
        <v>234000</v>
      </c>
      <c r="J80" s="263"/>
      <c r="K80" s="250">
        <v>230000</v>
      </c>
      <c r="L80" s="263"/>
      <c r="M80" s="250">
        <v>230000</v>
      </c>
      <c r="N80" s="263"/>
    </row>
    <row r="81" spans="1:14" ht="11.25">
      <c r="A81" s="315" t="s">
        <v>354</v>
      </c>
      <c r="B81" s="315"/>
      <c r="C81" s="315"/>
      <c r="D81" s="264"/>
      <c r="E81" s="265"/>
      <c r="F81" s="266"/>
      <c r="G81" s="265"/>
      <c r="H81" s="266"/>
      <c r="I81" s="265"/>
      <c r="J81" s="266"/>
      <c r="K81" s="265"/>
      <c r="L81" s="266"/>
      <c r="M81" s="265"/>
      <c r="N81" s="266"/>
    </row>
    <row r="82" spans="1:14" ht="11.25">
      <c r="A82" s="255" t="s">
        <v>307</v>
      </c>
      <c r="B82" s="260"/>
      <c r="C82" s="276"/>
      <c r="D82" s="264"/>
      <c r="E82" s="265"/>
      <c r="F82" s="266"/>
      <c r="G82" s="265"/>
      <c r="H82" s="266"/>
      <c r="I82" s="265"/>
      <c r="J82" s="266"/>
      <c r="K82" s="265"/>
      <c r="L82" s="266"/>
      <c r="M82" s="265"/>
      <c r="N82" s="266"/>
    </row>
    <row r="83" spans="1:14" ht="11.25">
      <c r="A83" s="260" t="s">
        <v>238</v>
      </c>
      <c r="B83" s="260"/>
      <c r="C83" s="261" t="s">
        <v>841</v>
      </c>
      <c r="D83" s="257"/>
      <c r="E83" s="258">
        <v>14097</v>
      </c>
      <c r="F83" s="259"/>
      <c r="G83" s="258">
        <v>13382</v>
      </c>
      <c r="H83" s="267"/>
      <c r="I83" s="258">
        <v>14648</v>
      </c>
      <c r="J83" s="267"/>
      <c r="K83" s="258">
        <v>12728</v>
      </c>
      <c r="L83" s="267"/>
      <c r="M83" s="258">
        <v>13017</v>
      </c>
      <c r="N83" s="267"/>
    </row>
    <row r="84" spans="1:14" ht="11.25">
      <c r="A84" s="260" t="s">
        <v>943</v>
      </c>
      <c r="B84" s="260"/>
      <c r="C84" s="261" t="s">
        <v>349</v>
      </c>
      <c r="D84" s="249"/>
      <c r="E84" s="262">
        <v>49335</v>
      </c>
      <c r="F84" s="251"/>
      <c r="G84" s="262">
        <v>50390</v>
      </c>
      <c r="H84" s="263"/>
      <c r="I84" s="262">
        <v>48290</v>
      </c>
      <c r="J84" s="263"/>
      <c r="K84" s="262">
        <v>49125</v>
      </c>
      <c r="L84" s="263"/>
      <c r="M84" s="262">
        <v>49374</v>
      </c>
      <c r="N84" s="263"/>
    </row>
    <row r="85" spans="1:14" ht="11.25">
      <c r="A85" s="255" t="s">
        <v>487</v>
      </c>
      <c r="B85" s="260"/>
      <c r="C85" s="261" t="s">
        <v>349</v>
      </c>
      <c r="D85" s="249"/>
      <c r="E85" s="262">
        <v>3536</v>
      </c>
      <c r="F85" s="251"/>
      <c r="G85" s="262">
        <v>3556</v>
      </c>
      <c r="H85" s="263"/>
      <c r="I85" s="262">
        <v>3538</v>
      </c>
      <c r="J85" s="263"/>
      <c r="K85" s="262">
        <v>3500</v>
      </c>
      <c r="L85" s="263"/>
      <c r="M85" s="262">
        <v>3500</v>
      </c>
      <c r="N85" s="263"/>
    </row>
    <row r="86" spans="1:14" ht="11.25">
      <c r="A86" s="255" t="s">
        <v>946</v>
      </c>
      <c r="B86" s="260"/>
      <c r="C86" s="261" t="s">
        <v>349</v>
      </c>
      <c r="D86" s="257"/>
      <c r="E86" s="258">
        <v>302</v>
      </c>
      <c r="F86" s="259"/>
      <c r="G86" s="258">
        <v>314</v>
      </c>
      <c r="H86" s="267"/>
      <c r="I86" s="258">
        <v>300</v>
      </c>
      <c r="J86" s="267"/>
      <c r="K86" s="258">
        <v>300</v>
      </c>
      <c r="L86" s="267" t="s">
        <v>919</v>
      </c>
      <c r="M86" s="258">
        <v>300</v>
      </c>
      <c r="N86" s="267" t="s">
        <v>919</v>
      </c>
    </row>
    <row r="87" spans="1:14" ht="11.25">
      <c r="A87" s="255" t="s">
        <v>420</v>
      </c>
      <c r="B87" s="260"/>
      <c r="C87" s="261"/>
      <c r="D87" s="264"/>
      <c r="E87" s="269"/>
      <c r="F87" s="270"/>
      <c r="G87" s="269"/>
      <c r="H87" s="270"/>
      <c r="I87" s="269"/>
      <c r="J87" s="270"/>
      <c r="K87" s="269"/>
      <c r="L87" s="270"/>
      <c r="M87" s="269"/>
      <c r="N87" s="270"/>
    </row>
    <row r="88" spans="1:14" ht="11.25">
      <c r="A88" s="260" t="s">
        <v>967</v>
      </c>
      <c r="B88" s="277"/>
      <c r="C88" s="278" t="s">
        <v>356</v>
      </c>
      <c r="D88" s="257"/>
      <c r="E88" s="258">
        <v>800</v>
      </c>
      <c r="F88" s="259"/>
      <c r="G88" s="258">
        <v>800</v>
      </c>
      <c r="H88" s="259"/>
      <c r="I88" s="258">
        <v>800</v>
      </c>
      <c r="J88" s="259"/>
      <c r="K88" s="258">
        <v>800</v>
      </c>
      <c r="L88" s="259"/>
      <c r="M88" s="258">
        <v>800</v>
      </c>
      <c r="N88" s="259"/>
    </row>
    <row r="89" spans="1:14" ht="11.25">
      <c r="A89" s="260" t="s">
        <v>968</v>
      </c>
      <c r="B89" s="260"/>
      <c r="C89" s="261" t="s">
        <v>349</v>
      </c>
      <c r="D89" s="249"/>
      <c r="E89" s="262">
        <v>91</v>
      </c>
      <c r="F89" s="251"/>
      <c r="G89" s="262">
        <v>131</v>
      </c>
      <c r="H89" s="263"/>
      <c r="I89" s="262">
        <v>175</v>
      </c>
      <c r="J89" s="263"/>
      <c r="K89" s="262">
        <v>356</v>
      </c>
      <c r="L89" s="263"/>
      <c r="M89" s="262">
        <v>148</v>
      </c>
      <c r="N89" s="263"/>
    </row>
    <row r="90" spans="1:14" ht="11.25">
      <c r="A90" s="255" t="s">
        <v>320</v>
      </c>
      <c r="B90" s="260"/>
      <c r="C90" s="261"/>
      <c r="D90" s="264"/>
      <c r="E90" s="269"/>
      <c r="F90" s="270"/>
      <c r="G90" s="269"/>
      <c r="H90" s="270"/>
      <c r="I90" s="269"/>
      <c r="J90" s="270"/>
      <c r="K90" s="269"/>
      <c r="L90" s="270"/>
      <c r="M90" s="269"/>
      <c r="N90" s="270"/>
    </row>
    <row r="91" spans="1:14" ht="11.25">
      <c r="A91" s="260" t="s">
        <v>947</v>
      </c>
      <c r="B91" s="260"/>
      <c r="C91" s="261"/>
      <c r="D91" s="264"/>
      <c r="E91" s="269"/>
      <c r="F91" s="270"/>
      <c r="G91" s="269"/>
      <c r="H91" s="270"/>
      <c r="I91" s="269"/>
      <c r="J91" s="270"/>
      <c r="K91" s="269"/>
      <c r="L91" s="270"/>
      <c r="M91" s="269"/>
      <c r="N91" s="270"/>
    </row>
    <row r="92" spans="1:14" ht="11.25">
      <c r="A92" s="271" t="s">
        <v>948</v>
      </c>
      <c r="B92" s="260"/>
      <c r="C92" s="261" t="s">
        <v>841</v>
      </c>
      <c r="D92" s="257"/>
      <c r="E92" s="258">
        <v>253</v>
      </c>
      <c r="F92" s="259"/>
      <c r="G92" s="258">
        <v>310</v>
      </c>
      <c r="H92" s="267"/>
      <c r="I92" s="258">
        <v>299</v>
      </c>
      <c r="J92" s="267"/>
      <c r="K92" s="258">
        <v>306</v>
      </c>
      <c r="L92" s="267"/>
      <c r="M92" s="258">
        <v>259</v>
      </c>
      <c r="N92" s="267"/>
    </row>
    <row r="93" spans="1:14" ht="11.25">
      <c r="A93" s="271" t="s">
        <v>949</v>
      </c>
      <c r="B93" s="260" t="s">
        <v>950</v>
      </c>
      <c r="C93" s="261" t="s">
        <v>951</v>
      </c>
      <c r="D93" s="249"/>
      <c r="E93" s="262">
        <v>1620</v>
      </c>
      <c r="F93" s="263" t="s">
        <v>919</v>
      </c>
      <c r="G93" s="262">
        <v>1984</v>
      </c>
      <c r="H93" s="263"/>
      <c r="I93" s="262">
        <v>1880</v>
      </c>
      <c r="J93" s="263" t="s">
        <v>919</v>
      </c>
      <c r="K93" s="262">
        <v>1920</v>
      </c>
      <c r="L93" s="263"/>
      <c r="M93" s="262">
        <v>1600</v>
      </c>
      <c r="N93" s="263"/>
    </row>
    <row r="94" spans="1:14" ht="11.25">
      <c r="A94" s="260" t="s">
        <v>969</v>
      </c>
      <c r="B94" s="260"/>
      <c r="C94" s="261" t="s">
        <v>349</v>
      </c>
      <c r="D94" s="257"/>
      <c r="E94" s="258">
        <v>35000</v>
      </c>
      <c r="F94" s="259"/>
      <c r="G94" s="258">
        <v>35000</v>
      </c>
      <c r="H94" s="263"/>
      <c r="I94" s="258">
        <v>35000</v>
      </c>
      <c r="J94" s="263"/>
      <c r="K94" s="258">
        <v>35000</v>
      </c>
      <c r="L94" s="263"/>
      <c r="M94" s="258">
        <v>35000</v>
      </c>
      <c r="N94" s="263"/>
    </row>
    <row r="95" spans="1:14" ht="11.25">
      <c r="A95" s="320" t="s">
        <v>12</v>
      </c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</row>
    <row r="96" spans="1:14" ht="11.25">
      <c r="A96" s="322" t="s">
        <v>970</v>
      </c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</row>
    <row r="97" spans="1:14" ht="11.25">
      <c r="A97" s="322" t="s">
        <v>971</v>
      </c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</row>
    <row r="98" spans="1:14" ht="11.25">
      <c r="A98" s="321" t="s">
        <v>952</v>
      </c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</row>
    <row r="99" spans="1:14" ht="11.25">
      <c r="A99" s="322" t="s">
        <v>972</v>
      </c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</row>
    <row r="100" spans="1:14" ht="11.25">
      <c r="A100" s="322" t="s">
        <v>973</v>
      </c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</row>
    <row r="101" spans="1:14" ht="11.25">
      <c r="A101" s="321" t="s">
        <v>953</v>
      </c>
      <c r="B101" s="321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</row>
  </sheetData>
  <mergeCells count="44">
    <mergeCell ref="A100:N100"/>
    <mergeCell ref="A22:C22"/>
    <mergeCell ref="A101:N101"/>
    <mergeCell ref="A70:N70"/>
    <mergeCell ref="A71:N71"/>
    <mergeCell ref="A72:C72"/>
    <mergeCell ref="A69:N69"/>
    <mergeCell ref="A96:N96"/>
    <mergeCell ref="A97:N97"/>
    <mergeCell ref="A56:N56"/>
    <mergeCell ref="A7:C7"/>
    <mergeCell ref="A95:N95"/>
    <mergeCell ref="A98:N98"/>
    <mergeCell ref="A99:N99"/>
    <mergeCell ref="A81:C81"/>
    <mergeCell ref="A48:N48"/>
    <mergeCell ref="A49:N49"/>
    <mergeCell ref="A50:N50"/>
    <mergeCell ref="A61:N61"/>
    <mergeCell ref="A55:N55"/>
    <mergeCell ref="A1:N1"/>
    <mergeCell ref="A46:N46"/>
    <mergeCell ref="A67:N67"/>
    <mergeCell ref="A68:N68"/>
    <mergeCell ref="A2:N2"/>
    <mergeCell ref="A3:N3"/>
    <mergeCell ref="A4:N4"/>
    <mergeCell ref="A5:N5"/>
    <mergeCell ref="A6:C6"/>
    <mergeCell ref="A47:N47"/>
    <mergeCell ref="A51:N51"/>
    <mergeCell ref="A52:N52"/>
    <mergeCell ref="A53:N53"/>
    <mergeCell ref="A54:N54"/>
    <mergeCell ref="A73:C73"/>
    <mergeCell ref="A57:N57"/>
    <mergeCell ref="A58:N58"/>
    <mergeCell ref="A59:N59"/>
    <mergeCell ref="A60:N60"/>
    <mergeCell ref="A62:N62"/>
    <mergeCell ref="A63:N63"/>
    <mergeCell ref="A64:N64"/>
    <mergeCell ref="A65:N65"/>
    <mergeCell ref="A66:N6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1"/>
    </sheetView>
  </sheetViews>
  <sheetFormatPr defaultColWidth="9.33203125" defaultRowHeight="11.25"/>
  <cols>
    <col min="1" max="1" width="25.5" style="0" customWidth="1"/>
    <col min="2" max="2" width="17.16015625" style="0" customWidth="1"/>
    <col min="3" max="3" width="1.83203125" style="0" customWidth="1"/>
    <col min="4" max="4" width="41.16015625" style="0" customWidth="1"/>
    <col min="5" max="5" width="33.33203125" style="0" customWidth="1"/>
    <col min="7" max="7" width="1.83203125" style="0" customWidth="1"/>
  </cols>
  <sheetData>
    <row r="1" spans="1:7" ht="11.25">
      <c r="A1" s="324" t="s">
        <v>296</v>
      </c>
      <c r="B1" s="324"/>
      <c r="C1" s="324"/>
      <c r="D1" s="324"/>
      <c r="E1" s="324"/>
      <c r="F1" s="324"/>
      <c r="G1" s="324"/>
    </row>
    <row r="2" spans="1:7" ht="11.25">
      <c r="A2" s="324" t="s">
        <v>894</v>
      </c>
      <c r="B2" s="324"/>
      <c r="C2" s="324"/>
      <c r="D2" s="324"/>
      <c r="E2" s="324"/>
      <c r="F2" s="324"/>
      <c r="G2" s="324"/>
    </row>
    <row r="3" spans="1:7" ht="11.25">
      <c r="A3" s="323"/>
      <c r="B3" s="323"/>
      <c r="C3" s="323"/>
      <c r="D3" s="323"/>
      <c r="E3" s="323"/>
      <c r="F3" s="323"/>
      <c r="G3" s="323"/>
    </row>
    <row r="4" spans="1:7" ht="11.25">
      <c r="A4" s="324" t="s">
        <v>297</v>
      </c>
      <c r="B4" s="324"/>
      <c r="C4" s="324"/>
      <c r="D4" s="324"/>
      <c r="E4" s="324"/>
      <c r="F4" s="324"/>
      <c r="G4" s="324"/>
    </row>
    <row r="5" spans="1:7" ht="11.25">
      <c r="A5" s="327"/>
      <c r="B5" s="327"/>
      <c r="C5" s="327"/>
      <c r="D5" s="327"/>
      <c r="E5" s="327"/>
      <c r="F5" s="327"/>
      <c r="G5" s="327"/>
    </row>
    <row r="6" spans="1:7" ht="11.25">
      <c r="A6" s="329"/>
      <c r="B6" s="329"/>
      <c r="C6" s="4"/>
      <c r="D6" s="4"/>
      <c r="E6" s="4"/>
      <c r="F6" s="5" t="s">
        <v>298</v>
      </c>
      <c r="G6" s="231"/>
    </row>
    <row r="7" spans="1:7" ht="12">
      <c r="A7" s="328" t="s">
        <v>293</v>
      </c>
      <c r="B7" s="328"/>
      <c r="C7" s="6"/>
      <c r="D7" s="6" t="s">
        <v>299</v>
      </c>
      <c r="E7" s="6" t="s">
        <v>724</v>
      </c>
      <c r="F7" s="7" t="s">
        <v>300</v>
      </c>
      <c r="G7" s="16"/>
    </row>
    <row r="8" spans="1:7" ht="12">
      <c r="A8" s="8" t="s">
        <v>704</v>
      </c>
      <c r="B8" s="3"/>
      <c r="C8" s="39"/>
      <c r="D8" s="9" t="s">
        <v>871</v>
      </c>
      <c r="E8" s="9" t="s">
        <v>705</v>
      </c>
      <c r="F8" s="27" t="s">
        <v>736</v>
      </c>
      <c r="G8" s="232"/>
    </row>
    <row r="9" spans="1:7" ht="12">
      <c r="A9" s="23" t="s">
        <v>349</v>
      </c>
      <c r="B9" s="3"/>
      <c r="C9" s="39"/>
      <c r="D9" s="10" t="s">
        <v>870</v>
      </c>
      <c r="E9" s="10" t="s">
        <v>706</v>
      </c>
      <c r="F9" s="28" t="s">
        <v>737</v>
      </c>
      <c r="G9" s="232"/>
    </row>
    <row r="10" spans="1:7" ht="12">
      <c r="A10" s="8" t="s">
        <v>301</v>
      </c>
      <c r="B10" s="8"/>
      <c r="C10" s="8"/>
      <c r="D10" s="8" t="s">
        <v>302</v>
      </c>
      <c r="E10" s="8" t="s">
        <v>303</v>
      </c>
      <c r="F10" s="29">
        <v>250</v>
      </c>
      <c r="G10" s="232"/>
    </row>
    <row r="11" spans="1:7" ht="12">
      <c r="A11" s="2" t="s">
        <v>304</v>
      </c>
      <c r="B11" s="5"/>
      <c r="C11" s="11"/>
      <c r="D11" s="2" t="s">
        <v>707</v>
      </c>
      <c r="E11" s="4" t="s">
        <v>708</v>
      </c>
      <c r="F11" s="36">
        <v>350</v>
      </c>
      <c r="G11" s="232"/>
    </row>
    <row r="12" spans="1:7" ht="12">
      <c r="A12" s="13" t="s">
        <v>241</v>
      </c>
      <c r="B12" s="37"/>
      <c r="C12" s="11"/>
      <c r="D12" s="9" t="s">
        <v>864</v>
      </c>
      <c r="E12" s="38" t="s">
        <v>709</v>
      </c>
      <c r="F12" s="27" t="s">
        <v>410</v>
      </c>
      <c r="G12" s="232"/>
    </row>
    <row r="13" spans="1:7" ht="12">
      <c r="A13" s="13" t="s">
        <v>241</v>
      </c>
      <c r="B13" s="20"/>
      <c r="C13" s="11"/>
      <c r="D13" s="41" t="s">
        <v>349</v>
      </c>
      <c r="E13" s="19" t="s">
        <v>710</v>
      </c>
      <c r="F13" s="30">
        <v>750</v>
      </c>
      <c r="G13" s="232"/>
    </row>
    <row r="14" spans="1:7" ht="12">
      <c r="A14" s="13" t="s">
        <v>241</v>
      </c>
      <c r="B14" s="11"/>
      <c r="C14" s="11"/>
      <c r="D14" s="4" t="s">
        <v>909</v>
      </c>
      <c r="E14" s="19" t="s">
        <v>711</v>
      </c>
      <c r="F14" s="30">
        <v>980</v>
      </c>
      <c r="G14" s="232"/>
    </row>
    <row r="15" spans="1:7" ht="12">
      <c r="A15" s="13" t="s">
        <v>241</v>
      </c>
      <c r="B15" s="20"/>
      <c r="C15" s="11"/>
      <c r="D15" s="4" t="s">
        <v>712</v>
      </c>
      <c r="E15" s="19" t="s">
        <v>713</v>
      </c>
      <c r="F15" s="30" t="s">
        <v>738</v>
      </c>
      <c r="G15" s="232"/>
    </row>
    <row r="16" spans="1:7" ht="12">
      <c r="A16" s="13" t="s">
        <v>241</v>
      </c>
      <c r="B16" s="20"/>
      <c r="C16" s="11"/>
      <c r="D16" s="4" t="s">
        <v>715</v>
      </c>
      <c r="E16" s="19" t="s">
        <v>714</v>
      </c>
      <c r="F16" s="30">
        <v>850</v>
      </c>
      <c r="G16" s="232"/>
    </row>
    <row r="17" spans="1:7" ht="12">
      <c r="A17" s="13" t="s">
        <v>241</v>
      </c>
      <c r="B17" s="7"/>
      <c r="C17" s="11"/>
      <c r="D17" s="4" t="s">
        <v>716</v>
      </c>
      <c r="E17" s="17" t="s">
        <v>717</v>
      </c>
      <c r="F17" s="31">
        <v>400</v>
      </c>
      <c r="G17" s="232"/>
    </row>
    <row r="18" spans="1:7" ht="12">
      <c r="A18" s="8" t="s">
        <v>718</v>
      </c>
      <c r="B18" s="11"/>
      <c r="C18" s="11"/>
      <c r="D18" s="8" t="s">
        <v>719</v>
      </c>
      <c r="E18" s="8" t="s">
        <v>720</v>
      </c>
      <c r="F18" s="32">
        <v>120</v>
      </c>
      <c r="G18" s="232"/>
    </row>
    <row r="19" spans="1:7" ht="12">
      <c r="A19" s="21" t="s">
        <v>241</v>
      </c>
      <c r="B19" s="11"/>
      <c r="C19" s="11"/>
      <c r="D19" s="8" t="s">
        <v>830</v>
      </c>
      <c r="E19" s="8" t="s">
        <v>831</v>
      </c>
      <c r="F19" s="32">
        <v>30</v>
      </c>
      <c r="G19" s="232"/>
    </row>
    <row r="20" spans="1:7" ht="12">
      <c r="A20" s="21" t="s">
        <v>241</v>
      </c>
      <c r="B20" s="11"/>
      <c r="C20" s="11"/>
      <c r="D20" s="8" t="s">
        <v>865</v>
      </c>
      <c r="E20" s="8" t="s">
        <v>832</v>
      </c>
      <c r="F20" s="32">
        <v>100</v>
      </c>
      <c r="G20" s="232"/>
    </row>
    <row r="21" spans="1:7" ht="12">
      <c r="A21" s="17" t="s">
        <v>307</v>
      </c>
      <c r="B21" s="7"/>
      <c r="C21" s="7"/>
      <c r="D21" s="2" t="s">
        <v>295</v>
      </c>
      <c r="E21" s="2" t="s">
        <v>295</v>
      </c>
      <c r="F21" s="33" t="s">
        <v>295</v>
      </c>
      <c r="G21" s="233"/>
    </row>
    <row r="22" spans="1:7" ht="12">
      <c r="A22" s="21" t="s">
        <v>238</v>
      </c>
      <c r="B22" s="11"/>
      <c r="C22" s="7"/>
      <c r="D22" s="17" t="s">
        <v>833</v>
      </c>
      <c r="E22" s="17" t="s">
        <v>308</v>
      </c>
      <c r="F22" s="31" t="s">
        <v>739</v>
      </c>
      <c r="G22" s="233"/>
    </row>
    <row r="23" spans="1:7" ht="12">
      <c r="A23" s="21" t="s">
        <v>239</v>
      </c>
      <c r="B23" s="11"/>
      <c r="C23" s="11"/>
      <c r="D23" s="8" t="s">
        <v>834</v>
      </c>
      <c r="E23" s="8" t="s">
        <v>337</v>
      </c>
      <c r="F23" s="32" t="s">
        <v>740</v>
      </c>
      <c r="G23" s="232"/>
    </row>
    <row r="24" spans="1:7" ht="12">
      <c r="A24" s="22" t="s">
        <v>241</v>
      </c>
      <c r="B24" s="11"/>
      <c r="C24" s="11"/>
      <c r="D24" s="8" t="s">
        <v>835</v>
      </c>
      <c r="E24" s="8" t="s">
        <v>303</v>
      </c>
      <c r="F24" s="29" t="s">
        <v>310</v>
      </c>
      <c r="G24" s="232"/>
    </row>
    <row r="25" spans="1:7" ht="12">
      <c r="A25" s="22" t="s">
        <v>241</v>
      </c>
      <c r="B25" s="11"/>
      <c r="C25" s="11"/>
      <c r="D25" s="8" t="s">
        <v>838</v>
      </c>
      <c r="E25" s="8" t="s">
        <v>836</v>
      </c>
      <c r="F25" s="29" t="s">
        <v>741</v>
      </c>
      <c r="G25" s="232"/>
    </row>
    <row r="26" spans="1:7" ht="12">
      <c r="A26" s="21" t="s">
        <v>240</v>
      </c>
      <c r="B26" s="11"/>
      <c r="C26" s="11"/>
      <c r="D26" s="8" t="s">
        <v>837</v>
      </c>
      <c r="E26" s="8" t="s">
        <v>311</v>
      </c>
      <c r="F26" s="32" t="s">
        <v>738</v>
      </c>
      <c r="G26" s="232"/>
    </row>
    <row r="27" spans="1:7" ht="12">
      <c r="A27" s="4" t="s">
        <v>177</v>
      </c>
      <c r="B27" s="5"/>
      <c r="C27" s="5"/>
      <c r="D27" s="8" t="s">
        <v>721</v>
      </c>
      <c r="E27" s="8" t="s">
        <v>318</v>
      </c>
      <c r="F27" s="34">
        <v>9</v>
      </c>
      <c r="G27" s="232"/>
    </row>
    <row r="28" spans="1:7" ht="12">
      <c r="A28" s="4" t="s">
        <v>313</v>
      </c>
      <c r="B28" s="5"/>
      <c r="C28" s="5"/>
      <c r="D28" s="4" t="s">
        <v>839</v>
      </c>
      <c r="E28" s="8" t="s">
        <v>314</v>
      </c>
      <c r="F28" s="34">
        <v>10</v>
      </c>
      <c r="G28" s="232"/>
    </row>
    <row r="29" spans="1:7" ht="12">
      <c r="A29" s="8" t="s">
        <v>317</v>
      </c>
      <c r="B29" s="11"/>
      <c r="C29" s="11"/>
      <c r="D29" s="8" t="s">
        <v>721</v>
      </c>
      <c r="E29" s="8" t="s">
        <v>318</v>
      </c>
      <c r="F29" s="32">
        <v>29</v>
      </c>
      <c r="G29" s="232"/>
    </row>
    <row r="30" spans="1:7" ht="12">
      <c r="A30" s="4" t="s">
        <v>319</v>
      </c>
      <c r="B30" s="5" t="s">
        <v>723</v>
      </c>
      <c r="C30" s="5"/>
      <c r="D30" s="4" t="s">
        <v>890</v>
      </c>
      <c r="E30" s="4" t="s">
        <v>722</v>
      </c>
      <c r="F30" s="34" t="s">
        <v>674</v>
      </c>
      <c r="G30" s="233">
        <v>2</v>
      </c>
    </row>
    <row r="31" spans="1:7" ht="12">
      <c r="A31" s="17"/>
      <c r="B31" s="7"/>
      <c r="C31" s="7"/>
      <c r="D31" s="14" t="s">
        <v>728</v>
      </c>
      <c r="E31" s="14" t="s">
        <v>733</v>
      </c>
      <c r="F31" s="31"/>
      <c r="G31" s="233"/>
    </row>
    <row r="32" spans="1:7" ht="12">
      <c r="A32" s="17"/>
      <c r="B32" s="7"/>
      <c r="C32" s="7"/>
      <c r="D32" s="14" t="s">
        <v>729</v>
      </c>
      <c r="E32" s="237" t="s">
        <v>349</v>
      </c>
      <c r="F32" s="31"/>
      <c r="G32" s="233"/>
    </row>
    <row r="33" spans="1:7" ht="12">
      <c r="A33" s="17"/>
      <c r="B33" s="7"/>
      <c r="C33" s="7"/>
      <c r="D33" s="14" t="s">
        <v>730</v>
      </c>
      <c r="E33" s="14" t="s">
        <v>734</v>
      </c>
      <c r="F33" s="31"/>
      <c r="G33" s="233"/>
    </row>
    <row r="34" spans="1:7" ht="12">
      <c r="A34" s="17"/>
      <c r="B34" s="7"/>
      <c r="C34" s="7"/>
      <c r="D34" s="26" t="s">
        <v>731</v>
      </c>
      <c r="E34" s="26" t="s">
        <v>735</v>
      </c>
      <c r="F34" s="30" t="s">
        <v>295</v>
      </c>
      <c r="G34" s="234"/>
    </row>
    <row r="35" spans="1:7" ht="12">
      <c r="A35" s="8" t="s">
        <v>320</v>
      </c>
      <c r="B35" s="11"/>
      <c r="C35" s="40"/>
      <c r="D35" s="14"/>
      <c r="E35" s="17"/>
      <c r="F35" s="31"/>
      <c r="G35" s="235"/>
    </row>
    <row r="36" spans="1:7" ht="12">
      <c r="A36" s="13" t="s">
        <v>237</v>
      </c>
      <c r="B36" s="5"/>
      <c r="C36" s="7"/>
      <c r="D36" s="17" t="s">
        <v>889</v>
      </c>
      <c r="E36" s="14"/>
      <c r="F36" s="31" t="s">
        <v>321</v>
      </c>
      <c r="G36" s="233">
        <v>2</v>
      </c>
    </row>
    <row r="37" spans="1:7" ht="12">
      <c r="A37" s="14"/>
      <c r="B37" s="7"/>
      <c r="C37" s="7"/>
      <c r="D37" s="14" t="s">
        <v>729</v>
      </c>
      <c r="E37" s="17" t="s">
        <v>733</v>
      </c>
      <c r="F37" s="31"/>
      <c r="G37" s="233"/>
    </row>
    <row r="38" spans="1:7" ht="12">
      <c r="A38" s="14"/>
      <c r="B38" s="7"/>
      <c r="C38" s="7"/>
      <c r="D38" s="14" t="s">
        <v>728</v>
      </c>
      <c r="E38" s="14" t="s">
        <v>349</v>
      </c>
      <c r="F38" s="31"/>
      <c r="G38" s="233"/>
    </row>
    <row r="39" spans="1:7" ht="12">
      <c r="A39" s="26"/>
      <c r="B39" s="18"/>
      <c r="C39" s="7"/>
      <c r="D39" s="14" t="s">
        <v>732</v>
      </c>
      <c r="E39" s="14" t="s">
        <v>349</v>
      </c>
      <c r="F39" s="31"/>
      <c r="G39" s="234"/>
    </row>
    <row r="40" spans="1:7" ht="12">
      <c r="A40" s="14" t="s">
        <v>236</v>
      </c>
      <c r="B40" s="7" t="s">
        <v>727</v>
      </c>
      <c r="C40" s="5"/>
      <c r="D40" s="4" t="s">
        <v>322</v>
      </c>
      <c r="E40" s="4" t="s">
        <v>305</v>
      </c>
      <c r="F40" s="34">
        <v>200</v>
      </c>
      <c r="G40" s="233"/>
    </row>
    <row r="41" spans="1:7" ht="12">
      <c r="A41" s="23"/>
      <c r="B41" s="20" t="s">
        <v>726</v>
      </c>
      <c r="C41" s="20"/>
      <c r="D41" s="25"/>
      <c r="E41" s="25"/>
      <c r="F41" s="35"/>
      <c r="G41" s="233"/>
    </row>
    <row r="42" spans="1:7" ht="12">
      <c r="A42" s="8" t="s">
        <v>323</v>
      </c>
      <c r="B42" s="11"/>
      <c r="C42" s="11"/>
      <c r="D42" s="8" t="s">
        <v>1133</v>
      </c>
      <c r="E42" s="8" t="s">
        <v>324</v>
      </c>
      <c r="F42" s="32" t="s">
        <v>325</v>
      </c>
      <c r="G42" s="232"/>
    </row>
    <row r="43" spans="1:7" ht="12">
      <c r="A43" s="21" t="s">
        <v>241</v>
      </c>
      <c r="B43" s="11"/>
      <c r="C43" s="11"/>
      <c r="D43" s="8" t="s">
        <v>1134</v>
      </c>
      <c r="E43" s="8" t="s">
        <v>326</v>
      </c>
      <c r="F43" s="32" t="s">
        <v>327</v>
      </c>
      <c r="G43" s="232"/>
    </row>
    <row r="44" spans="1:7" ht="12">
      <c r="A44" s="24" t="s">
        <v>241</v>
      </c>
      <c r="B44" s="12"/>
      <c r="C44" s="12"/>
      <c r="D44" s="2" t="s">
        <v>328</v>
      </c>
      <c r="E44" s="17" t="s">
        <v>329</v>
      </c>
      <c r="F44" s="28" t="s">
        <v>309</v>
      </c>
      <c r="G44" s="236"/>
    </row>
    <row r="45" spans="1:7" ht="12">
      <c r="A45" s="17" t="s">
        <v>295</v>
      </c>
      <c r="B45" s="7"/>
      <c r="C45" s="7"/>
      <c r="D45" s="14" t="s">
        <v>242</v>
      </c>
      <c r="E45" s="17"/>
      <c r="F45" s="28"/>
      <c r="G45" s="234"/>
    </row>
    <row r="46" spans="1:7" ht="12">
      <c r="A46" s="21" t="s">
        <v>241</v>
      </c>
      <c r="B46" s="11"/>
      <c r="C46" s="11"/>
      <c r="D46" s="8" t="s">
        <v>1135</v>
      </c>
      <c r="E46" s="8" t="s">
        <v>330</v>
      </c>
      <c r="F46" s="32" t="s">
        <v>331</v>
      </c>
      <c r="G46" s="232"/>
    </row>
    <row r="47" spans="1:7" ht="12">
      <c r="A47" s="21" t="s">
        <v>241</v>
      </c>
      <c r="B47" s="11"/>
      <c r="C47" s="11"/>
      <c r="D47" s="8" t="s">
        <v>332</v>
      </c>
      <c r="E47" s="8" t="s">
        <v>333</v>
      </c>
      <c r="F47" s="32" t="s">
        <v>312</v>
      </c>
      <c r="G47" s="232"/>
    </row>
    <row r="48" spans="1:7" ht="12">
      <c r="A48" s="21" t="s">
        <v>241</v>
      </c>
      <c r="B48" s="11"/>
      <c r="C48" s="11"/>
      <c r="D48" s="8" t="s">
        <v>334</v>
      </c>
      <c r="E48" s="8" t="s">
        <v>335</v>
      </c>
      <c r="F48" s="32" t="s">
        <v>312</v>
      </c>
      <c r="G48" s="232"/>
    </row>
    <row r="49" spans="1:7" ht="12">
      <c r="A49" s="21" t="s">
        <v>241</v>
      </c>
      <c r="B49" s="11"/>
      <c r="C49" s="11"/>
      <c r="D49" s="8" t="s">
        <v>336</v>
      </c>
      <c r="E49" s="8" t="s">
        <v>337</v>
      </c>
      <c r="F49" s="32" t="s">
        <v>338</v>
      </c>
      <c r="G49" s="232"/>
    </row>
    <row r="50" spans="1:7" ht="12">
      <c r="A50" s="21" t="s">
        <v>241</v>
      </c>
      <c r="B50" s="11"/>
      <c r="C50" s="11"/>
      <c r="D50" s="8" t="s">
        <v>339</v>
      </c>
      <c r="E50" s="8" t="s">
        <v>340</v>
      </c>
      <c r="F50" s="29" t="s">
        <v>316</v>
      </c>
      <c r="G50" s="232"/>
    </row>
    <row r="51" spans="1:7" ht="12">
      <c r="A51" s="8" t="s">
        <v>341</v>
      </c>
      <c r="B51" s="11"/>
      <c r="C51" s="11"/>
      <c r="D51" s="8" t="s">
        <v>342</v>
      </c>
      <c r="E51" s="8" t="s">
        <v>343</v>
      </c>
      <c r="F51" s="29">
        <v>25</v>
      </c>
      <c r="G51" s="232"/>
    </row>
    <row r="52" spans="1:7" ht="12">
      <c r="A52" s="8" t="s">
        <v>344</v>
      </c>
      <c r="B52" s="11"/>
      <c r="C52" s="11"/>
      <c r="D52" s="8" t="s">
        <v>345</v>
      </c>
      <c r="E52" s="8" t="s">
        <v>346</v>
      </c>
      <c r="F52" s="29">
        <v>2</v>
      </c>
      <c r="G52" s="232"/>
    </row>
    <row r="53" spans="1:7" ht="12">
      <c r="A53" s="326" t="s">
        <v>725</v>
      </c>
      <c r="B53" s="326"/>
      <c r="C53" s="326"/>
      <c r="D53" s="326"/>
      <c r="E53" s="326"/>
      <c r="F53" s="326"/>
      <c r="G53" s="326"/>
    </row>
    <row r="54" spans="1:7" ht="12">
      <c r="A54" s="325" t="s">
        <v>879</v>
      </c>
      <c r="B54" s="325"/>
      <c r="C54" s="325"/>
      <c r="D54" s="325"/>
      <c r="E54" s="325"/>
      <c r="F54" s="325"/>
      <c r="G54" s="325"/>
    </row>
  </sheetData>
  <mergeCells count="9">
    <mergeCell ref="A3:G3"/>
    <mergeCell ref="A2:G2"/>
    <mergeCell ref="A1:G1"/>
    <mergeCell ref="A54:G54"/>
    <mergeCell ref="A53:G53"/>
    <mergeCell ref="A5:G5"/>
    <mergeCell ref="A4:G4"/>
    <mergeCell ref="A7:B7"/>
    <mergeCell ref="A6:B6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zoomScaleSheetLayoutView="100" workbookViewId="0" topLeftCell="A1">
      <selection activeCell="A1" sqref="A1:N1"/>
    </sheetView>
  </sheetViews>
  <sheetFormatPr defaultColWidth="9.33203125" defaultRowHeight="11.25"/>
  <cols>
    <col min="1" max="1" width="42.16015625" style="0" customWidth="1"/>
    <col min="2" max="2" width="20.5" style="0" customWidth="1"/>
    <col min="3" max="3" width="2.16015625" style="0" customWidth="1"/>
    <col min="4" max="4" width="0.82421875" style="0" customWidth="1"/>
    <col min="5" max="5" width="10.83203125" style="0" customWidth="1"/>
    <col min="6" max="6" width="2.33203125" style="0" customWidth="1"/>
    <col min="7" max="7" width="10.83203125" style="0" customWidth="1"/>
    <col min="8" max="8" width="2.16015625" style="0" customWidth="1"/>
    <col min="9" max="9" width="10.83203125" style="0" customWidth="1"/>
    <col min="10" max="10" width="2.33203125" style="0" customWidth="1"/>
    <col min="11" max="11" width="10.83203125" style="0" customWidth="1"/>
    <col min="12" max="12" width="2.16015625" style="0" customWidth="1"/>
    <col min="13" max="13" width="10.83203125" style="0" customWidth="1"/>
    <col min="14" max="14" width="1.83203125" style="0" customWidth="1"/>
  </cols>
  <sheetData>
    <row r="1" spans="1:14" ht="11.25">
      <c r="A1" s="317" t="s">
        <v>974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1.25">
      <c r="A2" s="317" t="s">
        <v>991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1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ht="11.25">
      <c r="A4" s="317" t="s">
        <v>911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1:14" ht="11.25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ht="12" customHeight="1">
      <c r="A6" s="315" t="s">
        <v>955</v>
      </c>
      <c r="B6" s="315"/>
      <c r="C6" s="315"/>
      <c r="D6" s="249"/>
      <c r="E6" s="250" t="s">
        <v>912</v>
      </c>
      <c r="F6" s="251"/>
      <c r="G6" s="250" t="s">
        <v>992</v>
      </c>
      <c r="H6" s="251"/>
      <c r="I6" s="250" t="s">
        <v>914</v>
      </c>
      <c r="J6" s="251"/>
      <c r="K6" s="250" t="s">
        <v>915</v>
      </c>
      <c r="L6" s="251"/>
      <c r="M6" s="250" t="s">
        <v>916</v>
      </c>
      <c r="N6" s="251"/>
    </row>
    <row r="7" spans="1:14" ht="11.25">
      <c r="A7" s="315" t="s">
        <v>347</v>
      </c>
      <c r="B7" s="315"/>
      <c r="C7" s="315"/>
      <c r="D7" s="264"/>
      <c r="E7" s="269"/>
      <c r="F7" s="270"/>
      <c r="G7" s="269"/>
      <c r="H7" s="270"/>
      <c r="I7" s="269"/>
      <c r="J7" s="270"/>
      <c r="K7" s="269"/>
      <c r="L7" s="270"/>
      <c r="M7" s="269"/>
      <c r="N7" s="270"/>
    </row>
    <row r="8" spans="1:14" ht="11.25">
      <c r="A8" s="255" t="s">
        <v>348</v>
      </c>
      <c r="B8" s="260"/>
      <c r="C8" s="249"/>
      <c r="D8" s="264"/>
      <c r="E8" s="269"/>
      <c r="F8" s="270"/>
      <c r="G8" s="269"/>
      <c r="H8" s="270"/>
      <c r="I8" s="269"/>
      <c r="J8" s="270"/>
      <c r="K8" s="269"/>
      <c r="L8" s="270"/>
      <c r="M8" s="269"/>
      <c r="N8" s="270"/>
    </row>
    <row r="9" spans="1:14" ht="11.25">
      <c r="A9" s="260" t="s">
        <v>975</v>
      </c>
      <c r="B9" s="260"/>
      <c r="C9" s="261" t="s">
        <v>841</v>
      </c>
      <c r="D9" s="264"/>
      <c r="E9" s="269">
        <v>720</v>
      </c>
      <c r="F9" s="279"/>
      <c r="G9" s="269">
        <v>666</v>
      </c>
      <c r="H9" s="279" t="s">
        <v>920</v>
      </c>
      <c r="I9" s="269">
        <v>647</v>
      </c>
      <c r="J9" s="279"/>
      <c r="K9" s="269">
        <v>535</v>
      </c>
      <c r="L9" s="279"/>
      <c r="M9" s="269">
        <v>538</v>
      </c>
      <c r="N9" s="279"/>
    </row>
    <row r="10" spans="1:14" ht="11.25">
      <c r="A10" s="260" t="s">
        <v>976</v>
      </c>
      <c r="B10" s="271"/>
      <c r="C10" s="261" t="s">
        <v>349</v>
      </c>
      <c r="D10" s="264"/>
      <c r="E10" s="280">
        <v>220</v>
      </c>
      <c r="F10" s="281" t="s">
        <v>919</v>
      </c>
      <c r="G10" s="280">
        <v>300</v>
      </c>
      <c r="H10" s="281"/>
      <c r="I10" s="280">
        <v>300</v>
      </c>
      <c r="J10" s="282"/>
      <c r="K10" s="280">
        <v>270</v>
      </c>
      <c r="L10" s="282"/>
      <c r="M10" s="280">
        <v>270</v>
      </c>
      <c r="N10" s="282"/>
    </row>
    <row r="11" spans="1:14" ht="11.25">
      <c r="A11" s="260" t="s">
        <v>271</v>
      </c>
      <c r="B11" s="271"/>
      <c r="C11" s="256"/>
      <c r="D11" s="264"/>
      <c r="E11" s="265"/>
      <c r="F11" s="266"/>
      <c r="G11" s="265"/>
      <c r="H11" s="266"/>
      <c r="I11" s="265"/>
      <c r="J11" s="266"/>
      <c r="K11" s="265"/>
      <c r="L11" s="266"/>
      <c r="M11" s="265"/>
      <c r="N11" s="266"/>
    </row>
    <row r="12" spans="1:14" ht="11.25">
      <c r="A12" s="271" t="s">
        <v>270</v>
      </c>
      <c r="B12" s="283"/>
      <c r="C12" s="261"/>
      <c r="D12" s="264"/>
      <c r="E12" s="269">
        <v>35000</v>
      </c>
      <c r="F12" s="279" t="s">
        <v>919</v>
      </c>
      <c r="G12" s="269">
        <v>34000</v>
      </c>
      <c r="H12" s="279"/>
      <c r="I12" s="269">
        <v>34400</v>
      </c>
      <c r="J12" s="270"/>
      <c r="K12" s="269">
        <v>31000</v>
      </c>
      <c r="L12" s="270"/>
      <c r="M12" s="269">
        <v>34400</v>
      </c>
      <c r="N12" s="270"/>
    </row>
    <row r="13" spans="1:14" ht="12" customHeight="1">
      <c r="A13" s="271" t="s">
        <v>993</v>
      </c>
      <c r="B13" s="283"/>
      <c r="C13" s="261"/>
      <c r="D13" s="264"/>
      <c r="E13" s="258">
        <v>75000</v>
      </c>
      <c r="F13" s="267"/>
      <c r="G13" s="258">
        <v>50000</v>
      </c>
      <c r="H13" s="267" t="s">
        <v>920</v>
      </c>
      <c r="I13" s="258">
        <v>50000</v>
      </c>
      <c r="J13" s="267"/>
      <c r="K13" s="258">
        <v>50000</v>
      </c>
      <c r="L13" s="267"/>
      <c r="M13" s="258">
        <v>50000</v>
      </c>
      <c r="N13" s="267"/>
    </row>
    <row r="14" spans="1:14" ht="11.25">
      <c r="A14" s="283" t="s">
        <v>653</v>
      </c>
      <c r="B14" s="284"/>
      <c r="C14" s="261"/>
      <c r="D14" s="264"/>
      <c r="E14" s="269">
        <f>SUM(E12:E13)</f>
        <v>110000</v>
      </c>
      <c r="F14" s="279" t="s">
        <v>919</v>
      </c>
      <c r="G14" s="269">
        <f>SUM(G12:G13)</f>
        <v>84000</v>
      </c>
      <c r="H14" s="279"/>
      <c r="I14" s="269">
        <f>SUM(I12:I13)</f>
        <v>84400</v>
      </c>
      <c r="J14" s="270"/>
      <c r="K14" s="269">
        <f>SUM(K12:K13)</f>
        <v>81000</v>
      </c>
      <c r="L14" s="270"/>
      <c r="M14" s="269">
        <f>SUM(M12:M13)</f>
        <v>84400</v>
      </c>
      <c r="N14" s="270"/>
    </row>
    <row r="15" spans="1:14" ht="12" customHeight="1">
      <c r="A15" s="255" t="s">
        <v>994</v>
      </c>
      <c r="B15" s="271"/>
      <c r="C15" s="261"/>
      <c r="D15" s="264"/>
      <c r="E15" s="269">
        <v>10000</v>
      </c>
      <c r="F15" s="279"/>
      <c r="G15" s="269">
        <v>10000</v>
      </c>
      <c r="H15" s="270"/>
      <c r="I15" s="269">
        <v>10000</v>
      </c>
      <c r="J15" s="270"/>
      <c r="K15" s="269">
        <v>10000</v>
      </c>
      <c r="L15" s="270"/>
      <c r="M15" s="269">
        <v>10000</v>
      </c>
      <c r="N15" s="270"/>
    </row>
    <row r="16" spans="1:14" ht="11.25">
      <c r="A16" s="255" t="s">
        <v>677</v>
      </c>
      <c r="B16" s="271"/>
      <c r="C16" s="261"/>
      <c r="D16" s="264"/>
      <c r="E16" s="269">
        <v>5400</v>
      </c>
      <c r="F16" s="279"/>
      <c r="G16" s="269">
        <v>5500</v>
      </c>
      <c r="H16" s="279" t="s">
        <v>920</v>
      </c>
      <c r="I16" s="269">
        <v>5500</v>
      </c>
      <c r="J16" s="270"/>
      <c r="K16" s="269">
        <v>5500</v>
      </c>
      <c r="L16" s="270"/>
      <c r="M16" s="269">
        <v>5500</v>
      </c>
      <c r="N16" s="279" t="s">
        <v>920</v>
      </c>
    </row>
    <row r="17" spans="1:14" ht="11.25">
      <c r="A17" s="255" t="s">
        <v>917</v>
      </c>
      <c r="B17" s="260"/>
      <c r="C17" s="256"/>
      <c r="D17" s="264"/>
      <c r="E17" s="269"/>
      <c r="F17" s="270"/>
      <c r="G17" s="269"/>
      <c r="H17" s="270"/>
      <c r="I17" s="269"/>
      <c r="J17" s="270"/>
      <c r="K17" s="269"/>
      <c r="L17" s="270"/>
      <c r="M17" s="269"/>
      <c r="N17" s="270"/>
    </row>
    <row r="18" spans="1:14" ht="11.25">
      <c r="A18" s="260" t="s">
        <v>215</v>
      </c>
      <c r="B18" s="271"/>
      <c r="C18" s="261" t="s">
        <v>841</v>
      </c>
      <c r="D18" s="264"/>
      <c r="E18" s="269">
        <v>1334</v>
      </c>
      <c r="F18" s="279"/>
      <c r="G18" s="269">
        <v>1333</v>
      </c>
      <c r="H18" s="279" t="s">
        <v>920</v>
      </c>
      <c r="I18" s="269">
        <v>1350</v>
      </c>
      <c r="J18" s="279"/>
      <c r="K18" s="269">
        <v>1329</v>
      </c>
      <c r="L18" s="279"/>
      <c r="M18" s="269">
        <v>1335</v>
      </c>
      <c r="N18" s="279"/>
    </row>
    <row r="19" spans="1:14" ht="12" customHeight="1">
      <c r="A19" s="260" t="s">
        <v>995</v>
      </c>
      <c r="B19" s="283"/>
      <c r="C19" s="261"/>
      <c r="D19" s="264"/>
      <c r="E19" s="269">
        <v>1900</v>
      </c>
      <c r="F19" s="270"/>
      <c r="G19" s="269">
        <v>8000</v>
      </c>
      <c r="H19" s="270"/>
      <c r="I19" s="269">
        <v>8000</v>
      </c>
      <c r="J19" s="270"/>
      <c r="K19" s="269">
        <v>8000</v>
      </c>
      <c r="L19" s="270"/>
      <c r="M19" s="269">
        <v>8000</v>
      </c>
      <c r="N19" s="270"/>
    </row>
    <row r="20" spans="1:14" ht="11.25">
      <c r="A20" s="260" t="s">
        <v>599</v>
      </c>
      <c r="B20" s="283"/>
      <c r="C20" s="256"/>
      <c r="D20" s="264"/>
      <c r="E20" s="269"/>
      <c r="F20" s="270"/>
      <c r="G20" s="269"/>
      <c r="H20" s="270"/>
      <c r="I20" s="269"/>
      <c r="J20" s="270"/>
      <c r="K20" s="269"/>
      <c r="L20" s="270"/>
      <c r="M20" s="269"/>
      <c r="N20" s="270"/>
    </row>
    <row r="21" spans="1:14" ht="11.25">
      <c r="A21" s="271" t="s">
        <v>237</v>
      </c>
      <c r="B21" s="271"/>
      <c r="C21" s="261" t="s">
        <v>841</v>
      </c>
      <c r="D21" s="264"/>
      <c r="E21" s="269">
        <v>2141</v>
      </c>
      <c r="F21" s="279"/>
      <c r="G21" s="269">
        <v>1983</v>
      </c>
      <c r="H21" s="279" t="s">
        <v>920</v>
      </c>
      <c r="I21" s="269">
        <v>1957</v>
      </c>
      <c r="J21" s="279"/>
      <c r="K21" s="269">
        <v>1962</v>
      </c>
      <c r="L21" s="279"/>
      <c r="M21" s="269">
        <v>2029</v>
      </c>
      <c r="N21" s="279"/>
    </row>
    <row r="22" spans="1:14" ht="12" customHeight="1">
      <c r="A22" s="271" t="s">
        <v>996</v>
      </c>
      <c r="B22" s="271"/>
      <c r="C22" s="261" t="s">
        <v>349</v>
      </c>
      <c r="D22" s="264"/>
      <c r="E22" s="269">
        <v>1900</v>
      </c>
      <c r="F22" s="270"/>
      <c r="G22" s="269">
        <v>1803</v>
      </c>
      <c r="H22" s="279" t="s">
        <v>920</v>
      </c>
      <c r="I22" s="269">
        <v>1844</v>
      </c>
      <c r="J22" s="279" t="s">
        <v>920</v>
      </c>
      <c r="K22" s="269">
        <v>1850</v>
      </c>
      <c r="L22" s="279"/>
      <c r="M22" s="269">
        <v>1800</v>
      </c>
      <c r="N22" s="279"/>
    </row>
    <row r="23" spans="1:14" ht="11.25">
      <c r="A23" s="255" t="s">
        <v>977</v>
      </c>
      <c r="B23" s="283"/>
      <c r="C23" s="256"/>
      <c r="D23" s="264"/>
      <c r="E23" s="269"/>
      <c r="F23" s="270"/>
      <c r="G23" s="269"/>
      <c r="H23" s="270"/>
      <c r="I23" s="269"/>
      <c r="J23" s="270"/>
      <c r="K23" s="269"/>
      <c r="L23" s="270"/>
      <c r="M23" s="269"/>
      <c r="N23" s="270"/>
    </row>
    <row r="24" spans="1:14" ht="11.25">
      <c r="A24" s="260" t="s">
        <v>978</v>
      </c>
      <c r="B24" s="283"/>
      <c r="C24" s="256"/>
      <c r="D24" s="264"/>
      <c r="E24" s="269"/>
      <c r="F24" s="270"/>
      <c r="G24" s="269"/>
      <c r="H24" s="270"/>
      <c r="I24" s="269"/>
      <c r="J24" s="270"/>
      <c r="K24" s="269"/>
      <c r="L24" s="270"/>
      <c r="M24" s="269"/>
      <c r="N24" s="270"/>
    </row>
    <row r="25" spans="1:14" ht="11.25">
      <c r="A25" s="271" t="s">
        <v>979</v>
      </c>
      <c r="B25" s="260"/>
      <c r="C25" s="256"/>
      <c r="D25" s="264"/>
      <c r="E25" s="269">
        <v>49000</v>
      </c>
      <c r="F25" s="279" t="s">
        <v>919</v>
      </c>
      <c r="G25" s="269">
        <v>48000</v>
      </c>
      <c r="H25" s="279" t="s">
        <v>920</v>
      </c>
      <c r="I25" s="269">
        <v>49000</v>
      </c>
      <c r="J25" s="279"/>
      <c r="K25" s="269">
        <v>50000</v>
      </c>
      <c r="L25" s="279"/>
      <c r="M25" s="269">
        <v>50000</v>
      </c>
      <c r="N25" s="279" t="s">
        <v>920</v>
      </c>
    </row>
    <row r="26" spans="1:14" ht="11.25">
      <c r="A26" s="271" t="s">
        <v>997</v>
      </c>
      <c r="B26" s="271"/>
      <c r="C26" s="256"/>
      <c r="D26" s="264"/>
      <c r="E26" s="269">
        <v>12700</v>
      </c>
      <c r="F26" s="279"/>
      <c r="G26" s="269">
        <v>12500</v>
      </c>
      <c r="H26" s="279"/>
      <c r="I26" s="269">
        <v>13200</v>
      </c>
      <c r="J26" s="279"/>
      <c r="K26" s="269">
        <v>13500</v>
      </c>
      <c r="L26" s="279"/>
      <c r="M26" s="269">
        <v>13500</v>
      </c>
      <c r="N26" s="279"/>
    </row>
    <row r="27" spans="1:14" ht="11.25">
      <c r="A27" s="260" t="s">
        <v>998</v>
      </c>
      <c r="B27" s="271"/>
      <c r="C27" s="256"/>
      <c r="D27" s="264"/>
      <c r="E27" s="269"/>
      <c r="F27" s="270"/>
      <c r="G27" s="269"/>
      <c r="H27" s="270"/>
      <c r="I27" s="269"/>
      <c r="J27" s="270"/>
      <c r="K27" s="269"/>
      <c r="L27" s="270"/>
      <c r="M27" s="269"/>
      <c r="N27" s="270"/>
    </row>
    <row r="28" spans="1:14" ht="11.25">
      <c r="A28" s="271" t="s">
        <v>979</v>
      </c>
      <c r="B28" s="271"/>
      <c r="C28" s="256"/>
      <c r="D28" s="264"/>
      <c r="E28" s="269">
        <v>15000</v>
      </c>
      <c r="F28" s="270"/>
      <c r="G28" s="269">
        <v>15000</v>
      </c>
      <c r="H28" s="270"/>
      <c r="I28" s="269">
        <v>15000</v>
      </c>
      <c r="J28" s="270"/>
      <c r="K28" s="269">
        <v>15000</v>
      </c>
      <c r="L28" s="270"/>
      <c r="M28" s="269">
        <v>15000</v>
      </c>
      <c r="N28" s="270"/>
    </row>
    <row r="29" spans="1:14" ht="11.25">
      <c r="A29" s="271" t="s">
        <v>980</v>
      </c>
      <c r="B29" s="271"/>
      <c r="C29" s="256"/>
      <c r="D29" s="264"/>
      <c r="E29" s="269">
        <v>5000</v>
      </c>
      <c r="F29" s="270"/>
      <c r="G29" s="269">
        <v>5000</v>
      </c>
      <c r="H29" s="270"/>
      <c r="I29" s="269">
        <v>5000</v>
      </c>
      <c r="J29" s="270"/>
      <c r="K29" s="269">
        <v>5000</v>
      </c>
      <c r="L29" s="270"/>
      <c r="M29" s="269">
        <v>5000</v>
      </c>
      <c r="N29" s="270"/>
    </row>
    <row r="30" spans="1:14" ht="11.25">
      <c r="A30" s="315" t="s">
        <v>350</v>
      </c>
      <c r="B30" s="315"/>
      <c r="C30" s="315"/>
      <c r="D30" s="264"/>
      <c r="E30" s="269"/>
      <c r="F30" s="270"/>
      <c r="G30" s="269"/>
      <c r="H30" s="270"/>
      <c r="I30" s="269"/>
      <c r="J30" s="270"/>
      <c r="K30" s="269"/>
      <c r="L30" s="270"/>
      <c r="M30" s="269"/>
      <c r="N30" s="270"/>
    </row>
    <row r="31" spans="1:14" ht="11.25">
      <c r="A31" s="255" t="s">
        <v>924</v>
      </c>
      <c r="B31" s="260"/>
      <c r="C31" s="261" t="s">
        <v>841</v>
      </c>
      <c r="D31" s="264"/>
      <c r="E31" s="269">
        <v>3510</v>
      </c>
      <c r="F31" s="279"/>
      <c r="G31" s="269">
        <v>3573</v>
      </c>
      <c r="H31" s="279" t="s">
        <v>920</v>
      </c>
      <c r="I31" s="269">
        <v>3580</v>
      </c>
      <c r="J31" s="279"/>
      <c r="K31" s="269">
        <v>3349</v>
      </c>
      <c r="L31" s="279"/>
      <c r="M31" s="269">
        <v>3349</v>
      </c>
      <c r="N31" s="279"/>
    </row>
    <row r="32" spans="1:14" ht="11.25">
      <c r="A32" s="255" t="s">
        <v>925</v>
      </c>
      <c r="B32" s="260"/>
      <c r="C32" s="256"/>
      <c r="D32" s="264"/>
      <c r="E32" s="269"/>
      <c r="F32" s="270"/>
      <c r="G32" s="269"/>
      <c r="H32" s="270"/>
      <c r="I32" s="269"/>
      <c r="J32" s="270"/>
      <c r="K32" s="269"/>
      <c r="L32" s="270"/>
      <c r="M32" s="269"/>
      <c r="N32" s="270"/>
    </row>
    <row r="33" spans="1:14" ht="11.25">
      <c r="A33" s="260" t="s">
        <v>981</v>
      </c>
      <c r="B33" s="260"/>
      <c r="C33" s="256"/>
      <c r="D33" s="264"/>
      <c r="E33" s="269"/>
      <c r="F33" s="270"/>
      <c r="G33" s="269"/>
      <c r="H33" s="270"/>
      <c r="I33" s="269"/>
      <c r="J33" s="270"/>
      <c r="K33" s="269"/>
      <c r="L33" s="270"/>
      <c r="M33" s="269"/>
      <c r="N33" s="270"/>
    </row>
    <row r="34" spans="1:14" ht="11.25">
      <c r="A34" s="271" t="s">
        <v>982</v>
      </c>
      <c r="B34" s="260"/>
      <c r="C34" s="256"/>
      <c r="D34" s="264"/>
      <c r="E34" s="269">
        <v>3700</v>
      </c>
      <c r="F34" s="279"/>
      <c r="G34" s="269">
        <v>87029</v>
      </c>
      <c r="H34" s="279" t="s">
        <v>920</v>
      </c>
      <c r="I34" s="269">
        <v>9280</v>
      </c>
      <c r="J34" s="279"/>
      <c r="K34" s="269">
        <v>9000</v>
      </c>
      <c r="L34" s="279"/>
      <c r="M34" s="269">
        <v>6600</v>
      </c>
      <c r="N34" s="279"/>
    </row>
    <row r="35" spans="1:14" ht="11.25">
      <c r="A35" s="271" t="s">
        <v>999</v>
      </c>
      <c r="B35" s="260"/>
      <c r="C35" s="256"/>
      <c r="D35" s="264"/>
      <c r="E35" s="269">
        <v>1400</v>
      </c>
      <c r="F35" s="270"/>
      <c r="G35" s="269">
        <v>42000</v>
      </c>
      <c r="H35" s="279"/>
      <c r="I35" s="269">
        <v>3700</v>
      </c>
      <c r="J35" s="279" t="s">
        <v>920</v>
      </c>
      <c r="K35" s="269">
        <v>3700</v>
      </c>
      <c r="L35" s="279"/>
      <c r="M35" s="269">
        <v>2500</v>
      </c>
      <c r="N35" s="279"/>
    </row>
    <row r="36" spans="1:14" ht="11.25">
      <c r="A36" s="260" t="s">
        <v>983</v>
      </c>
      <c r="B36" s="260"/>
      <c r="C36" s="256"/>
      <c r="D36" s="264"/>
      <c r="E36" s="269">
        <v>4300</v>
      </c>
      <c r="F36" s="279"/>
      <c r="G36" s="269">
        <v>13250</v>
      </c>
      <c r="H36" s="279" t="s">
        <v>920</v>
      </c>
      <c r="I36" s="269">
        <v>7530</v>
      </c>
      <c r="J36" s="279"/>
      <c r="K36" s="269">
        <v>7000</v>
      </c>
      <c r="L36" s="279"/>
      <c r="M36" s="269">
        <v>7000</v>
      </c>
      <c r="N36" s="279"/>
    </row>
    <row r="37" spans="1:14" ht="12" customHeight="1">
      <c r="A37" s="255" t="s">
        <v>1000</v>
      </c>
      <c r="B37" s="260"/>
      <c r="C37" s="256"/>
      <c r="D37" s="264"/>
      <c r="E37" s="269">
        <v>72200</v>
      </c>
      <c r="F37" s="279"/>
      <c r="G37" s="269">
        <v>62000</v>
      </c>
      <c r="H37" s="279"/>
      <c r="I37" s="269">
        <v>55000</v>
      </c>
      <c r="J37" s="279" t="s">
        <v>920</v>
      </c>
      <c r="K37" s="269">
        <v>55000</v>
      </c>
      <c r="L37" s="279"/>
      <c r="M37" s="269">
        <v>30000</v>
      </c>
      <c r="N37" s="279" t="s">
        <v>920</v>
      </c>
    </row>
    <row r="38" spans="1:14" ht="11.25">
      <c r="A38" s="255" t="s">
        <v>1001</v>
      </c>
      <c r="B38" s="260"/>
      <c r="C38" s="261" t="s">
        <v>841</v>
      </c>
      <c r="D38" s="264"/>
      <c r="E38" s="269">
        <v>500</v>
      </c>
      <c r="F38" s="270"/>
      <c r="G38" s="269">
        <v>500</v>
      </c>
      <c r="H38" s="270"/>
      <c r="I38" s="269">
        <v>500</v>
      </c>
      <c r="J38" s="270"/>
      <c r="K38" s="269">
        <v>500</v>
      </c>
      <c r="L38" s="270"/>
      <c r="M38" s="269">
        <v>500</v>
      </c>
      <c r="N38" s="270"/>
    </row>
    <row r="39" spans="1:14" ht="12" customHeight="1">
      <c r="A39" s="255" t="s">
        <v>965</v>
      </c>
      <c r="B39" s="260"/>
      <c r="C39" s="261" t="s">
        <v>349</v>
      </c>
      <c r="D39" s="264"/>
      <c r="E39" s="269">
        <v>238</v>
      </c>
      <c r="F39" s="279"/>
      <c r="G39" s="269">
        <v>232</v>
      </c>
      <c r="H39" s="279" t="s">
        <v>920</v>
      </c>
      <c r="I39" s="269">
        <v>274</v>
      </c>
      <c r="J39" s="279" t="s">
        <v>920</v>
      </c>
      <c r="K39" s="269">
        <v>275</v>
      </c>
      <c r="L39" s="279"/>
      <c r="M39" s="269">
        <v>275</v>
      </c>
      <c r="N39" s="279"/>
    </row>
    <row r="40" spans="1:14" ht="11.25">
      <c r="A40" s="255" t="s">
        <v>351</v>
      </c>
      <c r="B40" s="260"/>
      <c r="C40" s="256"/>
      <c r="D40" s="264"/>
      <c r="E40" s="269">
        <v>140000</v>
      </c>
      <c r="F40" s="279"/>
      <c r="G40" s="269">
        <v>59530</v>
      </c>
      <c r="H40" s="279" t="s">
        <v>920</v>
      </c>
      <c r="I40" s="269">
        <v>65100</v>
      </c>
      <c r="J40" s="279"/>
      <c r="K40" s="269">
        <v>65000</v>
      </c>
      <c r="L40" s="279"/>
      <c r="M40" s="269">
        <v>71000</v>
      </c>
      <c r="N40" s="279"/>
    </row>
    <row r="41" spans="1:14" ht="11.25">
      <c r="A41" s="255" t="s">
        <v>352</v>
      </c>
      <c r="B41" s="260"/>
      <c r="C41" s="256"/>
      <c r="D41" s="264"/>
      <c r="E41" s="269"/>
      <c r="F41" s="270"/>
      <c r="G41" s="269"/>
      <c r="H41" s="270"/>
      <c r="I41" s="269"/>
      <c r="J41" s="270"/>
      <c r="K41" s="269"/>
      <c r="L41" s="270"/>
      <c r="M41" s="269"/>
      <c r="N41" s="270"/>
    </row>
    <row r="42" spans="1:14" ht="11.25">
      <c r="A42" s="260" t="s">
        <v>984</v>
      </c>
      <c r="B42" s="260"/>
      <c r="C42" s="261" t="s">
        <v>841</v>
      </c>
      <c r="D42" s="264"/>
      <c r="E42" s="269">
        <v>29138</v>
      </c>
      <c r="F42" s="279"/>
      <c r="G42" s="269">
        <v>35000</v>
      </c>
      <c r="H42" s="279"/>
      <c r="I42" s="269">
        <v>33544</v>
      </c>
      <c r="J42" s="279"/>
      <c r="K42" s="269">
        <v>33500</v>
      </c>
      <c r="L42" s="279"/>
      <c r="M42" s="269">
        <v>34483</v>
      </c>
      <c r="N42" s="279"/>
    </row>
    <row r="43" spans="1:14" ht="11.25">
      <c r="A43" s="260" t="s">
        <v>985</v>
      </c>
      <c r="B43" s="260"/>
      <c r="C43" s="256"/>
      <c r="D43" s="264"/>
      <c r="E43" s="269"/>
      <c r="F43" s="270"/>
      <c r="G43" s="269"/>
      <c r="H43" s="270"/>
      <c r="I43" s="269"/>
      <c r="J43" s="270"/>
      <c r="K43" s="269"/>
      <c r="L43" s="270"/>
      <c r="M43" s="269"/>
      <c r="N43" s="270"/>
    </row>
    <row r="44" spans="1:14" ht="11.25">
      <c r="A44" s="271" t="s">
        <v>1002</v>
      </c>
      <c r="B44" s="260"/>
      <c r="C44" s="261" t="s">
        <v>349</v>
      </c>
      <c r="D44" s="264"/>
      <c r="E44" s="269">
        <v>12000</v>
      </c>
      <c r="F44" s="279" t="s">
        <v>235</v>
      </c>
      <c r="G44" s="269">
        <v>12000</v>
      </c>
      <c r="H44" s="279" t="s">
        <v>235</v>
      </c>
      <c r="I44" s="269">
        <v>12500</v>
      </c>
      <c r="J44" s="279" t="s">
        <v>235</v>
      </c>
      <c r="K44" s="269">
        <v>12800</v>
      </c>
      <c r="L44" s="279" t="s">
        <v>235</v>
      </c>
      <c r="M44" s="269">
        <v>11634</v>
      </c>
      <c r="N44" s="279" t="s">
        <v>920</v>
      </c>
    </row>
    <row r="45" spans="1:14" ht="11.25">
      <c r="A45" s="271" t="s">
        <v>986</v>
      </c>
      <c r="B45" s="260"/>
      <c r="C45" s="256"/>
      <c r="D45" s="264"/>
      <c r="E45" s="269">
        <v>152000</v>
      </c>
      <c r="F45" s="279"/>
      <c r="G45" s="269">
        <v>162600</v>
      </c>
      <c r="H45" s="279" t="s">
        <v>920</v>
      </c>
      <c r="I45" s="269">
        <v>138200</v>
      </c>
      <c r="J45" s="279"/>
      <c r="K45" s="269">
        <v>138000</v>
      </c>
      <c r="L45" s="279"/>
      <c r="M45" s="269">
        <v>120000</v>
      </c>
      <c r="N45" s="279"/>
    </row>
    <row r="46" spans="1:14" ht="11.25">
      <c r="A46" s="271" t="s">
        <v>210</v>
      </c>
      <c r="B46" s="260"/>
      <c r="C46" s="256"/>
      <c r="D46" s="264"/>
      <c r="E46" s="269">
        <v>317000</v>
      </c>
      <c r="F46" s="279"/>
      <c r="G46" s="269">
        <v>225300</v>
      </c>
      <c r="H46" s="279" t="s">
        <v>920</v>
      </c>
      <c r="I46" s="269">
        <v>163900</v>
      </c>
      <c r="J46" s="279"/>
      <c r="K46" s="269">
        <v>164000</v>
      </c>
      <c r="L46" s="279"/>
      <c r="M46" s="269">
        <v>251000</v>
      </c>
      <c r="N46" s="279"/>
    </row>
    <row r="47" spans="1:14" ht="11.25">
      <c r="A47" s="255" t="s">
        <v>353</v>
      </c>
      <c r="B47" s="260"/>
      <c r="C47" s="256"/>
      <c r="D47" s="264"/>
      <c r="E47" s="269"/>
      <c r="F47" s="270"/>
      <c r="G47" s="269"/>
      <c r="H47" s="270"/>
      <c r="I47" s="269"/>
      <c r="J47" s="270"/>
      <c r="K47" s="269"/>
      <c r="L47" s="270"/>
      <c r="M47" s="269"/>
      <c r="N47" s="270"/>
    </row>
    <row r="48" spans="1:14" ht="12" customHeight="1">
      <c r="A48" s="260" t="s">
        <v>1003</v>
      </c>
      <c r="B48" s="260"/>
      <c r="C48" s="261" t="s">
        <v>841</v>
      </c>
      <c r="D48" s="264"/>
      <c r="E48" s="269">
        <v>5626</v>
      </c>
      <c r="F48" s="279" t="s">
        <v>920</v>
      </c>
      <c r="G48" s="269">
        <v>5500</v>
      </c>
      <c r="H48" s="270"/>
      <c r="I48" s="269">
        <v>5000</v>
      </c>
      <c r="J48" s="270"/>
      <c r="K48" s="269">
        <v>5000</v>
      </c>
      <c r="L48" s="270"/>
      <c r="M48" s="269">
        <v>5000</v>
      </c>
      <c r="N48" s="270"/>
    </row>
    <row r="49" spans="1:14" ht="11.25">
      <c r="A49" s="260" t="s">
        <v>655</v>
      </c>
      <c r="B49" s="260"/>
      <c r="C49" s="261" t="s">
        <v>349</v>
      </c>
      <c r="D49" s="264"/>
      <c r="E49" s="269">
        <v>4196</v>
      </c>
      <c r="F49" s="279"/>
      <c r="G49" s="269">
        <v>4398</v>
      </c>
      <c r="H49" s="279" t="s">
        <v>920</v>
      </c>
      <c r="I49" s="269">
        <v>7200</v>
      </c>
      <c r="J49" s="279"/>
      <c r="K49" s="269">
        <v>7200</v>
      </c>
      <c r="L49" s="279" t="s">
        <v>919</v>
      </c>
      <c r="M49" s="269">
        <v>7933</v>
      </c>
      <c r="N49" s="270"/>
    </row>
    <row r="50" spans="1:14" ht="11.25">
      <c r="A50" s="260" t="s">
        <v>987</v>
      </c>
      <c r="B50" s="260"/>
      <c r="C50" s="261" t="s">
        <v>349</v>
      </c>
      <c r="D50" s="264"/>
      <c r="E50" s="269">
        <v>7152</v>
      </c>
      <c r="F50" s="279"/>
      <c r="G50" s="269">
        <v>2459</v>
      </c>
      <c r="H50" s="279" t="s">
        <v>920</v>
      </c>
      <c r="I50" s="269">
        <v>3014</v>
      </c>
      <c r="J50" s="279"/>
      <c r="K50" s="269">
        <v>3014</v>
      </c>
      <c r="L50" s="270"/>
      <c r="M50" s="269">
        <v>3257</v>
      </c>
      <c r="N50" s="270"/>
    </row>
    <row r="51" spans="1:14" ht="12" customHeight="1">
      <c r="A51" s="255" t="s">
        <v>1004</v>
      </c>
      <c r="B51" s="260"/>
      <c r="C51" s="256"/>
      <c r="D51" s="264"/>
      <c r="E51" s="285">
        <v>52000</v>
      </c>
      <c r="F51" s="279"/>
      <c r="G51" s="285">
        <v>51000</v>
      </c>
      <c r="H51" s="279"/>
      <c r="I51" s="285">
        <v>50000</v>
      </c>
      <c r="J51" s="270"/>
      <c r="K51" s="285">
        <v>50000</v>
      </c>
      <c r="L51" s="270"/>
      <c r="M51" s="285">
        <v>50000</v>
      </c>
      <c r="N51" s="270"/>
    </row>
    <row r="52" spans="1:14" ht="11.25">
      <c r="A52" s="255" t="s">
        <v>1005</v>
      </c>
      <c r="B52" s="260"/>
      <c r="C52" s="256"/>
      <c r="D52" s="264"/>
      <c r="E52" s="269">
        <v>80000</v>
      </c>
      <c r="F52" s="270"/>
      <c r="G52" s="269">
        <v>80000</v>
      </c>
      <c r="H52" s="270"/>
      <c r="I52" s="269">
        <v>80000</v>
      </c>
      <c r="J52" s="270"/>
      <c r="K52" s="269">
        <v>80000</v>
      </c>
      <c r="L52" s="270"/>
      <c r="M52" s="269">
        <v>80000</v>
      </c>
      <c r="N52" s="270"/>
    </row>
    <row r="53" spans="1:14" ht="11.25">
      <c r="A53" s="255" t="s">
        <v>1006</v>
      </c>
      <c r="B53" s="260"/>
      <c r="C53" s="249"/>
      <c r="D53" s="264"/>
      <c r="E53" s="265">
        <v>500</v>
      </c>
      <c r="F53" s="266"/>
      <c r="G53" s="274" t="s">
        <v>294</v>
      </c>
      <c r="H53" s="286"/>
      <c r="I53" s="274" t="s">
        <v>294</v>
      </c>
      <c r="J53" s="286"/>
      <c r="K53" s="269">
        <v>80000</v>
      </c>
      <c r="L53" s="279" t="s">
        <v>235</v>
      </c>
      <c r="M53" s="269">
        <v>80000</v>
      </c>
      <c r="N53" s="266"/>
    </row>
    <row r="54" spans="1:14" ht="11.25">
      <c r="A54" s="315" t="s">
        <v>354</v>
      </c>
      <c r="B54" s="315"/>
      <c r="C54" s="315"/>
      <c r="D54" s="264"/>
      <c r="E54" s="280"/>
      <c r="F54" s="282"/>
      <c r="G54" s="280"/>
      <c r="H54" s="282"/>
      <c r="I54" s="280"/>
      <c r="J54" s="282"/>
      <c r="K54" s="280"/>
      <c r="L54" s="282"/>
      <c r="M54" s="280"/>
      <c r="N54" s="282"/>
    </row>
    <row r="55" spans="1:14" ht="11.25">
      <c r="A55" s="255" t="s">
        <v>307</v>
      </c>
      <c r="B55" s="260"/>
      <c r="C55" s="276"/>
      <c r="D55" s="264"/>
      <c r="E55" s="269"/>
      <c r="F55" s="270"/>
      <c r="G55" s="269"/>
      <c r="H55" s="270"/>
      <c r="I55" s="269"/>
      <c r="J55" s="270"/>
      <c r="K55" s="269"/>
      <c r="L55" s="270"/>
      <c r="M55" s="269"/>
      <c r="N55" s="270"/>
    </row>
    <row r="56" spans="1:14" ht="11.25">
      <c r="A56" s="260" t="s">
        <v>238</v>
      </c>
      <c r="B56" s="260"/>
      <c r="C56" s="261" t="s">
        <v>841</v>
      </c>
      <c r="D56" s="264"/>
      <c r="E56" s="269">
        <v>660</v>
      </c>
      <c r="F56" s="279"/>
      <c r="G56" s="269">
        <v>667</v>
      </c>
      <c r="H56" s="279" t="s">
        <v>920</v>
      </c>
      <c r="I56" s="269">
        <v>260</v>
      </c>
      <c r="J56" s="279"/>
      <c r="K56" s="285" t="s">
        <v>294</v>
      </c>
      <c r="L56" s="279"/>
      <c r="M56" s="285" t="s">
        <v>294</v>
      </c>
      <c r="N56" s="279"/>
    </row>
    <row r="57" spans="1:14" ht="11.25">
      <c r="A57" s="260" t="s">
        <v>239</v>
      </c>
      <c r="B57" s="260"/>
      <c r="C57" s="261" t="s">
        <v>349</v>
      </c>
      <c r="D57" s="264"/>
      <c r="E57" s="269">
        <v>4570</v>
      </c>
      <c r="F57" s="279"/>
      <c r="G57" s="269">
        <v>4128</v>
      </c>
      <c r="H57" s="279" t="s">
        <v>920</v>
      </c>
      <c r="I57" s="269">
        <v>2495</v>
      </c>
      <c r="J57" s="279"/>
      <c r="K57" s="269">
        <v>1426</v>
      </c>
      <c r="L57" s="279"/>
      <c r="M57" s="269">
        <v>1431</v>
      </c>
      <c r="N57" s="279"/>
    </row>
    <row r="58" spans="1:14" ht="11.25">
      <c r="A58" s="260" t="s">
        <v>240</v>
      </c>
      <c r="B58" s="260"/>
      <c r="C58" s="261" t="s">
        <v>349</v>
      </c>
      <c r="D58" s="264"/>
      <c r="E58" s="258">
        <v>7574</v>
      </c>
      <c r="F58" s="267"/>
      <c r="G58" s="258">
        <v>8564</v>
      </c>
      <c r="H58" s="267" t="s">
        <v>920</v>
      </c>
      <c r="I58" s="258">
        <v>8470</v>
      </c>
      <c r="J58" s="267"/>
      <c r="K58" s="258">
        <v>8154</v>
      </c>
      <c r="L58" s="267"/>
      <c r="M58" s="258">
        <v>8467</v>
      </c>
      <c r="N58" s="267"/>
    </row>
    <row r="59" spans="1:14" ht="11.25">
      <c r="A59" s="271" t="s">
        <v>653</v>
      </c>
      <c r="B59" s="260"/>
      <c r="C59" s="261" t="s">
        <v>349</v>
      </c>
      <c r="D59" s="273"/>
      <c r="E59" s="265">
        <f>SUM(E56:E58)</f>
        <v>12804</v>
      </c>
      <c r="F59" s="279"/>
      <c r="G59" s="265">
        <f>SUM(G56:G58)</f>
        <v>13359</v>
      </c>
      <c r="H59" s="286" t="s">
        <v>920</v>
      </c>
      <c r="I59" s="265">
        <f>SUM(I56:I58)</f>
        <v>11225</v>
      </c>
      <c r="J59" s="286"/>
      <c r="K59" s="265">
        <f>SUM(K56:K58)</f>
        <v>9580</v>
      </c>
      <c r="L59" s="286"/>
      <c r="M59" s="265">
        <f>SUM(M56:M58)</f>
        <v>9898</v>
      </c>
      <c r="N59" s="286"/>
    </row>
    <row r="60" spans="1:14" ht="12" customHeight="1">
      <c r="A60" s="255" t="s">
        <v>1007</v>
      </c>
      <c r="B60" s="260"/>
      <c r="C60" s="261"/>
      <c r="D60" s="264"/>
      <c r="E60" s="269">
        <v>650</v>
      </c>
      <c r="F60" s="270"/>
      <c r="G60" s="269">
        <v>650</v>
      </c>
      <c r="H60" s="270"/>
      <c r="I60" s="269">
        <v>650</v>
      </c>
      <c r="J60" s="270"/>
      <c r="K60" s="269">
        <v>650</v>
      </c>
      <c r="L60" s="270"/>
      <c r="M60" s="269">
        <v>650</v>
      </c>
      <c r="N60" s="270"/>
    </row>
    <row r="61" spans="1:14" ht="11.25">
      <c r="A61" s="255" t="s">
        <v>988</v>
      </c>
      <c r="B61" s="260"/>
      <c r="C61" s="261" t="s">
        <v>936</v>
      </c>
      <c r="D61" s="264"/>
      <c r="E61" s="269">
        <v>3353</v>
      </c>
      <c r="F61" s="279"/>
      <c r="G61" s="269">
        <v>3010</v>
      </c>
      <c r="H61" s="279" t="s">
        <v>920</v>
      </c>
      <c r="I61" s="269">
        <v>3200</v>
      </c>
      <c r="J61" s="279"/>
      <c r="K61" s="269">
        <v>3159</v>
      </c>
      <c r="L61" s="279"/>
      <c r="M61" s="269">
        <v>3246</v>
      </c>
      <c r="N61" s="279"/>
    </row>
    <row r="62" spans="1:14" ht="12" customHeight="1">
      <c r="A62" s="255" t="s">
        <v>1008</v>
      </c>
      <c r="B62" s="260"/>
      <c r="C62" s="261"/>
      <c r="D62" s="264"/>
      <c r="E62" s="269">
        <v>150</v>
      </c>
      <c r="F62" s="279"/>
      <c r="G62" s="269">
        <v>200</v>
      </c>
      <c r="H62" s="279" t="s">
        <v>920</v>
      </c>
      <c r="I62" s="269">
        <v>200</v>
      </c>
      <c r="J62" s="279"/>
      <c r="K62" s="269">
        <v>200</v>
      </c>
      <c r="L62" s="279"/>
      <c r="M62" s="269">
        <v>200</v>
      </c>
      <c r="N62" s="279"/>
    </row>
    <row r="63" spans="1:14" ht="11.25">
      <c r="A63" s="318" t="s">
        <v>355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</row>
    <row r="64" spans="1:14" ht="11.25">
      <c r="A64" s="317" t="s">
        <v>989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</row>
    <row r="65" spans="1:14" ht="11.25">
      <c r="A65" s="317" t="s">
        <v>991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</row>
    <row r="66" spans="1:14" ht="11.25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</row>
    <row r="67" spans="1:14" ht="11.25">
      <c r="A67" s="317" t="s">
        <v>911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</row>
    <row r="68" spans="1:14" ht="11.25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</row>
    <row r="69" spans="1:14" ht="12" customHeight="1">
      <c r="A69" s="315" t="s">
        <v>955</v>
      </c>
      <c r="B69" s="315"/>
      <c r="C69" s="315"/>
      <c r="D69" s="249"/>
      <c r="E69" s="250" t="s">
        <v>912</v>
      </c>
      <c r="F69" s="251"/>
      <c r="G69" s="250" t="s">
        <v>992</v>
      </c>
      <c r="H69" s="251"/>
      <c r="I69" s="250" t="s">
        <v>914</v>
      </c>
      <c r="J69" s="251"/>
      <c r="K69" s="250" t="s">
        <v>915</v>
      </c>
      <c r="L69" s="251"/>
      <c r="M69" s="250" t="s">
        <v>916</v>
      </c>
      <c r="N69" s="251"/>
    </row>
    <row r="70" spans="1:14" ht="11.25">
      <c r="A70" s="315" t="s">
        <v>945</v>
      </c>
      <c r="B70" s="315"/>
      <c r="C70" s="315"/>
      <c r="D70" s="264"/>
      <c r="E70" s="269"/>
      <c r="F70" s="270"/>
      <c r="G70" s="269"/>
      <c r="H70" s="270"/>
      <c r="I70" s="269"/>
      <c r="J70" s="270"/>
      <c r="K70" s="269"/>
      <c r="L70" s="270"/>
      <c r="M70" s="269"/>
      <c r="N70" s="270"/>
    </row>
    <row r="71" spans="1:14" ht="11.25">
      <c r="A71" s="255" t="s">
        <v>320</v>
      </c>
      <c r="B71" s="260"/>
      <c r="C71" s="249"/>
      <c r="D71" s="264"/>
      <c r="E71" s="269"/>
      <c r="F71" s="270"/>
      <c r="G71" s="269"/>
      <c r="H71" s="270"/>
      <c r="I71" s="269"/>
      <c r="J71" s="270"/>
      <c r="K71" s="269"/>
      <c r="L71" s="270"/>
      <c r="M71" s="269"/>
      <c r="N71" s="270"/>
    </row>
    <row r="72" spans="1:14" ht="11.25">
      <c r="A72" s="260" t="s">
        <v>947</v>
      </c>
      <c r="B72" s="260"/>
      <c r="C72" s="256"/>
      <c r="D72" s="264"/>
      <c r="E72" s="269"/>
      <c r="F72" s="270"/>
      <c r="G72" s="269"/>
      <c r="H72" s="270"/>
      <c r="I72" s="269"/>
      <c r="J72" s="270"/>
      <c r="K72" s="269"/>
      <c r="L72" s="270"/>
      <c r="M72" s="269"/>
      <c r="N72" s="270"/>
    </row>
    <row r="73" spans="1:14" ht="11.25">
      <c r="A73" s="271" t="s">
        <v>948</v>
      </c>
      <c r="B73" s="271"/>
      <c r="C73" s="261" t="s">
        <v>841</v>
      </c>
      <c r="D73" s="264"/>
      <c r="E73" s="269">
        <v>1050</v>
      </c>
      <c r="F73" s="279"/>
      <c r="G73" s="269">
        <v>1133</v>
      </c>
      <c r="H73" s="279" t="s">
        <v>920</v>
      </c>
      <c r="I73" s="269">
        <v>1100</v>
      </c>
      <c r="J73" s="279"/>
      <c r="K73" s="269">
        <v>948</v>
      </c>
      <c r="L73" s="279"/>
      <c r="M73" s="269">
        <v>886</v>
      </c>
      <c r="N73" s="279"/>
    </row>
    <row r="74" spans="1:14" ht="11.25">
      <c r="A74" s="271" t="s">
        <v>949</v>
      </c>
      <c r="B74" s="271"/>
      <c r="C74" s="261" t="s">
        <v>951</v>
      </c>
      <c r="D74" s="264"/>
      <c r="E74" s="269">
        <v>8011</v>
      </c>
      <c r="F74" s="279"/>
      <c r="G74" s="269">
        <v>8640</v>
      </c>
      <c r="H74" s="270"/>
      <c r="I74" s="269">
        <v>8400</v>
      </c>
      <c r="J74" s="279" t="s">
        <v>919</v>
      </c>
      <c r="K74" s="269">
        <v>7200</v>
      </c>
      <c r="L74" s="279"/>
      <c r="M74" s="269">
        <v>6800</v>
      </c>
      <c r="N74" s="279"/>
    </row>
    <row r="75" spans="1:14" ht="12" customHeight="1">
      <c r="A75" s="260" t="s">
        <v>1009</v>
      </c>
      <c r="B75" s="260"/>
      <c r="C75" s="261" t="s">
        <v>349</v>
      </c>
      <c r="D75" s="257"/>
      <c r="E75" s="258">
        <v>40000</v>
      </c>
      <c r="F75" s="259"/>
      <c r="G75" s="258">
        <v>40000</v>
      </c>
      <c r="H75" s="259"/>
      <c r="I75" s="258">
        <v>40000</v>
      </c>
      <c r="J75" s="259"/>
      <c r="K75" s="258">
        <v>40000</v>
      </c>
      <c r="L75" s="259"/>
      <c r="M75" s="258">
        <v>40000</v>
      </c>
      <c r="N75" s="259"/>
    </row>
    <row r="76" spans="1:14" ht="11.25">
      <c r="A76" s="320" t="s">
        <v>1108</v>
      </c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</row>
    <row r="77" spans="1:14" ht="11.25">
      <c r="A77" s="322" t="s">
        <v>970</v>
      </c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</row>
    <row r="78" spans="1:14" ht="11.25">
      <c r="A78" s="322" t="s">
        <v>1010</v>
      </c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</row>
    <row r="79" spans="1:14" ht="11.25">
      <c r="A79" s="321" t="s">
        <v>990</v>
      </c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</row>
    <row r="80" spans="1:14" ht="11.25">
      <c r="A80" s="322" t="s">
        <v>972</v>
      </c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</row>
    <row r="81" spans="1:14" ht="11.25">
      <c r="A81" s="322" t="s">
        <v>1011</v>
      </c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</row>
    <row r="82" spans="1:14" ht="11.25">
      <c r="A82" s="322" t="s">
        <v>1012</v>
      </c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</row>
  </sheetData>
  <mergeCells count="24">
    <mergeCell ref="A70:C70"/>
    <mergeCell ref="A76:N76"/>
    <mergeCell ref="A66:N66"/>
    <mergeCell ref="A67:N67"/>
    <mergeCell ref="A68:N68"/>
    <mergeCell ref="A69:C69"/>
    <mergeCell ref="A1:N1"/>
    <mergeCell ref="A2:N2"/>
    <mergeCell ref="A3:N3"/>
    <mergeCell ref="A4:N4"/>
    <mergeCell ref="A5:N5"/>
    <mergeCell ref="A6:C6"/>
    <mergeCell ref="A7:C7"/>
    <mergeCell ref="A30:C30"/>
    <mergeCell ref="A54:C54"/>
    <mergeCell ref="A63:N63"/>
    <mergeCell ref="A64:N64"/>
    <mergeCell ref="A65:N65"/>
    <mergeCell ref="A81:N81"/>
    <mergeCell ref="A82:N82"/>
    <mergeCell ref="A77:N77"/>
    <mergeCell ref="A78:N78"/>
    <mergeCell ref="A79:N79"/>
    <mergeCell ref="A80:N80"/>
  </mergeCells>
  <printOptions/>
  <pageMargins left="0.5" right="0.5" top="0.5" bottom="0.75" header="0.5" footer="0.5"/>
  <pageSetup horizontalDpi="1200" verticalDpi="1200" orientation="portrait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:H1"/>
    </sheetView>
  </sheetViews>
  <sheetFormatPr defaultColWidth="9.33203125" defaultRowHeight="11.25"/>
  <cols>
    <col min="1" max="1" width="18.66015625" style="0" customWidth="1"/>
    <col min="2" max="2" width="16.66015625" style="0" customWidth="1"/>
    <col min="3" max="3" width="2.5" style="0" customWidth="1"/>
    <col min="4" max="4" width="40.16015625" style="0" customWidth="1"/>
    <col min="5" max="5" width="2.5" style="0" customWidth="1"/>
    <col min="6" max="6" width="40.83203125" style="0" customWidth="1"/>
    <col min="7" max="7" width="2.5" style="0" customWidth="1"/>
  </cols>
  <sheetData>
    <row r="1" spans="1:8" ht="11.25">
      <c r="A1" s="333" t="s">
        <v>357</v>
      </c>
      <c r="B1" s="333"/>
      <c r="C1" s="333"/>
      <c r="D1" s="333"/>
      <c r="E1" s="333"/>
      <c r="F1" s="333"/>
      <c r="G1" s="333"/>
      <c r="H1" s="333"/>
    </row>
    <row r="2" spans="1:8" ht="11.25">
      <c r="A2" s="333" t="s">
        <v>893</v>
      </c>
      <c r="B2" s="333"/>
      <c r="C2" s="333"/>
      <c r="D2" s="333"/>
      <c r="E2" s="333"/>
      <c r="F2" s="333"/>
      <c r="G2" s="333"/>
      <c r="H2" s="333"/>
    </row>
    <row r="3" spans="1:8" ht="11.25">
      <c r="A3" s="334"/>
      <c r="B3" s="334"/>
      <c r="C3" s="334"/>
      <c r="D3" s="334"/>
      <c r="E3" s="334"/>
      <c r="F3" s="334"/>
      <c r="G3" s="334"/>
      <c r="H3" s="334"/>
    </row>
    <row r="4" spans="1:8" ht="11.25">
      <c r="A4" s="333" t="s">
        <v>297</v>
      </c>
      <c r="B4" s="333"/>
      <c r="C4" s="333"/>
      <c r="D4" s="333"/>
      <c r="E4" s="333"/>
      <c r="F4" s="333"/>
      <c r="G4" s="333"/>
      <c r="H4" s="333"/>
    </row>
    <row r="5" spans="1:8" ht="11.25">
      <c r="A5" s="330"/>
      <c r="B5" s="330"/>
      <c r="C5" s="330"/>
      <c r="D5" s="330"/>
      <c r="E5" s="330"/>
      <c r="F5" s="330"/>
      <c r="G5" s="330"/>
      <c r="H5" s="330"/>
    </row>
    <row r="6" spans="1:8" ht="11.25">
      <c r="A6" s="331"/>
      <c r="B6" s="331"/>
      <c r="C6" s="45"/>
      <c r="D6" s="44"/>
      <c r="E6" s="44"/>
      <c r="F6" s="44"/>
      <c r="G6" s="46"/>
      <c r="H6" s="45" t="s">
        <v>298</v>
      </c>
    </row>
    <row r="7" spans="1:8" ht="11.25">
      <c r="A7" s="332" t="s">
        <v>293</v>
      </c>
      <c r="B7" s="332"/>
      <c r="C7" s="48"/>
      <c r="D7" s="47" t="s">
        <v>299</v>
      </c>
      <c r="E7" s="47"/>
      <c r="F7" s="47" t="s">
        <v>358</v>
      </c>
      <c r="G7" s="49"/>
      <c r="H7" s="48" t="s">
        <v>300</v>
      </c>
    </row>
    <row r="8" spans="1:8" ht="11.25">
      <c r="A8" s="42" t="s">
        <v>359</v>
      </c>
      <c r="B8" s="50"/>
      <c r="C8" s="51"/>
      <c r="D8" s="42" t="s">
        <v>702</v>
      </c>
      <c r="E8" s="42"/>
      <c r="F8" s="42" t="s">
        <v>268</v>
      </c>
      <c r="G8" s="42"/>
      <c r="H8" s="50" t="s">
        <v>316</v>
      </c>
    </row>
    <row r="9" spans="1:8" ht="11.25">
      <c r="A9" s="42"/>
      <c r="B9" s="50"/>
      <c r="C9" s="51"/>
      <c r="D9" s="52"/>
      <c r="E9" s="42"/>
      <c r="F9" s="52" t="s">
        <v>269</v>
      </c>
      <c r="G9" s="42"/>
      <c r="H9" s="50"/>
    </row>
    <row r="10" spans="1:8" ht="11.25">
      <c r="A10" s="53" t="s">
        <v>241</v>
      </c>
      <c r="B10" s="54"/>
      <c r="C10" s="55"/>
      <c r="D10" s="53" t="s">
        <v>349</v>
      </c>
      <c r="E10" s="46"/>
      <c r="F10" s="46" t="s">
        <v>360</v>
      </c>
      <c r="G10" s="46"/>
      <c r="H10" s="54">
        <v>240</v>
      </c>
    </row>
    <row r="11" spans="1:8" ht="11.25">
      <c r="A11" s="56"/>
      <c r="B11" s="57"/>
      <c r="C11" s="58"/>
      <c r="D11" s="43"/>
      <c r="E11" s="43"/>
      <c r="F11" s="56" t="s">
        <v>742</v>
      </c>
      <c r="G11" s="43"/>
      <c r="H11" s="57"/>
    </row>
    <row r="12" spans="1:8" ht="11.25">
      <c r="A12" s="59"/>
      <c r="B12" s="60"/>
      <c r="C12" s="61"/>
      <c r="D12" s="49"/>
      <c r="E12" s="49"/>
      <c r="F12" s="59" t="s">
        <v>264</v>
      </c>
      <c r="G12" s="49"/>
      <c r="H12" s="60"/>
    </row>
    <row r="13" spans="1:8" ht="11.25">
      <c r="A13" s="52" t="s">
        <v>241</v>
      </c>
      <c r="B13" s="50"/>
      <c r="C13" s="51"/>
      <c r="D13" s="53" t="s">
        <v>349</v>
      </c>
      <c r="E13" s="42"/>
      <c r="F13" s="42" t="s">
        <v>361</v>
      </c>
      <c r="G13" s="42"/>
      <c r="H13" s="50">
        <v>30</v>
      </c>
    </row>
    <row r="14" spans="1:8" ht="11.25">
      <c r="A14" s="42"/>
      <c r="B14" s="50"/>
      <c r="C14" s="51"/>
      <c r="D14" s="42"/>
      <c r="E14" s="42"/>
      <c r="F14" s="52" t="s">
        <v>263</v>
      </c>
      <c r="G14" s="42"/>
      <c r="H14" s="50"/>
    </row>
    <row r="15" spans="1:8" ht="11.25">
      <c r="A15" s="43"/>
      <c r="B15" s="57"/>
      <c r="C15" s="58"/>
      <c r="D15" s="43"/>
      <c r="E15" s="43"/>
      <c r="F15" s="56" t="s">
        <v>262</v>
      </c>
      <c r="G15" s="43"/>
      <c r="H15" s="57"/>
    </row>
    <row r="16" spans="1:8" ht="11.25">
      <c r="A16" s="46" t="s">
        <v>362</v>
      </c>
      <c r="B16" s="54"/>
      <c r="C16" s="55"/>
      <c r="D16" s="53" t="s">
        <v>349</v>
      </c>
      <c r="E16" s="46"/>
      <c r="F16" s="46" t="s">
        <v>363</v>
      </c>
      <c r="G16" s="46"/>
      <c r="H16" s="54" t="s">
        <v>364</v>
      </c>
    </row>
    <row r="17" spans="1:8" ht="11.25">
      <c r="A17" s="49"/>
      <c r="B17" s="60"/>
      <c r="C17" s="61"/>
      <c r="D17" s="49"/>
      <c r="E17" s="49"/>
      <c r="F17" s="59" t="s">
        <v>257</v>
      </c>
      <c r="G17" s="49"/>
      <c r="H17" s="60"/>
    </row>
    <row r="18" spans="1:8" ht="11.25">
      <c r="A18" s="46" t="s">
        <v>365</v>
      </c>
      <c r="B18" s="54"/>
      <c r="C18" s="55"/>
      <c r="D18" s="42" t="s">
        <v>702</v>
      </c>
      <c r="E18" s="46"/>
      <c r="F18" s="46" t="s">
        <v>366</v>
      </c>
      <c r="G18" s="46"/>
      <c r="H18" s="57" t="s">
        <v>367</v>
      </c>
    </row>
    <row r="19" spans="1:8" ht="11.25">
      <c r="A19" s="43"/>
      <c r="B19" s="57"/>
      <c r="C19" s="58"/>
      <c r="D19" s="56" t="s">
        <v>69</v>
      </c>
      <c r="E19" s="43"/>
      <c r="F19" s="56" t="s">
        <v>261</v>
      </c>
      <c r="G19" s="43"/>
      <c r="H19" s="57"/>
    </row>
    <row r="20" spans="1:8" ht="11.25">
      <c r="A20" s="62" t="s">
        <v>304</v>
      </c>
      <c r="B20" s="63"/>
      <c r="C20" s="64"/>
      <c r="D20" s="62" t="s">
        <v>368</v>
      </c>
      <c r="E20" s="62"/>
      <c r="F20" s="62" t="s">
        <v>369</v>
      </c>
      <c r="G20" s="62"/>
      <c r="H20" s="63" t="s">
        <v>370</v>
      </c>
    </row>
    <row r="21" spans="1:8" ht="11.25">
      <c r="A21" s="43"/>
      <c r="B21" s="57"/>
      <c r="C21" s="58"/>
      <c r="D21" s="56" t="s">
        <v>696</v>
      </c>
      <c r="E21" s="43"/>
      <c r="F21" s="56" t="s">
        <v>258</v>
      </c>
      <c r="G21" s="43"/>
      <c r="H21" s="57"/>
    </row>
    <row r="22" spans="1:8" ht="11.25">
      <c r="A22" s="43"/>
      <c r="B22" s="57"/>
      <c r="C22" s="58"/>
      <c r="D22" s="56" t="s">
        <v>746</v>
      </c>
      <c r="E22" s="43"/>
      <c r="F22" s="43"/>
      <c r="G22" s="43"/>
      <c r="H22" s="57"/>
    </row>
    <row r="23" spans="1:8" ht="11.25">
      <c r="A23" s="65" t="s">
        <v>241</v>
      </c>
      <c r="B23" s="63"/>
      <c r="C23" s="64"/>
      <c r="D23" s="62" t="s">
        <v>743</v>
      </c>
      <c r="E23" s="62"/>
      <c r="F23" s="62" t="s">
        <v>371</v>
      </c>
      <c r="G23" s="62"/>
      <c r="H23" s="66">
        <v>1090</v>
      </c>
    </row>
    <row r="24" spans="1:8" ht="11.25">
      <c r="A24" s="56"/>
      <c r="B24" s="57"/>
      <c r="C24" s="58"/>
      <c r="D24" s="56" t="s">
        <v>104</v>
      </c>
      <c r="E24" s="43"/>
      <c r="F24" s="43"/>
      <c r="G24" s="43"/>
      <c r="H24" s="57"/>
    </row>
    <row r="25" spans="1:8" ht="11.25">
      <c r="A25" s="53" t="s">
        <v>241</v>
      </c>
      <c r="B25" s="54"/>
      <c r="C25" s="55"/>
      <c r="D25" s="46" t="s">
        <v>372</v>
      </c>
      <c r="E25" s="46"/>
      <c r="F25" s="46" t="s">
        <v>373</v>
      </c>
      <c r="G25" s="46"/>
      <c r="H25" s="54" t="s">
        <v>374</v>
      </c>
    </row>
    <row r="26" spans="1:8" ht="11.25">
      <c r="A26" s="59"/>
      <c r="B26" s="60"/>
      <c r="C26" s="61"/>
      <c r="D26" s="59" t="s">
        <v>104</v>
      </c>
      <c r="E26" s="49"/>
      <c r="F26" s="49"/>
      <c r="G26" s="49"/>
      <c r="H26" s="60"/>
    </row>
    <row r="27" spans="1:8" ht="11.25">
      <c r="A27" s="52" t="s">
        <v>241</v>
      </c>
      <c r="B27" s="50"/>
      <c r="C27" s="51"/>
      <c r="D27" s="42" t="s">
        <v>375</v>
      </c>
      <c r="E27" s="42"/>
      <c r="F27" s="42" t="s">
        <v>376</v>
      </c>
      <c r="G27" s="42"/>
      <c r="H27" s="67">
        <v>1450</v>
      </c>
    </row>
    <row r="28" spans="1:8" ht="11.25">
      <c r="A28" s="52"/>
      <c r="B28" s="50"/>
      <c r="C28" s="51"/>
      <c r="D28" s="52" t="s">
        <v>105</v>
      </c>
      <c r="E28" s="42"/>
      <c r="F28" s="52" t="s">
        <v>251</v>
      </c>
      <c r="G28" s="42"/>
      <c r="H28" s="50"/>
    </row>
    <row r="29" spans="1:8" ht="11.25">
      <c r="A29" s="53" t="s">
        <v>241</v>
      </c>
      <c r="B29" s="54"/>
      <c r="C29" s="55"/>
      <c r="D29" s="46" t="s">
        <v>377</v>
      </c>
      <c r="E29" s="46"/>
      <c r="F29" s="46" t="s">
        <v>378</v>
      </c>
      <c r="G29" s="46"/>
      <c r="H29" s="54">
        <v>550</v>
      </c>
    </row>
    <row r="30" spans="1:8" ht="11.25">
      <c r="A30" s="43"/>
      <c r="B30" s="57"/>
      <c r="C30" s="58"/>
      <c r="D30" s="56" t="s">
        <v>106</v>
      </c>
      <c r="E30" s="43"/>
      <c r="F30" s="43"/>
      <c r="G30" s="43"/>
      <c r="H30" s="57"/>
    </row>
    <row r="31" spans="1:8" ht="11.25">
      <c r="A31" s="62" t="s">
        <v>379</v>
      </c>
      <c r="B31" s="63"/>
      <c r="C31" s="64"/>
      <c r="D31" s="62" t="s">
        <v>380</v>
      </c>
      <c r="E31" s="62"/>
      <c r="F31" s="62" t="s">
        <v>108</v>
      </c>
      <c r="G31" s="62"/>
      <c r="H31" s="63">
        <v>35</v>
      </c>
    </row>
    <row r="32" spans="1:8" ht="11.25">
      <c r="A32" s="42"/>
      <c r="B32" s="50"/>
      <c r="C32" s="51"/>
      <c r="D32" s="52" t="s">
        <v>107</v>
      </c>
      <c r="E32" s="42"/>
      <c r="F32" s="52" t="s">
        <v>880</v>
      </c>
      <c r="G32" s="42"/>
      <c r="H32" s="50"/>
    </row>
    <row r="33" spans="1:8" ht="11.25">
      <c r="A33" s="42"/>
      <c r="B33" s="50"/>
      <c r="C33" s="51"/>
      <c r="D33" s="52"/>
      <c r="E33" s="42"/>
      <c r="F33" s="52" t="s">
        <v>745</v>
      </c>
      <c r="G33" s="42"/>
      <c r="H33" s="50"/>
    </row>
    <row r="34" spans="1:8" ht="11.25">
      <c r="A34" s="43"/>
      <c r="B34" s="57"/>
      <c r="C34" s="58"/>
      <c r="D34" s="43"/>
      <c r="E34" s="43"/>
      <c r="F34" s="56" t="s">
        <v>265</v>
      </c>
      <c r="G34" s="43"/>
      <c r="H34" s="57"/>
    </row>
    <row r="35" spans="1:8" ht="11.25">
      <c r="A35" s="68" t="s">
        <v>307</v>
      </c>
      <c r="B35" s="69"/>
      <c r="C35" s="46"/>
      <c r="D35" s="46"/>
      <c r="E35" s="46"/>
      <c r="F35" s="46"/>
      <c r="G35" s="46"/>
      <c r="H35" s="54"/>
    </row>
    <row r="36" spans="1:8" ht="11.25">
      <c r="A36" s="56" t="s">
        <v>244</v>
      </c>
      <c r="B36" s="57"/>
      <c r="C36" s="43"/>
      <c r="D36" s="43" t="s">
        <v>381</v>
      </c>
      <c r="E36" s="43"/>
      <c r="F36" s="43" t="s">
        <v>382</v>
      </c>
      <c r="G36" s="43"/>
      <c r="H36" s="67">
        <v>8900</v>
      </c>
    </row>
    <row r="37" spans="1:8" ht="11.25">
      <c r="A37" s="49"/>
      <c r="B37" s="60"/>
      <c r="C37" s="61"/>
      <c r="D37" s="59" t="s">
        <v>245</v>
      </c>
      <c r="E37" s="49"/>
      <c r="F37" s="59" t="s">
        <v>260</v>
      </c>
      <c r="G37" s="49"/>
      <c r="H37" s="60"/>
    </row>
    <row r="38" spans="1:8" ht="11.25">
      <c r="A38" s="70" t="s">
        <v>241</v>
      </c>
      <c r="B38" s="50"/>
      <c r="C38" s="51"/>
      <c r="D38" s="53" t="s">
        <v>349</v>
      </c>
      <c r="E38" s="42"/>
      <c r="F38" s="42" t="s">
        <v>383</v>
      </c>
      <c r="G38" s="42"/>
      <c r="H38" s="50" t="s">
        <v>384</v>
      </c>
    </row>
    <row r="39" spans="1:8" ht="11.25">
      <c r="A39" s="71"/>
      <c r="B39" s="57"/>
      <c r="C39" s="58"/>
      <c r="D39" s="43"/>
      <c r="E39" s="43"/>
      <c r="F39" s="56" t="s">
        <v>259</v>
      </c>
      <c r="G39" s="43"/>
      <c r="H39" s="57"/>
    </row>
    <row r="40" spans="1:8" ht="11.25">
      <c r="A40" s="72" t="s">
        <v>243</v>
      </c>
      <c r="B40" s="54"/>
      <c r="C40" s="55"/>
      <c r="D40" s="53" t="s">
        <v>349</v>
      </c>
      <c r="E40" s="46"/>
      <c r="F40" s="46" t="s">
        <v>385</v>
      </c>
      <c r="G40" s="46"/>
      <c r="H40" s="54" t="s">
        <v>386</v>
      </c>
    </row>
    <row r="41" spans="1:8" ht="11.25">
      <c r="A41" s="49"/>
      <c r="B41" s="60"/>
      <c r="C41" s="61"/>
      <c r="D41" s="49"/>
      <c r="E41" s="49"/>
      <c r="F41" s="59" t="s">
        <v>258</v>
      </c>
      <c r="G41" s="49"/>
      <c r="H41" s="60"/>
    </row>
    <row r="42" spans="1:8" ht="11.25">
      <c r="A42" s="52" t="s">
        <v>240</v>
      </c>
      <c r="B42" s="50"/>
      <c r="C42" s="51"/>
      <c r="D42" s="53" t="s">
        <v>349</v>
      </c>
      <c r="E42" s="42"/>
      <c r="F42" s="42" t="s">
        <v>267</v>
      </c>
      <c r="G42" s="42"/>
      <c r="H42" s="50" t="s">
        <v>387</v>
      </c>
    </row>
    <row r="43" spans="1:8" ht="11.25">
      <c r="A43" s="43"/>
      <c r="B43" s="57"/>
      <c r="C43" s="58"/>
      <c r="D43" s="43"/>
      <c r="E43" s="43"/>
      <c r="F43" s="56" t="s">
        <v>266</v>
      </c>
      <c r="G43" s="43"/>
      <c r="H43" s="57"/>
    </row>
    <row r="44" spans="1:8" ht="11.25">
      <c r="A44" s="46" t="s">
        <v>388</v>
      </c>
      <c r="B44" s="54"/>
      <c r="C44" s="55"/>
      <c r="D44" s="46" t="s">
        <v>247</v>
      </c>
      <c r="E44" s="46"/>
      <c r="F44" s="46" t="s">
        <v>389</v>
      </c>
      <c r="G44" s="46"/>
      <c r="H44" s="54" t="s">
        <v>321</v>
      </c>
    </row>
    <row r="45" spans="1:8" ht="11.25">
      <c r="A45" s="49"/>
      <c r="B45" s="60"/>
      <c r="C45" s="61"/>
      <c r="D45" s="59" t="s">
        <v>246</v>
      </c>
      <c r="E45" s="49"/>
      <c r="F45" s="59" t="s">
        <v>257</v>
      </c>
      <c r="G45" s="49"/>
      <c r="H45" s="60"/>
    </row>
    <row r="46" spans="1:8" ht="11.25">
      <c r="A46" s="42" t="s">
        <v>319</v>
      </c>
      <c r="B46" s="50" t="s">
        <v>390</v>
      </c>
      <c r="C46" s="51"/>
      <c r="D46" s="42" t="s">
        <v>391</v>
      </c>
      <c r="E46" s="42"/>
      <c r="F46" s="42" t="s">
        <v>392</v>
      </c>
      <c r="G46" s="42"/>
      <c r="H46" s="75" t="s">
        <v>393</v>
      </c>
    </row>
    <row r="47" spans="1:8" ht="11.25">
      <c r="A47" s="43"/>
      <c r="B47" s="57"/>
      <c r="C47" s="58"/>
      <c r="D47" s="43"/>
      <c r="E47" s="43"/>
      <c r="F47" s="56" t="s">
        <v>256</v>
      </c>
      <c r="G47" s="43"/>
      <c r="H47" s="76"/>
    </row>
    <row r="48" spans="1:8" ht="11.25">
      <c r="A48" s="53" t="s">
        <v>241</v>
      </c>
      <c r="B48" s="54"/>
      <c r="C48" s="55"/>
      <c r="D48" s="53" t="s">
        <v>349</v>
      </c>
      <c r="E48" s="46"/>
      <c r="F48" s="46" t="s">
        <v>394</v>
      </c>
      <c r="G48" s="46"/>
      <c r="H48" s="77" t="s">
        <v>395</v>
      </c>
    </row>
    <row r="49" spans="1:8" ht="11.25">
      <c r="A49" s="59"/>
      <c r="B49" s="60"/>
      <c r="C49" s="61"/>
      <c r="D49" s="49"/>
      <c r="E49" s="49"/>
      <c r="F49" s="59" t="s">
        <v>255</v>
      </c>
      <c r="G49" s="49"/>
      <c r="H49" s="60"/>
    </row>
    <row r="50" spans="1:8" ht="11.25">
      <c r="A50" s="52" t="s">
        <v>241</v>
      </c>
      <c r="B50" s="50"/>
      <c r="C50" s="51"/>
      <c r="D50" s="53" t="s">
        <v>349</v>
      </c>
      <c r="E50" s="42"/>
      <c r="F50" s="42" t="s">
        <v>109</v>
      </c>
      <c r="G50" s="42"/>
      <c r="H50" s="75" t="s">
        <v>396</v>
      </c>
    </row>
    <row r="51" spans="1:8" ht="11.25">
      <c r="A51" s="43"/>
      <c r="B51" s="57"/>
      <c r="C51" s="58"/>
      <c r="D51" s="43"/>
      <c r="E51" s="43"/>
      <c r="F51" s="56" t="s">
        <v>254</v>
      </c>
      <c r="G51" s="43"/>
      <c r="H51" s="57"/>
    </row>
    <row r="52" spans="1:8" ht="11.25">
      <c r="A52" s="46" t="s">
        <v>351</v>
      </c>
      <c r="B52" s="54"/>
      <c r="C52" s="55"/>
      <c r="D52" s="46" t="s">
        <v>116</v>
      </c>
      <c r="E52" s="46"/>
      <c r="F52" s="46" t="s">
        <v>110</v>
      </c>
      <c r="G52" s="46"/>
      <c r="H52" s="77" t="s">
        <v>306</v>
      </c>
    </row>
    <row r="53" spans="1:8" ht="11.25">
      <c r="A53" s="43"/>
      <c r="B53" s="57"/>
      <c r="C53" s="58"/>
      <c r="D53" s="56" t="s">
        <v>881</v>
      </c>
      <c r="E53" s="43"/>
      <c r="F53" s="56" t="s">
        <v>253</v>
      </c>
      <c r="G53" s="43"/>
      <c r="H53" s="57"/>
    </row>
    <row r="54" spans="1:8" ht="11.25">
      <c r="A54" s="68" t="s">
        <v>320</v>
      </c>
      <c r="B54" s="69"/>
      <c r="C54" s="46"/>
      <c r="D54" s="46"/>
      <c r="E54" s="46"/>
      <c r="F54" s="46"/>
      <c r="G54" s="46"/>
      <c r="H54" s="54"/>
    </row>
    <row r="55" spans="1:8" ht="11.25">
      <c r="A55" s="52" t="s">
        <v>237</v>
      </c>
      <c r="B55" s="50" t="s">
        <v>115</v>
      </c>
      <c r="C55" s="43"/>
      <c r="D55" s="43" t="s">
        <v>391</v>
      </c>
      <c r="E55" s="43"/>
      <c r="F55" s="43" t="s">
        <v>111</v>
      </c>
      <c r="G55" s="43"/>
      <c r="H55" s="57" t="s">
        <v>397</v>
      </c>
    </row>
    <row r="56" spans="1:8" ht="11.25">
      <c r="A56" s="56"/>
      <c r="B56" s="57" t="s">
        <v>114</v>
      </c>
      <c r="C56" s="61"/>
      <c r="D56" s="49"/>
      <c r="E56" s="49"/>
      <c r="F56" s="59" t="s">
        <v>252</v>
      </c>
      <c r="G56" s="49"/>
      <c r="H56" s="60"/>
    </row>
    <row r="57" spans="1:8" ht="11.25">
      <c r="A57" s="53" t="s">
        <v>274</v>
      </c>
      <c r="B57" s="54"/>
      <c r="C57" s="55"/>
      <c r="D57" s="46" t="s">
        <v>892</v>
      </c>
      <c r="E57" s="46"/>
      <c r="F57" s="46"/>
      <c r="G57" s="46"/>
      <c r="H57" s="54"/>
    </row>
    <row r="58" spans="1:8" ht="11.25">
      <c r="A58" s="59"/>
      <c r="B58" s="60"/>
      <c r="C58" s="61"/>
      <c r="D58" s="59" t="s">
        <v>891</v>
      </c>
      <c r="E58" s="43"/>
      <c r="F58" s="43"/>
      <c r="G58" s="43"/>
      <c r="H58" s="57"/>
    </row>
    <row r="59" spans="1:8" ht="11.25">
      <c r="A59" s="80" t="s">
        <v>241</v>
      </c>
      <c r="B59" s="69" t="s">
        <v>349</v>
      </c>
      <c r="C59" s="79"/>
      <c r="D59" s="78" t="s">
        <v>248</v>
      </c>
      <c r="E59" s="43"/>
      <c r="F59" s="43" t="s">
        <v>398</v>
      </c>
      <c r="G59" s="43"/>
      <c r="H59" s="57" t="s">
        <v>399</v>
      </c>
    </row>
    <row r="60" spans="1:8" ht="11.25">
      <c r="A60" s="80" t="s">
        <v>241</v>
      </c>
      <c r="B60" s="69" t="s">
        <v>349</v>
      </c>
      <c r="C60" s="79"/>
      <c r="D60" s="78" t="s">
        <v>249</v>
      </c>
      <c r="E60" s="68"/>
      <c r="F60" s="68" t="s">
        <v>400</v>
      </c>
      <c r="G60" s="68"/>
      <c r="H60" s="69" t="s">
        <v>401</v>
      </c>
    </row>
    <row r="61" spans="1:8" ht="11.25">
      <c r="A61" s="80" t="s">
        <v>241</v>
      </c>
      <c r="B61" s="69" t="s">
        <v>349</v>
      </c>
      <c r="C61" s="79"/>
      <c r="D61" s="78" t="s">
        <v>250</v>
      </c>
      <c r="E61" s="68"/>
      <c r="F61" s="68" t="s">
        <v>402</v>
      </c>
      <c r="G61" s="68"/>
      <c r="H61" s="69" t="s">
        <v>403</v>
      </c>
    </row>
    <row r="62" spans="1:8" ht="11.25">
      <c r="A62" s="42" t="s">
        <v>404</v>
      </c>
      <c r="B62" s="50"/>
      <c r="C62" s="51"/>
      <c r="D62" s="42" t="s">
        <v>744</v>
      </c>
      <c r="E62" s="42"/>
      <c r="F62" s="42" t="s">
        <v>405</v>
      </c>
      <c r="G62" s="42"/>
      <c r="H62" s="50" t="s">
        <v>406</v>
      </c>
    </row>
    <row r="63" spans="1:8" ht="11.25">
      <c r="A63" s="42"/>
      <c r="B63" s="50"/>
      <c r="C63" s="51"/>
      <c r="D63" s="52" t="s">
        <v>192</v>
      </c>
      <c r="E63" s="42"/>
      <c r="F63" s="42"/>
      <c r="G63" s="42"/>
      <c r="H63" s="50"/>
    </row>
    <row r="64" spans="1:8" ht="11.25">
      <c r="A64" s="68" t="s">
        <v>407</v>
      </c>
      <c r="B64" s="69"/>
      <c r="C64" s="79"/>
      <c r="D64" s="68" t="s">
        <v>408</v>
      </c>
      <c r="E64" s="68"/>
      <c r="F64" s="68" t="s">
        <v>409</v>
      </c>
      <c r="G64" s="68"/>
      <c r="H64" s="69" t="s">
        <v>410</v>
      </c>
    </row>
    <row r="65" spans="1:8" ht="11.25">
      <c r="A65" s="78" t="s">
        <v>241</v>
      </c>
      <c r="B65" s="69"/>
      <c r="C65" s="79"/>
      <c r="D65" s="68" t="s">
        <v>411</v>
      </c>
      <c r="E65" s="68"/>
      <c r="F65" s="68" t="s">
        <v>412</v>
      </c>
      <c r="G65" s="68"/>
      <c r="H65" s="69">
        <v>360</v>
      </c>
    </row>
    <row r="66" spans="1:8" ht="11.25">
      <c r="A66" s="78" t="s">
        <v>241</v>
      </c>
      <c r="B66" s="69"/>
      <c r="C66" s="79"/>
      <c r="D66" s="68" t="s">
        <v>112</v>
      </c>
      <c r="E66" s="68"/>
      <c r="F66" s="68" t="s">
        <v>113</v>
      </c>
      <c r="G66" s="68"/>
      <c r="H66" s="69">
        <v>850</v>
      </c>
    </row>
  </sheetData>
  <mergeCells count="7">
    <mergeCell ref="A5:H5"/>
    <mergeCell ref="A6:B6"/>
    <mergeCell ref="A7:B7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6"/>
  <sheetViews>
    <sheetView zoomScaleSheetLayoutView="100" workbookViewId="0" topLeftCell="A1">
      <selection activeCell="A1" sqref="A1:N1"/>
    </sheetView>
  </sheetViews>
  <sheetFormatPr defaultColWidth="9.33203125" defaultRowHeight="11.25"/>
  <cols>
    <col min="1" max="1" width="38.16015625" style="0" customWidth="1"/>
    <col min="2" max="2" width="17.5" style="0" customWidth="1"/>
    <col min="3" max="4" width="2.66015625" style="0" customWidth="1"/>
    <col min="5" max="5" width="10.83203125" style="0" customWidth="1"/>
    <col min="6" max="6" width="2.5" style="0" customWidth="1"/>
    <col min="7" max="7" width="10.83203125" style="0" customWidth="1"/>
    <col min="8" max="8" width="2.5" style="0" customWidth="1"/>
    <col min="9" max="9" width="10.83203125" style="0" customWidth="1"/>
    <col min="10" max="10" width="2.5" style="0" customWidth="1"/>
    <col min="11" max="11" width="10.83203125" style="0" customWidth="1"/>
    <col min="12" max="12" width="2.5" style="0" customWidth="1"/>
    <col min="13" max="13" width="10.83203125" style="0" customWidth="1"/>
    <col min="14" max="14" width="1.83203125" style="0" customWidth="1"/>
  </cols>
  <sheetData>
    <row r="1" spans="1:14" ht="11.25">
      <c r="A1" s="317" t="s">
        <v>1013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1.25">
      <c r="A2" s="317" t="s">
        <v>1104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1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ht="11.25">
      <c r="A4" s="317" t="s">
        <v>297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1:14" ht="11.25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ht="12" customHeight="1">
      <c r="A6" s="315" t="s">
        <v>955</v>
      </c>
      <c r="B6" s="315"/>
      <c r="C6" s="315"/>
      <c r="D6" s="249"/>
      <c r="E6" s="250" t="s">
        <v>912</v>
      </c>
      <c r="F6" s="251"/>
      <c r="G6" s="250" t="s">
        <v>913</v>
      </c>
      <c r="H6" s="251"/>
      <c r="I6" s="250" t="s">
        <v>914</v>
      </c>
      <c r="J6" s="251"/>
      <c r="K6" s="250" t="s">
        <v>915</v>
      </c>
      <c r="L6" s="251"/>
      <c r="M6" s="250" t="s">
        <v>916</v>
      </c>
      <c r="N6" s="251"/>
    </row>
    <row r="7" spans="1:14" ht="11.25">
      <c r="A7" s="315" t="s">
        <v>347</v>
      </c>
      <c r="B7" s="315"/>
      <c r="C7" s="315"/>
      <c r="D7" s="264"/>
      <c r="E7" s="269"/>
      <c r="F7" s="270"/>
      <c r="G7" s="269"/>
      <c r="H7" s="270"/>
      <c r="I7" s="269"/>
      <c r="J7" s="270"/>
      <c r="K7" s="269"/>
      <c r="L7" s="270"/>
      <c r="M7" s="269"/>
      <c r="N7" s="270"/>
    </row>
    <row r="8" spans="1:14" ht="11.25">
      <c r="A8" s="255" t="s">
        <v>1014</v>
      </c>
      <c r="B8" s="260"/>
      <c r="C8" s="249"/>
      <c r="D8" s="264"/>
      <c r="E8" s="269"/>
      <c r="F8" s="270"/>
      <c r="G8" s="269"/>
      <c r="H8" s="270"/>
      <c r="I8" s="269"/>
      <c r="J8" s="270"/>
      <c r="K8" s="269"/>
      <c r="L8" s="270"/>
      <c r="M8" s="269"/>
      <c r="N8" s="270"/>
    </row>
    <row r="9" spans="1:14" ht="11.25">
      <c r="A9" s="260" t="s">
        <v>270</v>
      </c>
      <c r="B9" s="283"/>
      <c r="C9" s="261" t="s">
        <v>221</v>
      </c>
      <c r="D9" s="264"/>
      <c r="E9" s="269">
        <v>49125</v>
      </c>
      <c r="F9" s="279"/>
      <c r="G9" s="269">
        <v>45371</v>
      </c>
      <c r="H9" s="279"/>
      <c r="I9" s="269">
        <v>45807</v>
      </c>
      <c r="J9" s="279"/>
      <c r="K9" s="269">
        <v>54508</v>
      </c>
      <c r="L9" s="279"/>
      <c r="M9" s="269">
        <v>57620</v>
      </c>
      <c r="N9" s="279"/>
    </row>
    <row r="10" spans="1:14" ht="11.25">
      <c r="A10" s="260" t="s">
        <v>993</v>
      </c>
      <c r="B10" s="283"/>
      <c r="C10" s="261" t="s">
        <v>349</v>
      </c>
      <c r="D10" s="264"/>
      <c r="E10" s="258">
        <v>9700</v>
      </c>
      <c r="F10" s="267" t="s">
        <v>920</v>
      </c>
      <c r="G10" s="258">
        <v>11900</v>
      </c>
      <c r="H10" s="267"/>
      <c r="I10" s="258">
        <v>12000</v>
      </c>
      <c r="J10" s="267"/>
      <c r="K10" s="258">
        <v>12000</v>
      </c>
      <c r="L10" s="267"/>
      <c r="M10" s="258">
        <v>12000</v>
      </c>
      <c r="N10" s="267"/>
    </row>
    <row r="11" spans="1:14" ht="11.25">
      <c r="A11" s="271" t="s">
        <v>4</v>
      </c>
      <c r="B11" s="284"/>
      <c r="C11" s="261" t="s">
        <v>349</v>
      </c>
      <c r="D11" s="264"/>
      <c r="E11" s="269">
        <f>SUM(E9:E10)</f>
        <v>58825</v>
      </c>
      <c r="F11" s="279" t="s">
        <v>920</v>
      </c>
      <c r="G11" s="269">
        <f>ROUND(SUM(G9:G10),-2)</f>
        <v>57300</v>
      </c>
      <c r="H11" s="279"/>
      <c r="I11" s="269">
        <f>ROUND(SUM(I9:I10),-2)</f>
        <v>57800</v>
      </c>
      <c r="J11" s="279"/>
      <c r="K11" s="269">
        <f>ROUND(SUM(K9:K10),-2)</f>
        <v>66500</v>
      </c>
      <c r="L11" s="279"/>
      <c r="M11" s="269">
        <f>ROUND(SUM(M9:M10),-2)</f>
        <v>69600</v>
      </c>
      <c r="N11" s="279"/>
    </row>
    <row r="12" spans="1:14" ht="11.25">
      <c r="A12" s="255" t="s">
        <v>1016</v>
      </c>
      <c r="B12" s="283"/>
      <c r="C12" s="261" t="s">
        <v>349</v>
      </c>
      <c r="D12" s="264"/>
      <c r="E12" s="274">
        <v>440</v>
      </c>
      <c r="F12" s="286"/>
      <c r="G12" s="274">
        <v>375</v>
      </c>
      <c r="H12" s="286"/>
      <c r="I12" s="274">
        <v>356</v>
      </c>
      <c r="J12" s="266"/>
      <c r="K12" s="274">
        <v>408</v>
      </c>
      <c r="L12" s="266"/>
      <c r="M12" s="274">
        <v>400</v>
      </c>
      <c r="N12" s="266"/>
    </row>
    <row r="13" spans="1:14" ht="11.25">
      <c r="A13" s="255" t="s">
        <v>413</v>
      </c>
      <c r="B13" s="271"/>
      <c r="C13" s="261"/>
      <c r="D13" s="264"/>
      <c r="E13" s="269"/>
      <c r="F13" s="270"/>
      <c r="G13" s="269"/>
      <c r="H13" s="270"/>
      <c r="I13" s="269"/>
      <c r="J13" s="270"/>
      <c r="K13" s="269"/>
      <c r="L13" s="270"/>
      <c r="M13" s="269"/>
      <c r="N13" s="270"/>
    </row>
    <row r="14" spans="1:14" ht="11.25">
      <c r="A14" s="260" t="s">
        <v>1017</v>
      </c>
      <c r="B14" s="260"/>
      <c r="C14" s="256"/>
      <c r="D14" s="264"/>
      <c r="E14" s="269"/>
      <c r="F14" s="270"/>
      <c r="G14" s="269"/>
      <c r="H14" s="270"/>
      <c r="I14" s="269"/>
      <c r="J14" s="270"/>
      <c r="K14" s="269"/>
      <c r="L14" s="270"/>
      <c r="M14" s="269"/>
      <c r="N14" s="270"/>
    </row>
    <row r="15" spans="1:14" ht="11.25">
      <c r="A15" s="271" t="s">
        <v>979</v>
      </c>
      <c r="B15" s="271"/>
      <c r="C15" s="261"/>
      <c r="D15" s="264"/>
      <c r="E15" s="269">
        <v>29705</v>
      </c>
      <c r="F15" s="279"/>
      <c r="G15" s="269">
        <v>29992</v>
      </c>
      <c r="H15" s="279"/>
      <c r="I15" s="269">
        <v>31800</v>
      </c>
      <c r="J15" s="279"/>
      <c r="K15" s="269">
        <v>32019</v>
      </c>
      <c r="L15" s="279"/>
      <c r="M15" s="269">
        <v>34821</v>
      </c>
      <c r="N15" s="279"/>
    </row>
    <row r="16" spans="1:14" ht="11.25">
      <c r="A16" s="271" t="s">
        <v>1018</v>
      </c>
      <c r="B16" s="283"/>
      <c r="C16" s="261" t="s">
        <v>221</v>
      </c>
      <c r="D16" s="264"/>
      <c r="E16" s="269">
        <v>568000</v>
      </c>
      <c r="F16" s="279"/>
      <c r="G16" s="269">
        <v>570000</v>
      </c>
      <c r="H16" s="279" t="s">
        <v>919</v>
      </c>
      <c r="I16" s="269">
        <v>590000</v>
      </c>
      <c r="J16" s="270"/>
      <c r="K16" s="269">
        <v>614800</v>
      </c>
      <c r="L16" s="270"/>
      <c r="M16" s="269">
        <v>670000</v>
      </c>
      <c r="N16" s="270"/>
    </row>
    <row r="17" spans="1:14" ht="11.25">
      <c r="A17" s="260" t="s">
        <v>1019</v>
      </c>
      <c r="B17" s="283"/>
      <c r="C17" s="256"/>
      <c r="D17" s="264"/>
      <c r="E17" s="269"/>
      <c r="F17" s="270"/>
      <c r="G17" s="269"/>
      <c r="H17" s="270"/>
      <c r="I17" s="269"/>
      <c r="J17" s="270"/>
      <c r="K17" s="269"/>
      <c r="L17" s="270"/>
      <c r="M17" s="269"/>
      <c r="N17" s="270"/>
    </row>
    <row r="18" spans="1:14" ht="11.25">
      <c r="A18" s="271" t="s">
        <v>979</v>
      </c>
      <c r="B18" s="271"/>
      <c r="C18" s="261"/>
      <c r="D18" s="264"/>
      <c r="E18" s="269">
        <v>1935</v>
      </c>
      <c r="F18" s="279"/>
      <c r="G18" s="269">
        <v>1756</v>
      </c>
      <c r="H18" s="279"/>
      <c r="I18" s="269">
        <v>2054</v>
      </c>
      <c r="J18" s="279"/>
      <c r="K18" s="269">
        <v>1977</v>
      </c>
      <c r="L18" s="279" t="s">
        <v>235</v>
      </c>
      <c r="M18" s="269">
        <v>2100</v>
      </c>
      <c r="N18" s="279"/>
    </row>
    <row r="19" spans="1:14" ht="11.25">
      <c r="A19" s="271" t="s">
        <v>1018</v>
      </c>
      <c r="B19" s="271"/>
      <c r="C19" s="261" t="s">
        <v>221</v>
      </c>
      <c r="D19" s="264"/>
      <c r="E19" s="265">
        <v>503000</v>
      </c>
      <c r="F19" s="286"/>
      <c r="G19" s="265">
        <v>474000</v>
      </c>
      <c r="H19" s="286"/>
      <c r="I19" s="265">
        <v>554000</v>
      </c>
      <c r="J19" s="286"/>
      <c r="K19" s="265">
        <v>533000</v>
      </c>
      <c r="L19" s="286" t="s">
        <v>235</v>
      </c>
      <c r="M19" s="265">
        <v>570000</v>
      </c>
      <c r="N19" s="286"/>
    </row>
    <row r="20" spans="1:14" ht="11.25">
      <c r="A20" s="260" t="s">
        <v>271</v>
      </c>
      <c r="B20" s="283"/>
      <c r="C20" s="256"/>
      <c r="D20" s="264"/>
      <c r="E20" s="280"/>
      <c r="F20" s="282"/>
      <c r="G20" s="280"/>
      <c r="H20" s="282"/>
      <c r="I20" s="280"/>
      <c r="J20" s="282"/>
      <c r="K20" s="280"/>
      <c r="L20" s="282"/>
      <c r="M20" s="280"/>
      <c r="N20" s="282"/>
    </row>
    <row r="21" spans="1:14" ht="11.25">
      <c r="A21" s="271" t="s">
        <v>1020</v>
      </c>
      <c r="B21" s="283"/>
      <c r="C21" s="256"/>
      <c r="D21" s="264"/>
      <c r="E21" s="287"/>
      <c r="F21" s="288"/>
      <c r="G21" s="287"/>
      <c r="H21" s="288"/>
      <c r="I21" s="287"/>
      <c r="J21" s="288"/>
      <c r="K21" s="287"/>
      <c r="L21" s="288"/>
      <c r="M21" s="287"/>
      <c r="N21" s="288"/>
    </row>
    <row r="22" spans="1:14" ht="11.25">
      <c r="A22" s="283" t="s">
        <v>270</v>
      </c>
      <c r="B22" s="283"/>
      <c r="C22" s="261" t="s">
        <v>349</v>
      </c>
      <c r="D22" s="264"/>
      <c r="E22" s="269">
        <v>510700</v>
      </c>
      <c r="F22" s="279"/>
      <c r="G22" s="269">
        <v>515000</v>
      </c>
      <c r="H22" s="279" t="s">
        <v>919</v>
      </c>
      <c r="I22" s="269">
        <v>541000</v>
      </c>
      <c r="J22" s="270"/>
      <c r="K22" s="269">
        <v>552200</v>
      </c>
      <c r="L22" s="270"/>
      <c r="M22" s="269">
        <v>558200</v>
      </c>
      <c r="N22" s="270"/>
    </row>
    <row r="23" spans="1:14" ht="12" customHeight="1">
      <c r="A23" s="283" t="s">
        <v>993</v>
      </c>
      <c r="B23" s="283"/>
      <c r="C23" s="261" t="s">
        <v>349</v>
      </c>
      <c r="D23" s="264"/>
      <c r="E23" s="258">
        <v>29400</v>
      </c>
      <c r="F23" s="267"/>
      <c r="G23" s="258">
        <v>28500</v>
      </c>
      <c r="H23" s="267" t="s">
        <v>919</v>
      </c>
      <c r="I23" s="258">
        <v>30000</v>
      </c>
      <c r="J23" s="267"/>
      <c r="K23" s="258">
        <v>25000</v>
      </c>
      <c r="L23" s="267"/>
      <c r="M23" s="258">
        <v>20000</v>
      </c>
      <c r="N23" s="267"/>
    </row>
    <row r="24" spans="1:14" ht="11.25">
      <c r="A24" s="284" t="s">
        <v>653</v>
      </c>
      <c r="B24" s="284"/>
      <c r="C24" s="261" t="s">
        <v>349</v>
      </c>
      <c r="D24" s="264"/>
      <c r="E24" s="269">
        <f>SUM(E22:E23)</f>
        <v>540100</v>
      </c>
      <c r="F24" s="279"/>
      <c r="G24" s="269">
        <f>SUM(G22:G23)</f>
        <v>543500</v>
      </c>
      <c r="H24" s="279"/>
      <c r="I24" s="269">
        <f>SUM(I22:I23)</f>
        <v>571000</v>
      </c>
      <c r="J24" s="279"/>
      <c r="K24" s="269">
        <f>SUM(K22:K23)</f>
        <v>577200</v>
      </c>
      <c r="L24" s="279"/>
      <c r="M24" s="269">
        <f>SUM(M22:M23)</f>
        <v>578200</v>
      </c>
      <c r="N24" s="279"/>
    </row>
    <row r="25" spans="1:14" ht="11.25">
      <c r="A25" s="271" t="s">
        <v>1021</v>
      </c>
      <c r="B25" s="271"/>
      <c r="C25" s="261" t="s">
        <v>349</v>
      </c>
      <c r="D25" s="264"/>
      <c r="E25" s="269">
        <v>508674</v>
      </c>
      <c r="F25" s="279"/>
      <c r="G25" s="269">
        <v>529616</v>
      </c>
      <c r="H25" s="279"/>
      <c r="I25" s="269">
        <v>550066</v>
      </c>
      <c r="J25" s="279"/>
      <c r="K25" s="269">
        <v>560256</v>
      </c>
      <c r="L25" s="279"/>
      <c r="M25" s="269">
        <v>556625</v>
      </c>
      <c r="N25" s="279"/>
    </row>
    <row r="26" spans="1:14" ht="11.25">
      <c r="A26" s="255" t="s">
        <v>1022</v>
      </c>
      <c r="B26" s="271"/>
      <c r="C26" s="261" t="s">
        <v>414</v>
      </c>
      <c r="D26" s="264"/>
      <c r="E26" s="265">
        <v>296</v>
      </c>
      <c r="F26" s="286"/>
      <c r="G26" s="265">
        <v>356</v>
      </c>
      <c r="H26" s="286"/>
      <c r="I26" s="265">
        <v>527</v>
      </c>
      <c r="J26" s="286"/>
      <c r="K26" s="265">
        <v>530</v>
      </c>
      <c r="L26" s="286"/>
      <c r="M26" s="265">
        <v>500</v>
      </c>
      <c r="N26" s="286"/>
    </row>
    <row r="27" spans="1:14" ht="11.25">
      <c r="A27" s="255" t="s">
        <v>1023</v>
      </c>
      <c r="B27" s="271"/>
      <c r="C27" s="256"/>
      <c r="D27" s="264"/>
      <c r="E27" s="280"/>
      <c r="F27" s="282"/>
      <c r="G27" s="280"/>
      <c r="H27" s="282"/>
      <c r="I27" s="280"/>
      <c r="J27" s="282"/>
      <c r="K27" s="280"/>
      <c r="L27" s="282"/>
      <c r="M27" s="280"/>
      <c r="N27" s="282"/>
    </row>
    <row r="28" spans="1:14" ht="11.25">
      <c r="A28" s="260" t="s">
        <v>1024</v>
      </c>
      <c r="B28" s="260"/>
      <c r="C28" s="261"/>
      <c r="D28" s="264"/>
      <c r="E28" s="269"/>
      <c r="F28" s="270"/>
      <c r="G28" s="269"/>
      <c r="H28" s="270"/>
      <c r="I28" s="269"/>
      <c r="J28" s="270"/>
      <c r="K28" s="269"/>
      <c r="L28" s="270"/>
      <c r="M28" s="269"/>
      <c r="N28" s="270"/>
    </row>
    <row r="29" spans="1:14" ht="11.25">
      <c r="A29" s="271" t="s">
        <v>5</v>
      </c>
      <c r="B29" s="260"/>
      <c r="C29" s="261"/>
      <c r="D29" s="264"/>
      <c r="E29" s="269">
        <v>52</v>
      </c>
      <c r="F29" s="279" t="s">
        <v>920</v>
      </c>
      <c r="G29" s="269">
        <v>132</v>
      </c>
      <c r="H29" s="279"/>
      <c r="I29" s="269">
        <v>200</v>
      </c>
      <c r="J29" s="279"/>
      <c r="K29" s="269">
        <v>200</v>
      </c>
      <c r="L29" s="279"/>
      <c r="M29" s="269">
        <v>200</v>
      </c>
      <c r="N29" s="279"/>
    </row>
    <row r="30" spans="1:14" ht="11.25">
      <c r="A30" s="271" t="s">
        <v>1025</v>
      </c>
      <c r="B30" s="260"/>
      <c r="C30" s="261"/>
      <c r="D30" s="264"/>
      <c r="E30" s="258">
        <v>5245</v>
      </c>
      <c r="F30" s="267"/>
      <c r="G30" s="258">
        <v>5500</v>
      </c>
      <c r="H30" s="267" t="s">
        <v>919</v>
      </c>
      <c r="I30" s="258">
        <v>6200</v>
      </c>
      <c r="J30" s="267"/>
      <c r="K30" s="258">
        <v>4477</v>
      </c>
      <c r="L30" s="267"/>
      <c r="M30" s="258">
        <v>5333</v>
      </c>
      <c r="N30" s="267"/>
    </row>
    <row r="31" spans="1:14" ht="11.25">
      <c r="A31" s="283" t="s">
        <v>653</v>
      </c>
      <c r="B31" s="260"/>
      <c r="C31" s="261"/>
      <c r="D31" s="264"/>
      <c r="E31" s="289">
        <f>SUM(E29:E30)</f>
        <v>5297</v>
      </c>
      <c r="F31" s="290"/>
      <c r="G31" s="289">
        <f>SUM(G29:G30)</f>
        <v>5632</v>
      </c>
      <c r="H31" s="290"/>
      <c r="I31" s="289">
        <f>SUM(I29:I30)</f>
        <v>6400</v>
      </c>
      <c r="J31" s="290"/>
      <c r="K31" s="289">
        <f>SUM(K29:K30)</f>
        <v>4677</v>
      </c>
      <c r="L31" s="290"/>
      <c r="M31" s="289">
        <f>SUM(M29:M30)</f>
        <v>5533</v>
      </c>
      <c r="N31" s="290"/>
    </row>
    <row r="32" spans="1:14" ht="11.25">
      <c r="A32" s="260" t="s">
        <v>498</v>
      </c>
      <c r="B32" s="260"/>
      <c r="C32" s="256"/>
      <c r="D32" s="264"/>
      <c r="E32" s="269"/>
      <c r="F32" s="270"/>
      <c r="G32" s="269"/>
      <c r="H32" s="270"/>
      <c r="I32" s="269"/>
      <c r="J32" s="270"/>
      <c r="K32" s="269"/>
      <c r="L32" s="270"/>
      <c r="M32" s="269"/>
      <c r="N32" s="270"/>
    </row>
    <row r="33" spans="1:14" ht="11.25">
      <c r="A33" s="271" t="s">
        <v>1026</v>
      </c>
      <c r="B33" s="260"/>
      <c r="C33" s="261" t="s">
        <v>221</v>
      </c>
      <c r="D33" s="264"/>
      <c r="E33" s="265">
        <v>600</v>
      </c>
      <c r="F33" s="286"/>
      <c r="G33" s="265">
        <v>1000</v>
      </c>
      <c r="H33" s="286" t="s">
        <v>919</v>
      </c>
      <c r="I33" s="265">
        <v>46900</v>
      </c>
      <c r="J33" s="286" t="s">
        <v>235</v>
      </c>
      <c r="K33" s="265">
        <v>45000</v>
      </c>
      <c r="L33" s="286" t="s">
        <v>1015</v>
      </c>
      <c r="M33" s="265">
        <v>40000</v>
      </c>
      <c r="N33" s="286"/>
    </row>
    <row r="34" spans="1:14" ht="11.25">
      <c r="A34" s="271" t="s">
        <v>1027</v>
      </c>
      <c r="B34" s="260"/>
      <c r="C34" s="256"/>
      <c r="D34" s="264"/>
      <c r="E34" s="269"/>
      <c r="F34" s="270"/>
      <c r="G34" s="269"/>
      <c r="H34" s="270"/>
      <c r="I34" s="269"/>
      <c r="J34" s="270"/>
      <c r="K34" s="269"/>
      <c r="L34" s="270"/>
      <c r="M34" s="269"/>
      <c r="N34" s="270"/>
    </row>
    <row r="35" spans="1:14" ht="11.25">
      <c r="A35" s="283" t="s">
        <v>1028</v>
      </c>
      <c r="B35" s="260"/>
      <c r="C35" s="261" t="s">
        <v>349</v>
      </c>
      <c r="D35" s="264"/>
      <c r="E35" s="285">
        <v>100</v>
      </c>
      <c r="F35" s="279"/>
      <c r="G35" s="285">
        <v>200</v>
      </c>
      <c r="H35" s="270"/>
      <c r="I35" s="285" t="s">
        <v>294</v>
      </c>
      <c r="J35" s="279" t="s">
        <v>235</v>
      </c>
      <c r="K35" s="285" t="s">
        <v>294</v>
      </c>
      <c r="L35" s="279" t="s">
        <v>235</v>
      </c>
      <c r="M35" s="285" t="s">
        <v>294</v>
      </c>
      <c r="N35" s="279"/>
    </row>
    <row r="36" spans="1:14" ht="11.25">
      <c r="A36" s="283" t="s">
        <v>1029</v>
      </c>
      <c r="B36" s="260"/>
      <c r="C36" s="261" t="s">
        <v>349</v>
      </c>
      <c r="D36" s="264"/>
      <c r="E36" s="285">
        <v>7500</v>
      </c>
      <c r="F36" s="279"/>
      <c r="G36" s="285">
        <v>5000</v>
      </c>
      <c r="H36" s="279" t="s">
        <v>235</v>
      </c>
      <c r="I36" s="285">
        <v>29600</v>
      </c>
      <c r="J36" s="279" t="s">
        <v>235</v>
      </c>
      <c r="K36" s="285">
        <v>25000</v>
      </c>
      <c r="L36" s="279" t="s">
        <v>1015</v>
      </c>
      <c r="M36" s="285">
        <v>25000</v>
      </c>
      <c r="N36" s="279" t="s">
        <v>919</v>
      </c>
    </row>
    <row r="37" spans="1:14" ht="11.25">
      <c r="A37" s="283" t="s">
        <v>1030</v>
      </c>
      <c r="B37" s="260"/>
      <c r="C37" s="261" t="s">
        <v>349</v>
      </c>
      <c r="D37" s="264"/>
      <c r="E37" s="269">
        <v>41800</v>
      </c>
      <c r="F37" s="279"/>
      <c r="G37" s="269">
        <v>92700</v>
      </c>
      <c r="H37" s="279" t="s">
        <v>1015</v>
      </c>
      <c r="I37" s="269">
        <v>83500</v>
      </c>
      <c r="J37" s="279" t="s">
        <v>235</v>
      </c>
      <c r="K37" s="269">
        <v>80000</v>
      </c>
      <c r="L37" s="279"/>
      <c r="M37" s="269">
        <v>80000</v>
      </c>
      <c r="N37" s="279"/>
    </row>
    <row r="38" spans="1:14" ht="11.25">
      <c r="A38" s="284" t="s">
        <v>653</v>
      </c>
      <c r="B38" s="260"/>
      <c r="C38" s="261" t="s">
        <v>349</v>
      </c>
      <c r="D38" s="264"/>
      <c r="E38" s="289">
        <f>SUM(E33:E37)</f>
        <v>50000</v>
      </c>
      <c r="F38" s="290" t="s">
        <v>235</v>
      </c>
      <c r="G38" s="289">
        <f>SUM(G33:G37)</f>
        <v>98900</v>
      </c>
      <c r="H38" s="290" t="s">
        <v>1015</v>
      </c>
      <c r="I38" s="289">
        <f>SUM(I33:I37)</f>
        <v>160000</v>
      </c>
      <c r="J38" s="290" t="s">
        <v>235</v>
      </c>
      <c r="K38" s="289">
        <f>SUM(K33:K37)</f>
        <v>150000</v>
      </c>
      <c r="L38" s="290" t="s">
        <v>235</v>
      </c>
      <c r="M38" s="289">
        <f>SUM(M33:M37)</f>
        <v>145000</v>
      </c>
      <c r="N38" s="290"/>
    </row>
    <row r="39" spans="1:14" ht="11.25">
      <c r="A39" s="260" t="s">
        <v>1031</v>
      </c>
      <c r="B39" s="260"/>
      <c r="C39" s="256"/>
      <c r="D39" s="264"/>
      <c r="E39" s="269"/>
      <c r="F39" s="270"/>
      <c r="G39" s="269"/>
      <c r="H39" s="270"/>
      <c r="I39" s="269"/>
      <c r="J39" s="270"/>
      <c r="K39" s="269"/>
      <c r="L39" s="270"/>
      <c r="M39" s="269"/>
      <c r="N39" s="270"/>
    </row>
    <row r="40" spans="1:14" ht="11.25">
      <c r="A40" s="271" t="s">
        <v>1032</v>
      </c>
      <c r="B40" s="260"/>
      <c r="C40" s="261"/>
      <c r="D40" s="264"/>
      <c r="E40" s="269">
        <v>169</v>
      </c>
      <c r="F40" s="279"/>
      <c r="G40" s="285" t="s">
        <v>294</v>
      </c>
      <c r="H40" s="279"/>
      <c r="I40" s="285" t="s">
        <v>294</v>
      </c>
      <c r="J40" s="279"/>
      <c r="K40" s="285" t="s">
        <v>294</v>
      </c>
      <c r="L40" s="279"/>
      <c r="M40" s="285" t="s">
        <v>294</v>
      </c>
      <c r="N40" s="279"/>
    </row>
    <row r="41" spans="1:14" ht="11.25">
      <c r="A41" s="271" t="s">
        <v>1033</v>
      </c>
      <c r="B41" s="260"/>
      <c r="C41" s="261"/>
      <c r="D41" s="264"/>
      <c r="E41" s="269">
        <v>5531</v>
      </c>
      <c r="F41" s="279"/>
      <c r="G41" s="269">
        <v>6070</v>
      </c>
      <c r="H41" s="279"/>
      <c r="I41" s="269">
        <v>6865</v>
      </c>
      <c r="J41" s="279"/>
      <c r="K41" s="269">
        <v>4927</v>
      </c>
      <c r="L41" s="279"/>
      <c r="M41" s="269">
        <v>5755</v>
      </c>
      <c r="N41" s="279"/>
    </row>
    <row r="42" spans="1:14" ht="11.25">
      <c r="A42" s="271" t="s">
        <v>1034</v>
      </c>
      <c r="B42" s="260"/>
      <c r="C42" s="261"/>
      <c r="D42" s="264"/>
      <c r="E42" s="258">
        <v>2667</v>
      </c>
      <c r="F42" s="267"/>
      <c r="G42" s="258">
        <v>3040</v>
      </c>
      <c r="H42" s="267"/>
      <c r="I42" s="258">
        <v>3713</v>
      </c>
      <c r="J42" s="267"/>
      <c r="K42" s="258">
        <v>3409</v>
      </c>
      <c r="L42" s="267"/>
      <c r="M42" s="258">
        <v>4237</v>
      </c>
      <c r="N42" s="267"/>
    </row>
    <row r="43" spans="1:14" ht="11.25">
      <c r="A43" s="283" t="s">
        <v>653</v>
      </c>
      <c r="B43" s="260"/>
      <c r="C43" s="261"/>
      <c r="D43" s="264"/>
      <c r="E43" s="269">
        <f>SUM(E40:E42)</f>
        <v>8367</v>
      </c>
      <c r="F43" s="279"/>
      <c r="G43" s="269">
        <f>SUM(G40:G42)</f>
        <v>9110</v>
      </c>
      <c r="H43" s="279"/>
      <c r="I43" s="269">
        <f>SUM(I40:I42)</f>
        <v>10578</v>
      </c>
      <c r="J43" s="279"/>
      <c r="K43" s="269">
        <f>SUM(K40:K42)</f>
        <v>8336</v>
      </c>
      <c r="L43" s="279"/>
      <c r="M43" s="269">
        <f>SUM(M40:M42)</f>
        <v>9992</v>
      </c>
      <c r="N43" s="279"/>
    </row>
    <row r="44" spans="1:14" ht="11.25">
      <c r="A44" s="260" t="s">
        <v>1035</v>
      </c>
      <c r="B44" s="260"/>
      <c r="C44" s="256"/>
      <c r="D44" s="264"/>
      <c r="E44" s="269"/>
      <c r="F44" s="270"/>
      <c r="G44" s="269"/>
      <c r="H44" s="270"/>
      <c r="I44" s="269"/>
      <c r="J44" s="270"/>
      <c r="K44" s="269"/>
      <c r="L44" s="270"/>
      <c r="M44" s="269"/>
      <c r="N44" s="270"/>
    </row>
    <row r="45" spans="1:14" ht="11.25">
      <c r="A45" s="271" t="s">
        <v>1036</v>
      </c>
      <c r="B45" s="260"/>
      <c r="C45" s="261"/>
      <c r="D45" s="264"/>
      <c r="E45" s="269">
        <v>6372</v>
      </c>
      <c r="F45" s="279" t="s">
        <v>235</v>
      </c>
      <c r="G45" s="269">
        <v>6720</v>
      </c>
      <c r="H45" s="279" t="s">
        <v>235</v>
      </c>
      <c r="I45" s="269">
        <v>7605</v>
      </c>
      <c r="J45" s="279" t="s">
        <v>235</v>
      </c>
      <c r="K45" s="269">
        <v>6294</v>
      </c>
      <c r="L45" s="279" t="s">
        <v>235</v>
      </c>
      <c r="M45" s="269">
        <v>7666</v>
      </c>
      <c r="N45" s="279"/>
    </row>
    <row r="46" spans="1:14" ht="11.25">
      <c r="A46" s="271" t="s">
        <v>1037</v>
      </c>
      <c r="B46" s="260"/>
      <c r="C46" s="261"/>
      <c r="D46" s="264"/>
      <c r="E46" s="269">
        <v>1349</v>
      </c>
      <c r="F46" s="279"/>
      <c r="G46" s="269">
        <v>1533</v>
      </c>
      <c r="H46" s="279"/>
      <c r="I46" s="269">
        <v>1600</v>
      </c>
      <c r="J46" s="279"/>
      <c r="K46" s="269">
        <v>1600</v>
      </c>
      <c r="L46" s="279"/>
      <c r="M46" s="269">
        <v>1600</v>
      </c>
      <c r="N46" s="279"/>
    </row>
    <row r="47" spans="1:14" ht="11.25">
      <c r="A47" s="271" t="s">
        <v>1038</v>
      </c>
      <c r="B47" s="260"/>
      <c r="C47" s="261"/>
      <c r="D47" s="264"/>
      <c r="E47" s="265">
        <v>309</v>
      </c>
      <c r="F47" s="286"/>
      <c r="G47" s="265">
        <v>309</v>
      </c>
      <c r="H47" s="286"/>
      <c r="I47" s="265">
        <v>310</v>
      </c>
      <c r="J47" s="286"/>
      <c r="K47" s="265">
        <v>380</v>
      </c>
      <c r="L47" s="286"/>
      <c r="M47" s="265">
        <v>417</v>
      </c>
      <c r="N47" s="286"/>
    </row>
    <row r="48" spans="1:14" ht="11.25">
      <c r="A48" s="255" t="s">
        <v>415</v>
      </c>
      <c r="B48" s="260"/>
      <c r="C48" s="261"/>
      <c r="D48" s="264"/>
      <c r="E48" s="280"/>
      <c r="F48" s="282"/>
      <c r="G48" s="280"/>
      <c r="H48" s="282"/>
      <c r="I48" s="280"/>
      <c r="J48" s="282"/>
      <c r="K48" s="280"/>
      <c r="L48" s="282"/>
      <c r="M48" s="280"/>
      <c r="N48" s="282"/>
    </row>
    <row r="49" spans="1:14" ht="11.25">
      <c r="A49" s="260" t="s">
        <v>1039</v>
      </c>
      <c r="B49" s="260"/>
      <c r="C49" s="256"/>
      <c r="D49" s="264"/>
      <c r="E49" s="269"/>
      <c r="F49" s="270"/>
      <c r="G49" s="269"/>
      <c r="H49" s="270"/>
      <c r="I49" s="269"/>
      <c r="J49" s="270"/>
      <c r="K49" s="269"/>
      <c r="L49" s="270"/>
      <c r="M49" s="269"/>
      <c r="N49" s="270"/>
    </row>
    <row r="50" spans="1:14" ht="11.25">
      <c r="A50" s="271" t="s">
        <v>1040</v>
      </c>
      <c r="B50" s="260"/>
      <c r="C50" s="261" t="s">
        <v>349</v>
      </c>
      <c r="D50" s="264"/>
      <c r="E50" s="265">
        <v>73500</v>
      </c>
      <c r="F50" s="286"/>
      <c r="G50" s="265">
        <v>74000</v>
      </c>
      <c r="H50" s="279"/>
      <c r="I50" s="265">
        <v>51000</v>
      </c>
      <c r="J50" s="266"/>
      <c r="K50" s="265">
        <v>78000</v>
      </c>
      <c r="L50" s="266"/>
      <c r="M50" s="265">
        <v>63300</v>
      </c>
      <c r="N50" s="266"/>
    </row>
    <row r="51" spans="1:14" ht="11.25">
      <c r="A51" s="271" t="s">
        <v>1041</v>
      </c>
      <c r="B51" s="260"/>
      <c r="C51" s="261" t="s">
        <v>349</v>
      </c>
      <c r="D51" s="264"/>
      <c r="E51" s="258">
        <v>46900</v>
      </c>
      <c r="F51" s="267"/>
      <c r="G51" s="258">
        <v>36000</v>
      </c>
      <c r="H51" s="267"/>
      <c r="I51" s="258">
        <v>36000</v>
      </c>
      <c r="J51" s="259"/>
      <c r="K51" s="258">
        <v>37800</v>
      </c>
      <c r="L51" s="259"/>
      <c r="M51" s="258">
        <v>30700</v>
      </c>
      <c r="N51" s="259"/>
    </row>
    <row r="52" spans="1:14" ht="11.25">
      <c r="A52" s="283" t="s">
        <v>653</v>
      </c>
      <c r="B52" s="260"/>
      <c r="C52" s="261" t="s">
        <v>349</v>
      </c>
      <c r="D52" s="264"/>
      <c r="E52" s="269">
        <f>SUM(E50:E51)</f>
        <v>120400</v>
      </c>
      <c r="F52" s="279"/>
      <c r="G52" s="269">
        <f>SUM(G50:G51)</f>
        <v>110000</v>
      </c>
      <c r="H52" s="279"/>
      <c r="I52" s="269">
        <f>SUM(I50:I51)</f>
        <v>87000</v>
      </c>
      <c r="J52" s="270"/>
      <c r="K52" s="269">
        <f>SUM(K50:K51)</f>
        <v>115800</v>
      </c>
      <c r="L52" s="270"/>
      <c r="M52" s="269">
        <f>SUM(M50:M51)</f>
        <v>94000</v>
      </c>
      <c r="N52" s="270"/>
    </row>
    <row r="53" spans="1:14" ht="11.25">
      <c r="A53" s="260" t="s">
        <v>1019</v>
      </c>
      <c r="B53" s="260"/>
      <c r="C53" s="261"/>
      <c r="D53" s="264"/>
      <c r="E53" s="269"/>
      <c r="F53" s="270"/>
      <c r="G53" s="269"/>
      <c r="H53" s="270"/>
      <c r="I53" s="269"/>
      <c r="J53" s="270"/>
      <c r="K53" s="269"/>
      <c r="L53" s="270"/>
      <c r="M53" s="269"/>
      <c r="N53" s="270"/>
    </row>
    <row r="54" spans="1:14" ht="11.25">
      <c r="A54" s="271" t="s">
        <v>979</v>
      </c>
      <c r="B54" s="260"/>
      <c r="C54" s="261" t="s">
        <v>349</v>
      </c>
      <c r="D54" s="264"/>
      <c r="E54" s="265">
        <v>85000</v>
      </c>
      <c r="F54" s="286"/>
      <c r="G54" s="265">
        <v>100200</v>
      </c>
      <c r="H54" s="286"/>
      <c r="I54" s="265">
        <v>110200</v>
      </c>
      <c r="J54" s="286"/>
      <c r="K54" s="265">
        <v>110000</v>
      </c>
      <c r="L54" s="286" t="s">
        <v>919</v>
      </c>
      <c r="M54" s="265">
        <v>110000</v>
      </c>
      <c r="N54" s="286" t="s">
        <v>919</v>
      </c>
    </row>
    <row r="55" spans="1:14" ht="11.25">
      <c r="A55" s="271" t="s">
        <v>1042</v>
      </c>
      <c r="B55" s="260"/>
      <c r="C55" s="261" t="s">
        <v>349</v>
      </c>
      <c r="D55" s="273"/>
      <c r="E55" s="265">
        <v>56600</v>
      </c>
      <c r="F55" s="286"/>
      <c r="G55" s="265">
        <v>54700</v>
      </c>
      <c r="H55" s="286"/>
      <c r="I55" s="265">
        <v>60200</v>
      </c>
      <c r="J55" s="286"/>
      <c r="K55" s="265">
        <v>60000</v>
      </c>
      <c r="L55" s="286" t="s">
        <v>919</v>
      </c>
      <c r="M55" s="265">
        <v>60000</v>
      </c>
      <c r="N55" s="286" t="s">
        <v>919</v>
      </c>
    </row>
    <row r="56" spans="1:14" ht="11.25">
      <c r="A56" s="260" t="s">
        <v>271</v>
      </c>
      <c r="B56" s="283"/>
      <c r="C56" s="256"/>
      <c r="D56" s="264"/>
      <c r="E56" s="280"/>
      <c r="F56" s="282"/>
      <c r="G56" s="280"/>
      <c r="H56" s="282"/>
      <c r="I56" s="280"/>
      <c r="J56" s="282"/>
      <c r="K56" s="280"/>
      <c r="L56" s="282"/>
      <c r="M56" s="280"/>
      <c r="N56" s="282"/>
    </row>
    <row r="57" spans="1:14" ht="11.25">
      <c r="A57" s="271" t="s">
        <v>6</v>
      </c>
      <c r="B57" s="283"/>
      <c r="C57" s="256"/>
      <c r="D57" s="264"/>
      <c r="E57" s="269"/>
      <c r="F57" s="270"/>
      <c r="G57" s="269"/>
      <c r="H57" s="270"/>
      <c r="I57" s="269"/>
      <c r="J57" s="270"/>
      <c r="K57" s="269"/>
      <c r="L57" s="270"/>
      <c r="M57" s="269"/>
      <c r="N57" s="270"/>
    </row>
    <row r="58" spans="1:14" ht="11.25">
      <c r="A58" s="283" t="s">
        <v>270</v>
      </c>
      <c r="B58" s="283"/>
      <c r="C58" s="261" t="s">
        <v>349</v>
      </c>
      <c r="D58" s="264"/>
      <c r="E58" s="269">
        <v>29400</v>
      </c>
      <c r="F58" s="279" t="s">
        <v>840</v>
      </c>
      <c r="G58" s="269">
        <v>25000</v>
      </c>
      <c r="H58" s="279"/>
      <c r="I58" s="269">
        <v>25000</v>
      </c>
      <c r="J58" s="279"/>
      <c r="K58" s="269">
        <v>20000</v>
      </c>
      <c r="L58" s="279"/>
      <c r="M58" s="269">
        <v>20000</v>
      </c>
      <c r="N58" s="279"/>
    </row>
    <row r="59" spans="1:14" ht="11.25">
      <c r="A59" s="283" t="s">
        <v>273</v>
      </c>
      <c r="B59" s="283"/>
      <c r="C59" s="261" t="s">
        <v>349</v>
      </c>
      <c r="D59" s="264"/>
      <c r="E59" s="258">
        <v>44700</v>
      </c>
      <c r="F59" s="267" t="s">
        <v>840</v>
      </c>
      <c r="G59" s="258">
        <v>45000</v>
      </c>
      <c r="H59" s="267"/>
      <c r="I59" s="258">
        <v>45000</v>
      </c>
      <c r="J59" s="267"/>
      <c r="K59" s="258">
        <v>45000</v>
      </c>
      <c r="L59" s="267"/>
      <c r="M59" s="258">
        <v>45000</v>
      </c>
      <c r="N59" s="267"/>
    </row>
    <row r="60" spans="1:14" ht="11.25">
      <c r="A60" s="284" t="s">
        <v>653</v>
      </c>
      <c r="B60" s="284"/>
      <c r="C60" s="261" t="s">
        <v>349</v>
      </c>
      <c r="D60" s="273"/>
      <c r="E60" s="253">
        <f>SUM(E58:E59)</f>
        <v>74100</v>
      </c>
      <c r="F60" s="268" t="s">
        <v>840</v>
      </c>
      <c r="G60" s="253">
        <f>SUM(G58:G59)</f>
        <v>70000</v>
      </c>
      <c r="H60" s="268"/>
      <c r="I60" s="253">
        <f>SUM(I58:I59)</f>
        <v>70000</v>
      </c>
      <c r="J60" s="268"/>
      <c r="K60" s="253">
        <f>SUM(K58:K59)</f>
        <v>65000</v>
      </c>
      <c r="L60" s="268"/>
      <c r="M60" s="253">
        <f>SUM(M58:M59)</f>
        <v>65000</v>
      </c>
      <c r="N60" s="268"/>
    </row>
    <row r="61" spans="1:14" ht="11.25">
      <c r="A61" s="271" t="s">
        <v>1043</v>
      </c>
      <c r="B61" s="291"/>
      <c r="C61" s="261" t="s">
        <v>349</v>
      </c>
      <c r="D61" s="273"/>
      <c r="E61" s="265">
        <v>65800</v>
      </c>
      <c r="F61" s="286"/>
      <c r="G61" s="265">
        <v>55563</v>
      </c>
      <c r="H61" s="286"/>
      <c r="I61" s="265">
        <v>55932</v>
      </c>
      <c r="J61" s="286" t="s">
        <v>235</v>
      </c>
      <c r="K61" s="265">
        <v>62455</v>
      </c>
      <c r="L61" s="286" t="s">
        <v>235</v>
      </c>
      <c r="M61" s="265">
        <v>67298</v>
      </c>
      <c r="N61" s="286"/>
    </row>
    <row r="62" spans="1:14" ht="11.25">
      <c r="A62" s="318" t="s">
        <v>355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</row>
    <row r="63" spans="1:14" ht="11.25">
      <c r="A63" s="317" t="s">
        <v>1118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</row>
    <row r="64" spans="1:14" ht="11.25">
      <c r="A64" s="317" t="s">
        <v>1104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</row>
    <row r="65" spans="1:14" ht="11.25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</row>
    <row r="66" spans="1:14" ht="11.25">
      <c r="A66" s="317" t="s">
        <v>297</v>
      </c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</row>
    <row r="67" spans="1:14" ht="11.25">
      <c r="A67" s="319"/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</row>
    <row r="68" spans="1:14" ht="12" customHeight="1">
      <c r="A68" s="315" t="s">
        <v>955</v>
      </c>
      <c r="B68" s="315"/>
      <c r="C68" s="315"/>
      <c r="D68" s="249"/>
      <c r="E68" s="250" t="s">
        <v>912</v>
      </c>
      <c r="F68" s="251"/>
      <c r="G68" s="250" t="s">
        <v>913</v>
      </c>
      <c r="H68" s="251"/>
      <c r="I68" s="250" t="s">
        <v>914</v>
      </c>
      <c r="J68" s="251"/>
      <c r="K68" s="250" t="s">
        <v>915</v>
      </c>
      <c r="L68" s="251"/>
      <c r="M68" s="250" t="s">
        <v>916</v>
      </c>
      <c r="N68" s="251"/>
    </row>
    <row r="69" spans="1:14" ht="11.25">
      <c r="A69" s="315" t="s">
        <v>1125</v>
      </c>
      <c r="B69" s="315"/>
      <c r="C69" s="315"/>
      <c r="D69" s="264"/>
      <c r="E69" s="269"/>
      <c r="F69" s="270"/>
      <c r="G69" s="269"/>
      <c r="H69" s="270"/>
      <c r="I69" s="269"/>
      <c r="J69" s="270"/>
      <c r="K69" s="269"/>
      <c r="L69" s="270"/>
      <c r="M69" s="269"/>
      <c r="N69" s="270"/>
    </row>
    <row r="70" spans="1:14" ht="12" customHeight="1">
      <c r="A70" s="255" t="s">
        <v>7</v>
      </c>
      <c r="B70" s="260"/>
      <c r="C70" s="276"/>
      <c r="D70" s="264"/>
      <c r="E70" s="269"/>
      <c r="F70" s="270"/>
      <c r="G70" s="269"/>
      <c r="H70" s="270"/>
      <c r="I70" s="269"/>
      <c r="J70" s="270"/>
      <c r="K70" s="269"/>
      <c r="L70" s="270"/>
      <c r="M70" s="269"/>
      <c r="N70" s="270"/>
    </row>
    <row r="71" spans="1:14" ht="11.25">
      <c r="A71" s="260" t="s">
        <v>1045</v>
      </c>
      <c r="B71" s="260"/>
      <c r="C71" s="261" t="s">
        <v>414</v>
      </c>
      <c r="D71" s="264"/>
      <c r="E71" s="269">
        <v>12</v>
      </c>
      <c r="F71" s="270"/>
      <c r="G71" s="269">
        <v>10</v>
      </c>
      <c r="H71" s="279" t="s">
        <v>919</v>
      </c>
      <c r="I71" s="269">
        <v>10</v>
      </c>
      <c r="J71" s="270"/>
      <c r="K71" s="269">
        <v>10</v>
      </c>
      <c r="L71" s="270"/>
      <c r="M71" s="269">
        <v>10</v>
      </c>
      <c r="N71" s="270"/>
    </row>
    <row r="72" spans="1:14" ht="11.25">
      <c r="A72" s="260" t="s">
        <v>1046</v>
      </c>
      <c r="B72" s="260"/>
      <c r="C72" s="261" t="s">
        <v>349</v>
      </c>
      <c r="D72" s="264"/>
      <c r="E72" s="269">
        <v>20</v>
      </c>
      <c r="F72" s="270"/>
      <c r="G72" s="269">
        <v>20</v>
      </c>
      <c r="H72" s="279" t="s">
        <v>919</v>
      </c>
      <c r="I72" s="269">
        <v>20</v>
      </c>
      <c r="J72" s="270"/>
      <c r="K72" s="269">
        <v>20</v>
      </c>
      <c r="L72" s="270"/>
      <c r="M72" s="269">
        <v>20</v>
      </c>
      <c r="N72" s="270"/>
    </row>
    <row r="73" spans="1:14" ht="11.25">
      <c r="A73" s="255" t="s">
        <v>416</v>
      </c>
      <c r="B73" s="260"/>
      <c r="C73" s="261" t="s">
        <v>221</v>
      </c>
      <c r="D73" s="264"/>
      <c r="E73" s="269">
        <v>68</v>
      </c>
      <c r="F73" s="279"/>
      <c r="G73" s="269">
        <v>78</v>
      </c>
      <c r="H73" s="279"/>
      <c r="I73" s="269">
        <v>83</v>
      </c>
      <c r="J73" s="279"/>
      <c r="K73" s="269">
        <v>83</v>
      </c>
      <c r="L73" s="279"/>
      <c r="M73" s="269">
        <v>83</v>
      </c>
      <c r="N73" s="279"/>
    </row>
    <row r="74" spans="1:14" ht="11.25">
      <c r="A74" s="255" t="s">
        <v>1047</v>
      </c>
      <c r="B74" s="260"/>
      <c r="C74" s="261" t="s">
        <v>349</v>
      </c>
      <c r="D74" s="264"/>
      <c r="E74" s="269">
        <v>1222</v>
      </c>
      <c r="F74" s="279"/>
      <c r="G74" s="269">
        <v>1237</v>
      </c>
      <c r="H74" s="279"/>
      <c r="I74" s="269">
        <v>1344</v>
      </c>
      <c r="J74" s="279"/>
      <c r="K74" s="269">
        <v>1306</v>
      </c>
      <c r="L74" s="279" t="s">
        <v>235</v>
      </c>
      <c r="M74" s="269">
        <v>1300</v>
      </c>
      <c r="N74" s="279"/>
    </row>
    <row r="75" spans="1:14" ht="11.25">
      <c r="A75" s="255" t="s">
        <v>417</v>
      </c>
      <c r="B75" s="260"/>
      <c r="C75" s="261"/>
      <c r="D75" s="264"/>
      <c r="E75" s="269"/>
      <c r="F75" s="270"/>
      <c r="G75" s="269"/>
      <c r="H75" s="270"/>
      <c r="I75" s="269"/>
      <c r="J75" s="270"/>
      <c r="K75" s="269"/>
      <c r="L75" s="270"/>
      <c r="M75" s="269"/>
      <c r="N75" s="270"/>
    </row>
    <row r="76" spans="1:14" ht="11.25">
      <c r="A76" s="260" t="s">
        <v>1048</v>
      </c>
      <c r="B76" s="260"/>
      <c r="C76" s="261"/>
      <c r="D76" s="264"/>
      <c r="E76" s="269"/>
      <c r="F76" s="270"/>
      <c r="G76" s="269"/>
      <c r="H76" s="270"/>
      <c r="I76" s="269"/>
      <c r="J76" s="270"/>
      <c r="K76" s="269"/>
      <c r="L76" s="270"/>
      <c r="M76" s="269"/>
      <c r="N76" s="270"/>
    </row>
    <row r="77" spans="1:14" ht="11.25">
      <c r="A77" s="271" t="s">
        <v>1049</v>
      </c>
      <c r="B77" s="260"/>
      <c r="C77" s="261" t="s">
        <v>349</v>
      </c>
      <c r="D77" s="264"/>
      <c r="E77" s="269">
        <v>171200</v>
      </c>
      <c r="F77" s="279"/>
      <c r="G77" s="269">
        <v>174700</v>
      </c>
      <c r="H77" s="279"/>
      <c r="I77" s="269">
        <v>170000</v>
      </c>
      <c r="J77" s="279" t="s">
        <v>1015</v>
      </c>
      <c r="K77" s="269">
        <v>150000</v>
      </c>
      <c r="L77" s="279"/>
      <c r="M77" s="269">
        <v>160000</v>
      </c>
      <c r="N77" s="279"/>
    </row>
    <row r="78" spans="1:14" ht="11.25">
      <c r="A78" s="271" t="s">
        <v>1050</v>
      </c>
      <c r="B78" s="260"/>
      <c r="C78" s="261" t="s">
        <v>349</v>
      </c>
      <c r="D78" s="264"/>
      <c r="E78" s="269">
        <v>152200</v>
      </c>
      <c r="F78" s="279"/>
      <c r="G78" s="269">
        <v>153900</v>
      </c>
      <c r="H78" s="279"/>
      <c r="I78" s="269">
        <v>140300</v>
      </c>
      <c r="J78" s="279" t="s">
        <v>235</v>
      </c>
      <c r="K78" s="269">
        <v>117200</v>
      </c>
      <c r="L78" s="279"/>
      <c r="M78" s="269">
        <v>126000</v>
      </c>
      <c r="N78" s="279"/>
    </row>
    <row r="79" spans="1:14" ht="11.25">
      <c r="A79" s="260" t="s">
        <v>1051</v>
      </c>
      <c r="B79" s="260"/>
      <c r="C79" s="261" t="s">
        <v>349</v>
      </c>
      <c r="D79" s="264"/>
      <c r="E79" s="269">
        <v>158900</v>
      </c>
      <c r="F79" s="279"/>
      <c r="G79" s="269">
        <v>154200</v>
      </c>
      <c r="H79" s="279"/>
      <c r="I79" s="269">
        <v>131000</v>
      </c>
      <c r="J79" s="279" t="s">
        <v>235</v>
      </c>
      <c r="K79" s="269">
        <v>137300</v>
      </c>
      <c r="L79" s="279" t="s">
        <v>235</v>
      </c>
      <c r="M79" s="269">
        <v>134000</v>
      </c>
      <c r="N79" s="279"/>
    </row>
    <row r="80" spans="1:14" ht="11.25">
      <c r="A80" s="315" t="s">
        <v>350</v>
      </c>
      <c r="B80" s="315"/>
      <c r="C80" s="315"/>
      <c r="D80" s="264"/>
      <c r="E80" s="269"/>
      <c r="F80" s="270"/>
      <c r="G80" s="269"/>
      <c r="H80" s="270"/>
      <c r="I80" s="269"/>
      <c r="J80" s="270"/>
      <c r="K80" s="269"/>
      <c r="L80" s="270"/>
      <c r="M80" s="269"/>
      <c r="N80" s="270"/>
    </row>
    <row r="81" spans="1:14" ht="11.25">
      <c r="A81" s="255" t="s">
        <v>1052</v>
      </c>
      <c r="B81" s="248"/>
      <c r="C81" s="261" t="s">
        <v>349</v>
      </c>
      <c r="D81" s="264"/>
      <c r="E81" s="269">
        <v>2700</v>
      </c>
      <c r="F81" s="270"/>
      <c r="G81" s="269">
        <v>3030</v>
      </c>
      <c r="H81" s="279"/>
      <c r="I81" s="269">
        <v>3183</v>
      </c>
      <c r="J81" s="270"/>
      <c r="K81" s="269">
        <v>2357</v>
      </c>
      <c r="L81" s="270"/>
      <c r="M81" s="269">
        <v>2143</v>
      </c>
      <c r="N81" s="270"/>
    </row>
    <row r="82" spans="1:14" ht="11.25">
      <c r="A82" s="255" t="s">
        <v>418</v>
      </c>
      <c r="B82" s="260"/>
      <c r="C82" s="261"/>
      <c r="D82" s="264"/>
      <c r="E82" s="269"/>
      <c r="F82" s="270"/>
      <c r="G82" s="269"/>
      <c r="H82" s="270"/>
      <c r="I82" s="269"/>
      <c r="J82" s="270"/>
      <c r="K82" s="269"/>
      <c r="L82" s="270"/>
      <c r="M82" s="269"/>
      <c r="N82" s="270"/>
    </row>
    <row r="83" spans="1:14" ht="11.25">
      <c r="A83" s="260" t="s">
        <v>40</v>
      </c>
      <c r="B83" s="260"/>
      <c r="C83" s="261"/>
      <c r="D83" s="264"/>
      <c r="E83" s="269">
        <v>8812</v>
      </c>
      <c r="F83" s="279"/>
      <c r="G83" s="269">
        <v>8525</v>
      </c>
      <c r="H83" s="279"/>
      <c r="I83" s="269">
        <v>9600</v>
      </c>
      <c r="J83" s="279" t="s">
        <v>1015</v>
      </c>
      <c r="K83" s="269">
        <v>9500</v>
      </c>
      <c r="L83" s="279" t="s">
        <v>235</v>
      </c>
      <c r="M83" s="269">
        <v>11000</v>
      </c>
      <c r="N83" s="279"/>
    </row>
    <row r="84" spans="1:14" ht="11.25">
      <c r="A84" s="260" t="s">
        <v>1053</v>
      </c>
      <c r="B84" s="260"/>
      <c r="C84" s="261"/>
      <c r="D84" s="264"/>
      <c r="E84" s="269">
        <v>10948</v>
      </c>
      <c r="F84" s="270"/>
      <c r="G84" s="269">
        <v>11653</v>
      </c>
      <c r="H84" s="279"/>
      <c r="I84" s="269">
        <v>12837</v>
      </c>
      <c r="J84" s="279"/>
      <c r="K84" s="269">
        <v>12646</v>
      </c>
      <c r="L84" s="279"/>
      <c r="M84" s="269">
        <v>14688</v>
      </c>
      <c r="N84" s="279"/>
    </row>
    <row r="85" spans="1:14" ht="11.25">
      <c r="A85" s="260" t="s">
        <v>1054</v>
      </c>
      <c r="B85" s="260"/>
      <c r="C85" s="261"/>
      <c r="D85" s="264"/>
      <c r="E85" s="269">
        <v>10000</v>
      </c>
      <c r="F85" s="279"/>
      <c r="G85" s="269">
        <v>10700</v>
      </c>
      <c r="H85" s="279"/>
      <c r="I85" s="269">
        <v>11700</v>
      </c>
      <c r="J85" s="279" t="s">
        <v>1015</v>
      </c>
      <c r="K85" s="269">
        <v>11400</v>
      </c>
      <c r="L85" s="279" t="s">
        <v>235</v>
      </c>
      <c r="M85" s="269">
        <v>13200</v>
      </c>
      <c r="N85" s="279" t="s">
        <v>919</v>
      </c>
    </row>
    <row r="86" spans="1:14" ht="11.25">
      <c r="A86" s="255" t="s">
        <v>1055</v>
      </c>
      <c r="B86" s="260"/>
      <c r="C86" s="261"/>
      <c r="D86" s="264"/>
      <c r="E86" s="269"/>
      <c r="F86" s="270"/>
      <c r="G86" s="269"/>
      <c r="H86" s="270"/>
      <c r="I86" s="269"/>
      <c r="J86" s="270"/>
      <c r="K86" s="269"/>
      <c r="L86" s="270"/>
      <c r="M86" s="269"/>
      <c r="N86" s="270"/>
    </row>
    <row r="87" spans="1:14" ht="11.25">
      <c r="A87" s="260" t="s">
        <v>301</v>
      </c>
      <c r="B87" s="260"/>
      <c r="C87" s="261" t="s">
        <v>221</v>
      </c>
      <c r="D87" s="264"/>
      <c r="E87" s="269">
        <v>26200</v>
      </c>
      <c r="F87" s="270"/>
      <c r="G87" s="269">
        <v>31648</v>
      </c>
      <c r="H87" s="270"/>
      <c r="I87" s="269">
        <v>66143</v>
      </c>
      <c r="J87" s="270"/>
      <c r="K87" s="269">
        <v>86331</v>
      </c>
      <c r="L87" s="270"/>
      <c r="M87" s="269">
        <v>93880</v>
      </c>
      <c r="N87" s="270"/>
    </row>
    <row r="88" spans="1:14" ht="11.25">
      <c r="A88" s="260" t="s">
        <v>1056</v>
      </c>
      <c r="B88" s="260"/>
      <c r="C88" s="261" t="s">
        <v>349</v>
      </c>
      <c r="D88" s="264"/>
      <c r="E88" s="269">
        <v>26200</v>
      </c>
      <c r="F88" s="279"/>
      <c r="G88" s="269">
        <v>4200</v>
      </c>
      <c r="H88" s="279" t="s">
        <v>235</v>
      </c>
      <c r="I88" s="269">
        <v>4700</v>
      </c>
      <c r="J88" s="279" t="s">
        <v>235</v>
      </c>
      <c r="K88" s="269">
        <v>5000</v>
      </c>
      <c r="L88" s="279" t="s">
        <v>1015</v>
      </c>
      <c r="M88" s="269">
        <v>5000</v>
      </c>
      <c r="N88" s="279" t="s">
        <v>919</v>
      </c>
    </row>
    <row r="89" spans="1:14" ht="11.25">
      <c r="A89" s="260" t="s">
        <v>1057</v>
      </c>
      <c r="B89" s="260"/>
      <c r="C89" s="261"/>
      <c r="D89" s="264"/>
      <c r="E89" s="269">
        <v>128</v>
      </c>
      <c r="F89" s="279"/>
      <c r="G89" s="269">
        <v>144</v>
      </c>
      <c r="H89" s="279"/>
      <c r="I89" s="269">
        <v>137</v>
      </c>
      <c r="J89" s="279"/>
      <c r="K89" s="269">
        <v>156</v>
      </c>
      <c r="L89" s="279"/>
      <c r="M89" s="269">
        <v>187</v>
      </c>
      <c r="N89" s="279"/>
    </row>
    <row r="90" spans="1:14" ht="11.25">
      <c r="A90" s="260" t="s">
        <v>1058</v>
      </c>
      <c r="B90" s="260"/>
      <c r="C90" s="261"/>
      <c r="D90" s="264"/>
      <c r="E90" s="269"/>
      <c r="F90" s="270"/>
      <c r="G90" s="269"/>
      <c r="H90" s="270"/>
      <c r="I90" s="269"/>
      <c r="J90" s="270"/>
      <c r="K90" s="269"/>
      <c r="L90" s="270"/>
      <c r="M90" s="269"/>
      <c r="N90" s="270"/>
    </row>
    <row r="91" spans="1:14" ht="11.25">
      <c r="A91" s="271" t="s">
        <v>237</v>
      </c>
      <c r="B91" s="260"/>
      <c r="C91" s="261"/>
      <c r="D91" s="264"/>
      <c r="E91" s="269">
        <v>252</v>
      </c>
      <c r="F91" s="279"/>
      <c r="G91" s="269">
        <v>170</v>
      </c>
      <c r="H91" s="279"/>
      <c r="I91" s="269">
        <v>191</v>
      </c>
      <c r="J91" s="270"/>
      <c r="K91" s="269">
        <v>214</v>
      </c>
      <c r="L91" s="270"/>
      <c r="M91" s="269">
        <v>200</v>
      </c>
      <c r="N91" s="270"/>
    </row>
    <row r="92" spans="1:14" ht="11.25">
      <c r="A92" s="271" t="s">
        <v>1059</v>
      </c>
      <c r="B92" s="260"/>
      <c r="C92" s="261"/>
      <c r="D92" s="264"/>
      <c r="E92" s="269">
        <v>114</v>
      </c>
      <c r="F92" s="279"/>
      <c r="G92" s="269">
        <v>136</v>
      </c>
      <c r="H92" s="279"/>
      <c r="I92" s="269">
        <v>191</v>
      </c>
      <c r="J92" s="279"/>
      <c r="K92" s="269">
        <v>115</v>
      </c>
      <c r="L92" s="279"/>
      <c r="M92" s="269">
        <v>110</v>
      </c>
      <c r="N92" s="279"/>
    </row>
    <row r="93" spans="1:14" ht="11.25">
      <c r="A93" s="255" t="s">
        <v>928</v>
      </c>
      <c r="B93" s="260"/>
      <c r="C93" s="261" t="s">
        <v>221</v>
      </c>
      <c r="D93" s="264"/>
      <c r="E93" s="269">
        <v>1000</v>
      </c>
      <c r="F93" s="270"/>
      <c r="G93" s="269">
        <v>700</v>
      </c>
      <c r="H93" s="279"/>
      <c r="I93" s="269">
        <v>1000</v>
      </c>
      <c r="J93" s="279" t="s">
        <v>919</v>
      </c>
      <c r="K93" s="269">
        <v>1000</v>
      </c>
      <c r="L93" s="279" t="s">
        <v>919</v>
      </c>
      <c r="M93" s="269">
        <v>1000</v>
      </c>
      <c r="N93" s="279" t="s">
        <v>919</v>
      </c>
    </row>
    <row r="94" spans="1:14" ht="11.25">
      <c r="A94" s="255" t="s">
        <v>1060</v>
      </c>
      <c r="B94" s="260"/>
      <c r="C94" s="261"/>
      <c r="D94" s="264"/>
      <c r="E94" s="269"/>
      <c r="F94" s="270"/>
      <c r="G94" s="269"/>
      <c r="H94" s="270"/>
      <c r="I94" s="269"/>
      <c r="J94" s="270"/>
      <c r="K94" s="269"/>
      <c r="L94" s="270"/>
      <c r="M94" s="269"/>
      <c r="N94" s="270"/>
    </row>
    <row r="95" spans="1:14" ht="11.25">
      <c r="A95" s="260" t="s">
        <v>1061</v>
      </c>
      <c r="B95" s="260"/>
      <c r="C95" s="261" t="s">
        <v>349</v>
      </c>
      <c r="D95" s="264"/>
      <c r="E95" s="269">
        <v>219000</v>
      </c>
      <c r="F95" s="279" t="s">
        <v>235</v>
      </c>
      <c r="G95" s="269">
        <v>289000</v>
      </c>
      <c r="H95" s="279" t="s">
        <v>235</v>
      </c>
      <c r="I95" s="269">
        <v>336900</v>
      </c>
      <c r="J95" s="279" t="s">
        <v>235</v>
      </c>
      <c r="K95" s="269">
        <v>350000</v>
      </c>
      <c r="L95" s="279" t="s">
        <v>235</v>
      </c>
      <c r="M95" s="269">
        <v>350000</v>
      </c>
      <c r="N95" s="279"/>
    </row>
    <row r="96" spans="1:14" ht="11.25">
      <c r="A96" s="260" t="s">
        <v>1062</v>
      </c>
      <c r="B96" s="260"/>
      <c r="C96" s="261" t="s">
        <v>349</v>
      </c>
      <c r="D96" s="264"/>
      <c r="E96" s="265">
        <v>293000</v>
      </c>
      <c r="F96" s="286"/>
      <c r="G96" s="265">
        <v>334000</v>
      </c>
      <c r="H96" s="286" t="s">
        <v>235</v>
      </c>
      <c r="I96" s="265">
        <v>408900</v>
      </c>
      <c r="J96" s="286" t="s">
        <v>235</v>
      </c>
      <c r="K96" s="265">
        <v>400000</v>
      </c>
      <c r="L96" s="286" t="s">
        <v>235</v>
      </c>
      <c r="M96" s="265">
        <v>400000</v>
      </c>
      <c r="N96" s="286"/>
    </row>
    <row r="97" spans="1:14" ht="11.25">
      <c r="A97" s="255" t="s">
        <v>1063</v>
      </c>
      <c r="B97" s="260"/>
      <c r="C97" s="261"/>
      <c r="D97" s="264"/>
      <c r="E97" s="280"/>
      <c r="F97" s="282"/>
      <c r="G97" s="280"/>
      <c r="H97" s="282"/>
      <c r="I97" s="280"/>
      <c r="J97" s="282"/>
      <c r="K97" s="280"/>
      <c r="L97" s="282"/>
      <c r="M97" s="280"/>
      <c r="N97" s="282"/>
    </row>
    <row r="98" spans="1:14" ht="11.25">
      <c r="A98" s="260" t="s">
        <v>8</v>
      </c>
      <c r="B98" s="260"/>
      <c r="C98" s="261"/>
      <c r="D98" s="264"/>
      <c r="E98" s="269"/>
      <c r="F98" s="270"/>
      <c r="G98" s="269"/>
      <c r="H98" s="270"/>
      <c r="I98" s="269"/>
      <c r="J98" s="270"/>
      <c r="K98" s="269"/>
      <c r="L98" s="270"/>
      <c r="M98" s="269"/>
      <c r="N98" s="270"/>
    </row>
    <row r="99" spans="1:14" ht="11.25">
      <c r="A99" s="271" t="s">
        <v>1064</v>
      </c>
      <c r="B99" s="260"/>
      <c r="C99" s="261"/>
      <c r="D99" s="264"/>
      <c r="E99" s="269">
        <v>867</v>
      </c>
      <c r="F99" s="279"/>
      <c r="G99" s="269">
        <v>1031</v>
      </c>
      <c r="H99" s="279"/>
      <c r="I99" s="269">
        <v>971</v>
      </c>
      <c r="J99" s="279" t="s">
        <v>235</v>
      </c>
      <c r="K99" s="269">
        <v>1000</v>
      </c>
      <c r="L99" s="279"/>
      <c r="M99" s="269">
        <v>1100</v>
      </c>
      <c r="N99" s="279"/>
    </row>
    <row r="100" spans="1:14" ht="11.25">
      <c r="A100" s="271" t="s">
        <v>1065</v>
      </c>
      <c r="B100" s="260"/>
      <c r="C100" s="261"/>
      <c r="D100" s="264"/>
      <c r="E100" s="258">
        <v>280</v>
      </c>
      <c r="F100" s="267"/>
      <c r="G100" s="258">
        <v>297</v>
      </c>
      <c r="H100" s="267"/>
      <c r="I100" s="258">
        <v>301</v>
      </c>
      <c r="J100" s="267" t="s">
        <v>235</v>
      </c>
      <c r="K100" s="258">
        <v>243</v>
      </c>
      <c r="L100" s="267"/>
      <c r="M100" s="258">
        <v>262</v>
      </c>
      <c r="N100" s="267"/>
    </row>
    <row r="101" spans="1:14" ht="11.25">
      <c r="A101" s="283" t="s">
        <v>653</v>
      </c>
      <c r="B101" s="260"/>
      <c r="C101" s="261"/>
      <c r="D101" s="264"/>
      <c r="E101" s="269">
        <f>SUM(E99:E100)</f>
        <v>1147</v>
      </c>
      <c r="F101" s="279"/>
      <c r="G101" s="269">
        <f>SUM(G99:G100)</f>
        <v>1328</v>
      </c>
      <c r="H101" s="279"/>
      <c r="I101" s="269">
        <f>SUM(I99:I100)</f>
        <v>1272</v>
      </c>
      <c r="J101" s="279" t="s">
        <v>235</v>
      </c>
      <c r="K101" s="269">
        <f>SUM(K99:K100)</f>
        <v>1243</v>
      </c>
      <c r="L101" s="279"/>
      <c r="M101" s="269">
        <f>SUM(M99:M100)</f>
        <v>1362</v>
      </c>
      <c r="N101" s="279"/>
    </row>
    <row r="102" spans="1:14" ht="11.25">
      <c r="A102" s="260" t="s">
        <v>1066</v>
      </c>
      <c r="B102" s="260"/>
      <c r="C102" s="261"/>
      <c r="D102" s="264"/>
      <c r="E102" s="280">
        <v>1134</v>
      </c>
      <c r="F102" s="281" t="s">
        <v>235</v>
      </c>
      <c r="G102" s="280">
        <v>1094</v>
      </c>
      <c r="H102" s="281" t="s">
        <v>235</v>
      </c>
      <c r="I102" s="280">
        <v>1250</v>
      </c>
      <c r="J102" s="281" t="s">
        <v>235</v>
      </c>
      <c r="K102" s="280">
        <v>1000</v>
      </c>
      <c r="L102" s="281" t="s">
        <v>919</v>
      </c>
      <c r="M102" s="280">
        <v>1000</v>
      </c>
      <c r="N102" s="281" t="s">
        <v>919</v>
      </c>
    </row>
    <row r="103" spans="1:14" ht="11.25">
      <c r="A103" s="271" t="s">
        <v>1067</v>
      </c>
      <c r="B103" s="260"/>
      <c r="C103" s="261"/>
      <c r="D103" s="264"/>
      <c r="E103" s="269">
        <f>SUM(E101:E102)</f>
        <v>2281</v>
      </c>
      <c r="F103" s="279" t="s">
        <v>235</v>
      </c>
      <c r="G103" s="269">
        <f>SUM(G101:G102)</f>
        <v>2422</v>
      </c>
      <c r="H103" s="279" t="s">
        <v>235</v>
      </c>
      <c r="I103" s="269">
        <f>SUM(I101:I102)</f>
        <v>2522</v>
      </c>
      <c r="J103" s="279" t="s">
        <v>235</v>
      </c>
      <c r="K103" s="269">
        <f>SUM(K101:K102)</f>
        <v>2243</v>
      </c>
      <c r="L103" s="279"/>
      <c r="M103" s="269">
        <f>SUM(M101:M102)</f>
        <v>2362</v>
      </c>
      <c r="N103" s="279"/>
    </row>
    <row r="104" spans="1:14" ht="11.25">
      <c r="A104" s="255" t="s">
        <v>934</v>
      </c>
      <c r="B104" s="260"/>
      <c r="C104" s="261"/>
      <c r="D104" s="264"/>
      <c r="E104" s="269">
        <v>1865</v>
      </c>
      <c r="F104" s="279"/>
      <c r="G104" s="269">
        <v>1955</v>
      </c>
      <c r="H104" s="279"/>
      <c r="I104" s="269">
        <v>2086</v>
      </c>
      <c r="J104" s="279" t="s">
        <v>235</v>
      </c>
      <c r="K104" s="269">
        <v>1688</v>
      </c>
      <c r="L104" s="279"/>
      <c r="M104" s="269">
        <v>1700</v>
      </c>
      <c r="N104" s="279"/>
    </row>
    <row r="105" spans="1:14" ht="12" customHeight="1">
      <c r="A105" s="255" t="s">
        <v>1105</v>
      </c>
      <c r="B105" s="260"/>
      <c r="C105" s="261"/>
      <c r="D105" s="264"/>
      <c r="E105" s="269"/>
      <c r="F105" s="270"/>
      <c r="G105" s="269"/>
      <c r="H105" s="270"/>
      <c r="I105" s="269"/>
      <c r="J105" s="270"/>
      <c r="K105" s="269"/>
      <c r="L105" s="270"/>
      <c r="M105" s="269"/>
      <c r="N105" s="270"/>
    </row>
    <row r="106" spans="1:14" ht="11.25">
      <c r="A106" s="260" t="s">
        <v>1068</v>
      </c>
      <c r="B106" s="260"/>
      <c r="C106" s="261" t="s">
        <v>221</v>
      </c>
      <c r="D106" s="264"/>
      <c r="E106" s="269">
        <v>24000</v>
      </c>
      <c r="F106" s="279" t="s">
        <v>920</v>
      </c>
      <c r="G106" s="269">
        <v>30000</v>
      </c>
      <c r="H106" s="279" t="s">
        <v>235</v>
      </c>
      <c r="I106" s="269">
        <v>52000</v>
      </c>
      <c r="J106" s="279" t="s">
        <v>235</v>
      </c>
      <c r="K106" s="269">
        <v>50000</v>
      </c>
      <c r="L106" s="279" t="s">
        <v>235</v>
      </c>
      <c r="M106" s="269">
        <v>50000</v>
      </c>
      <c r="N106" s="279"/>
    </row>
    <row r="107" spans="1:14" ht="11.25">
      <c r="A107" s="260" t="s">
        <v>276</v>
      </c>
      <c r="B107" s="260"/>
      <c r="C107" s="261" t="s">
        <v>349</v>
      </c>
      <c r="D107" s="264"/>
      <c r="E107" s="269">
        <v>22100</v>
      </c>
      <c r="F107" s="279" t="s">
        <v>920</v>
      </c>
      <c r="G107" s="269">
        <v>27200</v>
      </c>
      <c r="H107" s="279" t="s">
        <v>235</v>
      </c>
      <c r="I107" s="269">
        <v>57900</v>
      </c>
      <c r="J107" s="279" t="s">
        <v>235</v>
      </c>
      <c r="K107" s="269">
        <v>50000</v>
      </c>
      <c r="L107" s="279" t="s">
        <v>235</v>
      </c>
      <c r="M107" s="269">
        <v>50000</v>
      </c>
      <c r="N107" s="279"/>
    </row>
    <row r="108" spans="1:14" ht="11.25">
      <c r="A108" s="260" t="s">
        <v>1069</v>
      </c>
      <c r="B108" s="260"/>
      <c r="C108" s="261" t="s">
        <v>349</v>
      </c>
      <c r="D108" s="264"/>
      <c r="E108" s="269">
        <v>100</v>
      </c>
      <c r="F108" s="279" t="s">
        <v>920</v>
      </c>
      <c r="G108" s="269">
        <v>100</v>
      </c>
      <c r="H108" s="279"/>
      <c r="I108" s="269">
        <v>100</v>
      </c>
      <c r="J108" s="279"/>
      <c r="K108" s="269">
        <v>100</v>
      </c>
      <c r="L108" s="279"/>
      <c r="M108" s="269">
        <v>100</v>
      </c>
      <c r="N108" s="279"/>
    </row>
    <row r="109" spans="1:14" ht="11.25">
      <c r="A109" s="255" t="s">
        <v>1070</v>
      </c>
      <c r="B109" s="260"/>
      <c r="C109" s="261"/>
      <c r="D109" s="264"/>
      <c r="E109" s="280">
        <v>1362</v>
      </c>
      <c r="F109" s="281"/>
      <c r="G109" s="280">
        <v>1912</v>
      </c>
      <c r="H109" s="281"/>
      <c r="I109" s="280">
        <v>1985</v>
      </c>
      <c r="J109" s="281"/>
      <c r="K109" s="280">
        <v>1985</v>
      </c>
      <c r="L109" s="281"/>
      <c r="M109" s="280">
        <v>2100</v>
      </c>
      <c r="N109" s="281"/>
    </row>
    <row r="110" spans="1:14" ht="11.25">
      <c r="A110" s="255" t="s">
        <v>1071</v>
      </c>
      <c r="B110" s="260"/>
      <c r="C110" s="261"/>
      <c r="D110" s="264"/>
      <c r="E110" s="269"/>
      <c r="F110" s="270"/>
      <c r="G110" s="269"/>
      <c r="H110" s="270"/>
      <c r="I110" s="269"/>
      <c r="J110" s="270"/>
      <c r="K110" s="269"/>
      <c r="L110" s="270"/>
      <c r="M110" s="269"/>
      <c r="N110" s="270"/>
    </row>
    <row r="111" spans="1:14" ht="11.25">
      <c r="A111" s="260" t="s">
        <v>1072</v>
      </c>
      <c r="B111" s="260"/>
      <c r="C111" s="261"/>
      <c r="D111" s="264"/>
      <c r="E111" s="269">
        <v>839</v>
      </c>
      <c r="F111" s="279"/>
      <c r="G111" s="269">
        <v>848</v>
      </c>
      <c r="H111" s="279"/>
      <c r="I111" s="269">
        <v>1099</v>
      </c>
      <c r="J111" s="279"/>
      <c r="K111" s="269">
        <v>1123</v>
      </c>
      <c r="L111" s="279"/>
      <c r="M111" s="269">
        <v>1130</v>
      </c>
      <c r="N111" s="279"/>
    </row>
    <row r="112" spans="1:14" ht="11.25">
      <c r="A112" s="260" t="s">
        <v>926</v>
      </c>
      <c r="B112" s="260"/>
      <c r="C112" s="261"/>
      <c r="D112" s="264"/>
      <c r="E112" s="258">
        <v>2719</v>
      </c>
      <c r="F112" s="267"/>
      <c r="G112" s="258">
        <v>3812</v>
      </c>
      <c r="H112" s="267"/>
      <c r="I112" s="258">
        <v>4043</v>
      </c>
      <c r="J112" s="267"/>
      <c r="K112" s="258">
        <v>3762</v>
      </c>
      <c r="L112" s="267"/>
      <c r="M112" s="258">
        <v>3825</v>
      </c>
      <c r="N112" s="267"/>
    </row>
    <row r="113" spans="1:14" ht="11.25">
      <c r="A113" s="271" t="s">
        <v>653</v>
      </c>
      <c r="B113" s="260"/>
      <c r="C113" s="261"/>
      <c r="D113" s="264"/>
      <c r="E113" s="269">
        <f>SUM(E111:E112)</f>
        <v>3558</v>
      </c>
      <c r="F113" s="279"/>
      <c r="G113" s="269">
        <f>SUM(G111:G112)</f>
        <v>4660</v>
      </c>
      <c r="H113" s="279"/>
      <c r="I113" s="269">
        <f>SUM(I111:I112)</f>
        <v>5142</v>
      </c>
      <c r="J113" s="279"/>
      <c r="K113" s="269">
        <f>SUM(K111:K112)</f>
        <v>4885</v>
      </c>
      <c r="L113" s="279"/>
      <c r="M113" s="269">
        <f>SUM(M111:M112)</f>
        <v>4955</v>
      </c>
      <c r="N113" s="279"/>
    </row>
    <row r="114" spans="1:14" ht="11.25">
      <c r="A114" s="255" t="s">
        <v>1073</v>
      </c>
      <c r="B114" s="260"/>
      <c r="C114" s="261"/>
      <c r="D114" s="264"/>
      <c r="E114" s="269"/>
      <c r="F114" s="270"/>
      <c r="G114" s="269"/>
      <c r="H114" s="270"/>
      <c r="I114" s="269"/>
      <c r="J114" s="270"/>
      <c r="K114" s="269"/>
      <c r="L114" s="270"/>
      <c r="M114" s="269"/>
      <c r="N114" s="270"/>
    </row>
    <row r="115" spans="1:14" ht="11.25">
      <c r="A115" s="260" t="s">
        <v>1074</v>
      </c>
      <c r="B115" s="260"/>
      <c r="C115" s="261"/>
      <c r="D115" s="264"/>
      <c r="E115" s="269"/>
      <c r="F115" s="270"/>
      <c r="G115" s="269"/>
      <c r="H115" s="270"/>
      <c r="I115" s="269"/>
      <c r="J115" s="270"/>
      <c r="K115" s="269"/>
      <c r="L115" s="270"/>
      <c r="M115" s="269"/>
      <c r="N115" s="270"/>
    </row>
    <row r="116" spans="1:14" ht="11.25">
      <c r="A116" s="271" t="s">
        <v>1049</v>
      </c>
      <c r="B116" s="260"/>
      <c r="C116" s="261" t="s">
        <v>221</v>
      </c>
      <c r="D116" s="264"/>
      <c r="E116" s="269">
        <v>66722</v>
      </c>
      <c r="F116" s="279"/>
      <c r="G116" s="269">
        <v>78945</v>
      </c>
      <c r="H116" s="279" t="s">
        <v>235</v>
      </c>
      <c r="I116" s="269">
        <v>81398</v>
      </c>
      <c r="J116" s="279" t="s">
        <v>235</v>
      </c>
      <c r="K116" s="269">
        <v>80000</v>
      </c>
      <c r="L116" s="279" t="s">
        <v>235</v>
      </c>
      <c r="M116" s="269">
        <v>80000</v>
      </c>
      <c r="N116" s="279" t="s">
        <v>919</v>
      </c>
    </row>
    <row r="117" spans="1:14" ht="11.25">
      <c r="A117" s="271" t="s">
        <v>1075</v>
      </c>
      <c r="B117" s="260"/>
      <c r="C117" s="261" t="s">
        <v>349</v>
      </c>
      <c r="D117" s="264"/>
      <c r="E117" s="269">
        <v>62799</v>
      </c>
      <c r="F117" s="279"/>
      <c r="G117" s="269">
        <v>71376</v>
      </c>
      <c r="H117" s="279" t="s">
        <v>235</v>
      </c>
      <c r="I117" s="269">
        <v>73028</v>
      </c>
      <c r="J117" s="279" t="s">
        <v>235</v>
      </c>
      <c r="K117" s="269">
        <v>70000</v>
      </c>
      <c r="L117" s="279" t="s">
        <v>235</v>
      </c>
      <c r="M117" s="269">
        <v>70000</v>
      </c>
      <c r="N117" s="279" t="s">
        <v>919</v>
      </c>
    </row>
    <row r="118" spans="1:14" ht="11.25">
      <c r="A118" s="260" t="s">
        <v>937</v>
      </c>
      <c r="B118" s="260"/>
      <c r="C118" s="261"/>
      <c r="D118" s="264"/>
      <c r="E118" s="269">
        <v>628</v>
      </c>
      <c r="F118" s="279"/>
      <c r="G118" s="269">
        <v>666</v>
      </c>
      <c r="H118" s="279" t="s">
        <v>235</v>
      </c>
      <c r="I118" s="269">
        <v>606</v>
      </c>
      <c r="J118" s="279" t="s">
        <v>235</v>
      </c>
      <c r="K118" s="269">
        <v>650</v>
      </c>
      <c r="L118" s="279" t="s">
        <v>919</v>
      </c>
      <c r="M118" s="269">
        <v>650</v>
      </c>
      <c r="N118" s="279" t="s">
        <v>919</v>
      </c>
    </row>
    <row r="119" spans="1:14" ht="11.25">
      <c r="A119" s="260" t="s">
        <v>277</v>
      </c>
      <c r="B119" s="260"/>
      <c r="C119" s="261"/>
      <c r="D119" s="264"/>
      <c r="E119" s="269">
        <v>6553</v>
      </c>
      <c r="F119" s="279" t="s">
        <v>235</v>
      </c>
      <c r="G119" s="269">
        <v>5843</v>
      </c>
      <c r="H119" s="279" t="s">
        <v>235</v>
      </c>
      <c r="I119" s="269">
        <v>5945</v>
      </c>
      <c r="J119" s="279" t="s">
        <v>235</v>
      </c>
      <c r="K119" s="269">
        <v>6000</v>
      </c>
      <c r="L119" s="279" t="s">
        <v>235</v>
      </c>
      <c r="M119" s="269">
        <v>6000</v>
      </c>
      <c r="N119" s="279" t="s">
        <v>919</v>
      </c>
    </row>
    <row r="120" spans="1:14" ht="11.25">
      <c r="A120" s="260" t="s">
        <v>1076</v>
      </c>
      <c r="B120" s="260"/>
      <c r="C120" s="261" t="s">
        <v>936</v>
      </c>
      <c r="D120" s="273"/>
      <c r="E120" s="265">
        <v>411</v>
      </c>
      <c r="F120" s="286"/>
      <c r="G120" s="265">
        <v>483</v>
      </c>
      <c r="H120" s="286" t="s">
        <v>235</v>
      </c>
      <c r="I120" s="265">
        <v>540</v>
      </c>
      <c r="J120" s="286" t="s">
        <v>235</v>
      </c>
      <c r="K120" s="265">
        <v>500</v>
      </c>
      <c r="L120" s="286" t="s">
        <v>235</v>
      </c>
      <c r="M120" s="265">
        <v>500</v>
      </c>
      <c r="N120" s="286" t="s">
        <v>919</v>
      </c>
    </row>
    <row r="121" spans="1:14" ht="11.25">
      <c r="A121" s="255" t="s">
        <v>419</v>
      </c>
      <c r="B121" s="248"/>
      <c r="C121" s="272"/>
      <c r="D121" s="264"/>
      <c r="E121" s="269"/>
      <c r="F121" s="270"/>
      <c r="G121" s="269"/>
      <c r="H121" s="270"/>
      <c r="I121" s="269"/>
      <c r="J121" s="270"/>
      <c r="K121" s="269"/>
      <c r="L121" s="270"/>
      <c r="M121" s="269"/>
      <c r="N121" s="270"/>
    </row>
    <row r="122" spans="1:14" ht="11.25">
      <c r="A122" s="260" t="s">
        <v>1119</v>
      </c>
      <c r="B122" s="248"/>
      <c r="C122" s="261"/>
      <c r="D122" s="264"/>
      <c r="E122" s="269"/>
      <c r="F122" s="270"/>
      <c r="G122" s="269"/>
      <c r="H122" s="270"/>
      <c r="I122" s="269"/>
      <c r="J122" s="270"/>
      <c r="K122" s="269"/>
      <c r="L122" s="270"/>
      <c r="M122" s="269"/>
      <c r="N122" s="270"/>
    </row>
    <row r="123" spans="1:14" ht="11.25">
      <c r="A123" s="271" t="s">
        <v>1077</v>
      </c>
      <c r="B123" s="248"/>
      <c r="C123" s="261"/>
      <c r="D123" s="264"/>
      <c r="E123" s="269">
        <v>550</v>
      </c>
      <c r="F123" s="279" t="s">
        <v>235</v>
      </c>
      <c r="G123" s="269">
        <v>644</v>
      </c>
      <c r="H123" s="279" t="s">
        <v>235</v>
      </c>
      <c r="I123" s="269">
        <v>696</v>
      </c>
      <c r="J123" s="279" t="s">
        <v>235</v>
      </c>
      <c r="K123" s="269">
        <v>650</v>
      </c>
      <c r="L123" s="279" t="s">
        <v>235</v>
      </c>
      <c r="M123" s="269">
        <v>650</v>
      </c>
      <c r="N123" s="279" t="s">
        <v>919</v>
      </c>
    </row>
    <row r="124" spans="1:14" ht="11.25">
      <c r="A124" s="271" t="s">
        <v>1078</v>
      </c>
      <c r="B124" s="248"/>
      <c r="C124" s="261"/>
      <c r="D124" s="264"/>
      <c r="E124" s="269">
        <v>53</v>
      </c>
      <c r="F124" s="279" t="s">
        <v>235</v>
      </c>
      <c r="G124" s="269">
        <v>53</v>
      </c>
      <c r="H124" s="279" t="s">
        <v>235</v>
      </c>
      <c r="I124" s="269">
        <v>69</v>
      </c>
      <c r="J124" s="279" t="s">
        <v>235</v>
      </c>
      <c r="K124" s="269">
        <v>70</v>
      </c>
      <c r="L124" s="279" t="s">
        <v>235</v>
      </c>
      <c r="M124" s="269">
        <v>70</v>
      </c>
      <c r="N124" s="279" t="s">
        <v>919</v>
      </c>
    </row>
    <row r="125" spans="1:14" ht="11.25">
      <c r="A125" s="318" t="s">
        <v>355</v>
      </c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</row>
    <row r="126" spans="1:14" ht="11.25">
      <c r="A126" s="317" t="s">
        <v>1044</v>
      </c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N126" s="317"/>
    </row>
    <row r="127" spans="1:14" ht="11.25">
      <c r="A127" s="317" t="s">
        <v>1104</v>
      </c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</row>
    <row r="128" spans="1:14" ht="11.25">
      <c r="A128" s="317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</row>
    <row r="129" spans="1:14" ht="11.25">
      <c r="A129" s="317" t="s">
        <v>297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</row>
    <row r="130" spans="1:14" ht="11.25">
      <c r="A130" s="319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</row>
    <row r="131" spans="1:14" ht="12" customHeight="1">
      <c r="A131" s="315" t="s">
        <v>955</v>
      </c>
      <c r="B131" s="315"/>
      <c r="C131" s="315"/>
      <c r="D131" s="249"/>
      <c r="E131" s="250" t="s">
        <v>912</v>
      </c>
      <c r="F131" s="251"/>
      <c r="G131" s="250" t="s">
        <v>913</v>
      </c>
      <c r="H131" s="251"/>
      <c r="I131" s="250" t="s">
        <v>914</v>
      </c>
      <c r="J131" s="251"/>
      <c r="K131" s="250" t="s">
        <v>915</v>
      </c>
      <c r="L131" s="251"/>
      <c r="M131" s="250" t="s">
        <v>916</v>
      </c>
      <c r="N131" s="251"/>
    </row>
    <row r="132" spans="1:14" ht="11.25">
      <c r="A132" s="315" t="s">
        <v>1079</v>
      </c>
      <c r="B132" s="315"/>
      <c r="C132" s="315"/>
      <c r="D132" s="264"/>
      <c r="E132" s="269"/>
      <c r="F132" s="270"/>
      <c r="G132" s="269"/>
      <c r="H132" s="270"/>
      <c r="I132" s="269"/>
      <c r="J132" s="270"/>
      <c r="K132" s="269"/>
      <c r="L132" s="270"/>
      <c r="M132" s="269"/>
      <c r="N132" s="270"/>
    </row>
    <row r="133" spans="1:14" ht="11.25">
      <c r="A133" s="255" t="s">
        <v>1080</v>
      </c>
      <c r="B133" s="248"/>
      <c r="C133" s="248"/>
      <c r="D133" s="264"/>
      <c r="E133" s="269"/>
      <c r="F133" s="270"/>
      <c r="G133" s="269"/>
      <c r="H133" s="270"/>
      <c r="I133" s="269"/>
      <c r="J133" s="270"/>
      <c r="K133" s="269"/>
      <c r="L133" s="270"/>
      <c r="M133" s="269"/>
      <c r="N133" s="270"/>
    </row>
    <row r="134" spans="1:14" ht="11.25">
      <c r="A134" s="260" t="s">
        <v>1120</v>
      </c>
      <c r="B134" s="248"/>
      <c r="C134" s="276"/>
      <c r="D134" s="264"/>
      <c r="E134" s="269"/>
      <c r="F134" s="270"/>
      <c r="G134" s="269"/>
      <c r="H134" s="270"/>
      <c r="I134" s="269"/>
      <c r="J134" s="270"/>
      <c r="K134" s="269"/>
      <c r="L134" s="270"/>
      <c r="M134" s="269"/>
      <c r="N134" s="270"/>
    </row>
    <row r="135" spans="1:14" ht="11.25">
      <c r="A135" s="271" t="s">
        <v>1081</v>
      </c>
      <c r="B135" s="248"/>
      <c r="C135" s="276"/>
      <c r="D135" s="264"/>
      <c r="E135" s="269">
        <v>83</v>
      </c>
      <c r="F135" s="279" t="s">
        <v>235</v>
      </c>
      <c r="G135" s="269">
        <v>89</v>
      </c>
      <c r="H135" s="279" t="s">
        <v>235</v>
      </c>
      <c r="I135" s="269">
        <v>98</v>
      </c>
      <c r="J135" s="279" t="s">
        <v>235</v>
      </c>
      <c r="K135" s="269">
        <v>100</v>
      </c>
      <c r="L135" s="279" t="s">
        <v>235</v>
      </c>
      <c r="M135" s="269">
        <v>100</v>
      </c>
      <c r="N135" s="279" t="s">
        <v>919</v>
      </c>
    </row>
    <row r="136" spans="1:14" ht="11.25">
      <c r="A136" s="271" t="s">
        <v>1082</v>
      </c>
      <c r="B136" s="248"/>
      <c r="C136" s="261"/>
      <c r="D136" s="264"/>
      <c r="E136" s="269">
        <v>970</v>
      </c>
      <c r="F136" s="279" t="s">
        <v>235</v>
      </c>
      <c r="G136" s="269">
        <v>968</v>
      </c>
      <c r="H136" s="279" t="s">
        <v>235</v>
      </c>
      <c r="I136" s="269">
        <v>1108</v>
      </c>
      <c r="J136" s="279" t="s">
        <v>235</v>
      </c>
      <c r="K136" s="269">
        <v>1000</v>
      </c>
      <c r="L136" s="279" t="s">
        <v>235</v>
      </c>
      <c r="M136" s="269">
        <v>1000</v>
      </c>
      <c r="N136" s="279" t="s">
        <v>919</v>
      </c>
    </row>
    <row r="137" spans="1:14" ht="11.25">
      <c r="A137" s="260" t="s">
        <v>1121</v>
      </c>
      <c r="B137" s="248"/>
      <c r="C137" s="261"/>
      <c r="D137" s="264"/>
      <c r="E137" s="269"/>
      <c r="F137" s="270"/>
      <c r="G137" s="269"/>
      <c r="H137" s="270"/>
      <c r="I137" s="269"/>
      <c r="J137" s="270"/>
      <c r="K137" s="269"/>
      <c r="L137" s="270"/>
      <c r="M137" s="269"/>
      <c r="N137" s="270"/>
    </row>
    <row r="138" spans="1:14" ht="11.25">
      <c r="A138" s="271" t="s">
        <v>1122</v>
      </c>
      <c r="B138" s="248"/>
      <c r="C138" s="261"/>
      <c r="D138" s="264"/>
      <c r="E138" s="269">
        <v>1235</v>
      </c>
      <c r="F138" s="279"/>
      <c r="G138" s="269">
        <v>1402</v>
      </c>
      <c r="H138" s="279"/>
      <c r="I138" s="269">
        <v>1479</v>
      </c>
      <c r="J138" s="279" t="s">
        <v>235</v>
      </c>
      <c r="K138" s="269">
        <v>1500</v>
      </c>
      <c r="L138" s="279" t="s">
        <v>919</v>
      </c>
      <c r="M138" s="269">
        <v>1500</v>
      </c>
      <c r="N138" s="279" t="s">
        <v>919</v>
      </c>
    </row>
    <row r="139" spans="1:14" ht="11.25">
      <c r="A139" s="271" t="s">
        <v>1123</v>
      </c>
      <c r="B139" s="248"/>
      <c r="C139" s="261" t="s">
        <v>221</v>
      </c>
      <c r="D139" s="264"/>
      <c r="E139" s="269">
        <v>27000</v>
      </c>
      <c r="F139" s="279"/>
      <c r="G139" s="269">
        <v>32800</v>
      </c>
      <c r="H139" s="279" t="s">
        <v>235</v>
      </c>
      <c r="I139" s="269">
        <v>37100</v>
      </c>
      <c r="J139" s="279" t="s">
        <v>235</v>
      </c>
      <c r="K139" s="269">
        <v>35000</v>
      </c>
      <c r="L139" s="279" t="s">
        <v>919</v>
      </c>
      <c r="M139" s="269">
        <v>35000</v>
      </c>
      <c r="N139" s="279" t="s">
        <v>919</v>
      </c>
    </row>
    <row r="140" spans="1:14" ht="11.25">
      <c r="A140" s="271" t="s">
        <v>1124</v>
      </c>
      <c r="B140" s="248"/>
      <c r="C140" s="261" t="s">
        <v>349</v>
      </c>
      <c r="D140" s="264"/>
      <c r="E140" s="269">
        <v>32000</v>
      </c>
      <c r="F140" s="279"/>
      <c r="G140" s="269">
        <v>115400</v>
      </c>
      <c r="H140" s="279"/>
      <c r="I140" s="269">
        <v>108000</v>
      </c>
      <c r="J140" s="279" t="s">
        <v>235</v>
      </c>
      <c r="K140" s="269">
        <v>100000</v>
      </c>
      <c r="L140" s="279" t="s">
        <v>235</v>
      </c>
      <c r="M140" s="269">
        <v>100000</v>
      </c>
      <c r="N140" s="279" t="s">
        <v>919</v>
      </c>
    </row>
    <row r="141" spans="1:14" ht="11.25">
      <c r="A141" s="271" t="s">
        <v>0</v>
      </c>
      <c r="B141" s="248"/>
      <c r="C141" s="261" t="s">
        <v>349</v>
      </c>
      <c r="D141" s="264"/>
      <c r="E141" s="269">
        <v>3000</v>
      </c>
      <c r="F141" s="279"/>
      <c r="G141" s="269">
        <v>2800</v>
      </c>
      <c r="H141" s="279"/>
      <c r="I141" s="269">
        <v>9000</v>
      </c>
      <c r="J141" s="279" t="s">
        <v>235</v>
      </c>
      <c r="K141" s="269">
        <v>9000</v>
      </c>
      <c r="L141" s="279" t="s">
        <v>235</v>
      </c>
      <c r="M141" s="269">
        <v>9000</v>
      </c>
      <c r="N141" s="279" t="s">
        <v>919</v>
      </c>
    </row>
    <row r="142" spans="1:14" ht="11.25">
      <c r="A142" s="255" t="s">
        <v>1083</v>
      </c>
      <c r="B142" s="248"/>
      <c r="C142" s="272"/>
      <c r="D142" s="264"/>
      <c r="E142" s="269"/>
      <c r="F142" s="270"/>
      <c r="G142" s="269"/>
      <c r="H142" s="270"/>
      <c r="I142" s="269"/>
      <c r="J142" s="270"/>
      <c r="K142" s="269"/>
      <c r="L142" s="270"/>
      <c r="M142" s="269"/>
      <c r="N142" s="270"/>
    </row>
    <row r="143" spans="1:14" ht="11.25">
      <c r="A143" s="260" t="s">
        <v>1084</v>
      </c>
      <c r="B143" s="248"/>
      <c r="C143" s="261"/>
      <c r="D143" s="264"/>
      <c r="E143" s="269">
        <v>1054</v>
      </c>
      <c r="F143" s="279"/>
      <c r="G143" s="269">
        <v>1050</v>
      </c>
      <c r="H143" s="279"/>
      <c r="I143" s="269">
        <v>1167</v>
      </c>
      <c r="J143" s="279"/>
      <c r="K143" s="269">
        <v>1189</v>
      </c>
      <c r="L143" s="279"/>
      <c r="M143" s="269">
        <v>1177</v>
      </c>
      <c r="N143" s="279"/>
    </row>
    <row r="144" spans="1:14" ht="11.25">
      <c r="A144" s="260" t="s">
        <v>1085</v>
      </c>
      <c r="B144" s="248"/>
      <c r="C144" s="261"/>
      <c r="D144" s="264"/>
      <c r="E144" s="269">
        <v>395</v>
      </c>
      <c r="F144" s="279"/>
      <c r="G144" s="269">
        <v>427</v>
      </c>
      <c r="H144" s="279"/>
      <c r="I144" s="269">
        <v>452</v>
      </c>
      <c r="J144" s="279"/>
      <c r="K144" s="269">
        <v>391</v>
      </c>
      <c r="L144" s="279" t="s">
        <v>235</v>
      </c>
      <c r="M144" s="269">
        <v>462</v>
      </c>
      <c r="N144" s="279"/>
    </row>
    <row r="145" spans="1:14" ht="11.25">
      <c r="A145" s="255" t="s">
        <v>1</v>
      </c>
      <c r="B145" s="260"/>
      <c r="C145" s="261"/>
      <c r="D145" s="264"/>
      <c r="E145" s="269"/>
      <c r="F145" s="270"/>
      <c r="G145" s="269"/>
      <c r="H145" s="270"/>
      <c r="I145" s="269"/>
      <c r="J145" s="270"/>
      <c r="K145" s="269"/>
      <c r="L145" s="270"/>
      <c r="M145" s="269"/>
      <c r="N145" s="270"/>
    </row>
    <row r="146" spans="1:14" ht="11.25">
      <c r="A146" s="260" t="s">
        <v>939</v>
      </c>
      <c r="B146" s="260"/>
      <c r="C146" s="261"/>
      <c r="D146" s="264"/>
      <c r="E146" s="269">
        <v>1074</v>
      </c>
      <c r="F146" s="279" t="s">
        <v>235</v>
      </c>
      <c r="G146" s="269">
        <v>2052</v>
      </c>
      <c r="H146" s="279" t="s">
        <v>235</v>
      </c>
      <c r="I146" s="269">
        <v>2282</v>
      </c>
      <c r="J146" s="279" t="s">
        <v>235</v>
      </c>
      <c r="K146" s="269">
        <v>2300</v>
      </c>
      <c r="L146" s="279" t="s">
        <v>235</v>
      </c>
      <c r="M146" s="269">
        <v>2300</v>
      </c>
      <c r="N146" s="279" t="s">
        <v>919</v>
      </c>
    </row>
    <row r="147" spans="1:14" ht="11.25">
      <c r="A147" s="260" t="s">
        <v>655</v>
      </c>
      <c r="B147" s="260"/>
      <c r="C147" s="261"/>
      <c r="D147" s="264"/>
      <c r="E147" s="269">
        <v>1585</v>
      </c>
      <c r="F147" s="270"/>
      <c r="G147" s="269">
        <v>1815</v>
      </c>
      <c r="H147" s="279"/>
      <c r="I147" s="269">
        <v>1986</v>
      </c>
      <c r="J147" s="279"/>
      <c r="K147" s="269">
        <v>1834</v>
      </c>
      <c r="L147" s="279"/>
      <c r="M147" s="269">
        <v>2013</v>
      </c>
      <c r="N147" s="279"/>
    </row>
    <row r="148" spans="1:14" ht="11.25">
      <c r="A148" s="260" t="s">
        <v>1086</v>
      </c>
      <c r="B148" s="260"/>
      <c r="C148" s="261"/>
      <c r="D148" s="264"/>
      <c r="E148" s="269"/>
      <c r="F148" s="270"/>
      <c r="G148" s="269"/>
      <c r="H148" s="270"/>
      <c r="I148" s="269"/>
      <c r="J148" s="270"/>
      <c r="K148" s="269"/>
      <c r="L148" s="270"/>
      <c r="M148" s="269"/>
      <c r="N148" s="270"/>
    </row>
    <row r="149" spans="1:14" ht="11.25">
      <c r="A149" s="271" t="s">
        <v>1087</v>
      </c>
      <c r="B149" s="260"/>
      <c r="C149" s="261"/>
      <c r="D149" s="264"/>
      <c r="E149" s="269">
        <v>10306</v>
      </c>
      <c r="F149" s="279"/>
      <c r="G149" s="269">
        <v>11379</v>
      </c>
      <c r="H149" s="279" t="s">
        <v>235</v>
      </c>
      <c r="I149" s="269">
        <v>11000</v>
      </c>
      <c r="J149" s="279" t="s">
        <v>235</v>
      </c>
      <c r="K149" s="269">
        <v>10000</v>
      </c>
      <c r="L149" s="279" t="s">
        <v>919</v>
      </c>
      <c r="M149" s="269">
        <v>10000</v>
      </c>
      <c r="N149" s="279" t="s">
        <v>919</v>
      </c>
    </row>
    <row r="150" spans="1:14" ht="11.25">
      <c r="A150" s="271" t="s">
        <v>1088</v>
      </c>
      <c r="B150" s="260"/>
      <c r="C150" s="261"/>
      <c r="D150" s="264"/>
      <c r="E150" s="265">
        <v>23233</v>
      </c>
      <c r="F150" s="286"/>
      <c r="G150" s="265">
        <v>23747</v>
      </c>
      <c r="H150" s="286"/>
      <c r="I150" s="265">
        <v>23233</v>
      </c>
      <c r="J150" s="286" t="s">
        <v>235</v>
      </c>
      <c r="K150" s="265">
        <v>24607</v>
      </c>
      <c r="L150" s="286"/>
      <c r="M150" s="265">
        <v>29299</v>
      </c>
      <c r="N150" s="286"/>
    </row>
    <row r="151" spans="1:14" ht="11.25">
      <c r="A151" s="260" t="s">
        <v>2</v>
      </c>
      <c r="B151" s="260"/>
      <c r="C151" s="261"/>
      <c r="D151" s="264"/>
      <c r="E151" s="265">
        <v>269</v>
      </c>
      <c r="F151" s="286"/>
      <c r="G151" s="265">
        <v>172</v>
      </c>
      <c r="H151" s="286"/>
      <c r="I151" s="265">
        <v>155</v>
      </c>
      <c r="J151" s="286"/>
      <c r="K151" s="265">
        <v>150</v>
      </c>
      <c r="L151" s="286"/>
      <c r="M151" s="265">
        <v>150</v>
      </c>
      <c r="N151" s="286" t="s">
        <v>919</v>
      </c>
    </row>
    <row r="152" spans="1:14" ht="11.25">
      <c r="A152" s="255" t="s">
        <v>1089</v>
      </c>
      <c r="B152" s="248"/>
      <c r="C152" s="272"/>
      <c r="D152" s="264"/>
      <c r="E152" s="265"/>
      <c r="F152" s="266"/>
      <c r="G152" s="265"/>
      <c r="H152" s="266"/>
      <c r="I152" s="265"/>
      <c r="J152" s="266"/>
      <c r="K152" s="265"/>
      <c r="L152" s="266"/>
      <c r="M152" s="265"/>
      <c r="N152" s="266"/>
    </row>
    <row r="153" spans="1:14" ht="11.25">
      <c r="A153" s="260" t="s">
        <v>1090</v>
      </c>
      <c r="B153" s="260"/>
      <c r="C153" s="261"/>
      <c r="D153" s="264"/>
      <c r="E153" s="280">
        <v>760</v>
      </c>
      <c r="F153" s="281"/>
      <c r="G153" s="280">
        <v>762</v>
      </c>
      <c r="H153" s="281"/>
      <c r="I153" s="280">
        <v>821</v>
      </c>
      <c r="J153" s="281"/>
      <c r="K153" s="280">
        <v>802</v>
      </c>
      <c r="L153" s="281"/>
      <c r="M153" s="280">
        <v>800</v>
      </c>
      <c r="N153" s="281"/>
    </row>
    <row r="154" spans="1:14" ht="11.25">
      <c r="A154" s="260" t="s">
        <v>1091</v>
      </c>
      <c r="B154" s="260"/>
      <c r="C154" s="261"/>
      <c r="D154" s="264"/>
      <c r="E154" s="269"/>
      <c r="F154" s="270"/>
      <c r="G154" s="269"/>
      <c r="H154" s="270"/>
      <c r="I154" s="269"/>
      <c r="J154" s="270"/>
      <c r="K154" s="269"/>
      <c r="L154" s="270"/>
      <c r="M154" s="269"/>
      <c r="N154" s="270"/>
    </row>
    <row r="155" spans="1:14" ht="11.25">
      <c r="A155" s="271" t="s">
        <v>1092</v>
      </c>
      <c r="B155" s="260"/>
      <c r="C155" s="261"/>
      <c r="D155" s="264"/>
      <c r="E155" s="269">
        <v>275</v>
      </c>
      <c r="F155" s="279"/>
      <c r="G155" s="269">
        <v>275</v>
      </c>
      <c r="H155" s="279" t="s">
        <v>919</v>
      </c>
      <c r="I155" s="269">
        <v>275</v>
      </c>
      <c r="J155" s="279" t="s">
        <v>919</v>
      </c>
      <c r="K155" s="269">
        <v>275</v>
      </c>
      <c r="L155" s="279" t="s">
        <v>919</v>
      </c>
      <c r="M155" s="269">
        <v>275</v>
      </c>
      <c r="N155" s="279" t="s">
        <v>919</v>
      </c>
    </row>
    <row r="156" spans="1:14" ht="11.25">
      <c r="A156" s="271" t="s">
        <v>1093</v>
      </c>
      <c r="B156" s="260"/>
      <c r="C156" s="261"/>
      <c r="D156" s="264"/>
      <c r="E156" s="258">
        <v>180</v>
      </c>
      <c r="F156" s="267"/>
      <c r="G156" s="258">
        <v>175</v>
      </c>
      <c r="H156" s="267" t="s">
        <v>919</v>
      </c>
      <c r="I156" s="258">
        <v>175</v>
      </c>
      <c r="J156" s="267" t="s">
        <v>919</v>
      </c>
      <c r="K156" s="258">
        <v>175</v>
      </c>
      <c r="L156" s="267" t="s">
        <v>919</v>
      </c>
      <c r="M156" s="258">
        <v>175</v>
      </c>
      <c r="N156" s="267" t="s">
        <v>919</v>
      </c>
    </row>
    <row r="157" spans="1:14" ht="11.25">
      <c r="A157" s="283" t="s">
        <v>653</v>
      </c>
      <c r="B157" s="260"/>
      <c r="C157" s="261"/>
      <c r="D157" s="264"/>
      <c r="E157" s="269">
        <f>SUM(E155:E156)</f>
        <v>455</v>
      </c>
      <c r="F157" s="279"/>
      <c r="G157" s="269">
        <f>SUM(G155:G156)</f>
        <v>450</v>
      </c>
      <c r="H157" s="279" t="s">
        <v>919</v>
      </c>
      <c r="I157" s="269">
        <f>SUM(I155:I156)</f>
        <v>450</v>
      </c>
      <c r="J157" s="279" t="s">
        <v>919</v>
      </c>
      <c r="K157" s="269">
        <f>SUM(K155:K156)</f>
        <v>450</v>
      </c>
      <c r="L157" s="279" t="s">
        <v>919</v>
      </c>
      <c r="M157" s="269">
        <f>SUM(M155:M156)</f>
        <v>450</v>
      </c>
      <c r="N157" s="279" t="s">
        <v>919</v>
      </c>
    </row>
    <row r="158" spans="1:14" ht="12" customHeight="1">
      <c r="A158" s="260" t="s">
        <v>1106</v>
      </c>
      <c r="B158" s="260"/>
      <c r="C158" s="261"/>
      <c r="D158" s="264"/>
      <c r="E158" s="280">
        <v>10</v>
      </c>
      <c r="F158" s="282"/>
      <c r="G158" s="280">
        <v>10</v>
      </c>
      <c r="H158" s="281"/>
      <c r="I158" s="280">
        <v>10</v>
      </c>
      <c r="J158" s="281"/>
      <c r="K158" s="280">
        <v>10</v>
      </c>
      <c r="L158" s="281" t="s">
        <v>919</v>
      </c>
      <c r="M158" s="280">
        <v>10</v>
      </c>
      <c r="N158" s="281" t="s">
        <v>919</v>
      </c>
    </row>
    <row r="159" spans="1:14" ht="11.25">
      <c r="A159" s="271" t="s">
        <v>1067</v>
      </c>
      <c r="B159" s="260"/>
      <c r="C159" s="261"/>
      <c r="D159" s="264"/>
      <c r="E159" s="287">
        <f>SUM(E153,E157,E158)</f>
        <v>1225</v>
      </c>
      <c r="F159" s="292"/>
      <c r="G159" s="287">
        <f>SUM(G153,G157,G158)</f>
        <v>1222</v>
      </c>
      <c r="H159" s="292"/>
      <c r="I159" s="287">
        <f>SUM(I153,I157,I158)</f>
        <v>1281</v>
      </c>
      <c r="J159" s="292"/>
      <c r="K159" s="287">
        <f>SUM(K153,K157,K158)</f>
        <v>1262</v>
      </c>
      <c r="L159" s="288"/>
      <c r="M159" s="287">
        <f>SUM(M153,M157,M158)</f>
        <v>1260</v>
      </c>
      <c r="N159" s="288"/>
    </row>
    <row r="160" spans="1:14" ht="11.25">
      <c r="A160" s="315" t="s">
        <v>354</v>
      </c>
      <c r="B160" s="315"/>
      <c r="C160" s="315"/>
      <c r="D160" s="264"/>
      <c r="E160" s="269"/>
      <c r="F160" s="270"/>
      <c r="G160" s="269"/>
      <c r="H160" s="270"/>
      <c r="I160" s="269"/>
      <c r="J160" s="270"/>
      <c r="K160" s="269"/>
      <c r="L160" s="270"/>
      <c r="M160" s="269"/>
      <c r="N160" s="270"/>
    </row>
    <row r="161" spans="1:14" ht="11.25">
      <c r="A161" s="255" t="s">
        <v>1094</v>
      </c>
      <c r="B161" s="260"/>
      <c r="C161" s="261"/>
      <c r="D161" s="264"/>
      <c r="E161" s="280">
        <v>16900</v>
      </c>
      <c r="F161" s="281"/>
      <c r="G161" s="280">
        <v>18500</v>
      </c>
      <c r="H161" s="281" t="s">
        <v>235</v>
      </c>
      <c r="I161" s="280">
        <v>36400</v>
      </c>
      <c r="J161" s="281" t="s">
        <v>235</v>
      </c>
      <c r="K161" s="280">
        <v>35000</v>
      </c>
      <c r="L161" s="281" t="s">
        <v>235</v>
      </c>
      <c r="M161" s="280">
        <v>35000</v>
      </c>
      <c r="N161" s="281" t="s">
        <v>919</v>
      </c>
    </row>
    <row r="162" spans="1:14" ht="11.25">
      <c r="A162" s="255" t="s">
        <v>307</v>
      </c>
      <c r="B162" s="260"/>
      <c r="C162" s="261"/>
      <c r="D162" s="264"/>
      <c r="E162" s="269"/>
      <c r="F162" s="270"/>
      <c r="G162" s="269"/>
      <c r="H162" s="270"/>
      <c r="I162" s="269"/>
      <c r="J162" s="270"/>
      <c r="K162" s="269"/>
      <c r="L162" s="270"/>
      <c r="M162" s="269"/>
      <c r="N162" s="270"/>
    </row>
    <row r="163" spans="1:14" ht="11.25">
      <c r="A163" s="260" t="s">
        <v>238</v>
      </c>
      <c r="B163" s="260"/>
      <c r="C163" s="261"/>
      <c r="D163" s="264"/>
      <c r="E163" s="269">
        <v>103546</v>
      </c>
      <c r="F163" s="279"/>
      <c r="G163" s="269">
        <v>103016</v>
      </c>
      <c r="H163" s="279"/>
      <c r="I163" s="269">
        <v>101230</v>
      </c>
      <c r="J163" s="279"/>
      <c r="K163" s="269">
        <v>97903</v>
      </c>
      <c r="L163" s="279"/>
      <c r="M163" s="269">
        <v>95220</v>
      </c>
      <c r="N163" s="279"/>
    </row>
    <row r="164" spans="1:14" ht="11.25">
      <c r="A164" s="260" t="s">
        <v>1095</v>
      </c>
      <c r="B164" s="260"/>
      <c r="C164" s="261"/>
      <c r="D164" s="264"/>
      <c r="E164" s="258">
        <v>58210</v>
      </c>
      <c r="F164" s="267"/>
      <c r="G164" s="258">
        <v>60919</v>
      </c>
      <c r="H164" s="267"/>
      <c r="I164" s="258">
        <v>61197</v>
      </c>
      <c r="J164" s="267"/>
      <c r="K164" s="258">
        <v>61136</v>
      </c>
      <c r="L164" s="267"/>
      <c r="M164" s="258">
        <v>60844</v>
      </c>
      <c r="N164" s="267"/>
    </row>
    <row r="165" spans="1:14" ht="11.25">
      <c r="A165" s="271" t="s">
        <v>653</v>
      </c>
      <c r="B165" s="260"/>
      <c r="C165" s="261"/>
      <c r="D165" s="264"/>
      <c r="E165" s="269">
        <f>SUM(E163:E164)</f>
        <v>161756</v>
      </c>
      <c r="F165" s="279"/>
      <c r="G165" s="269">
        <f>SUM(G163:G164)</f>
        <v>163935</v>
      </c>
      <c r="H165" s="279"/>
      <c r="I165" s="269">
        <f>SUM(I163:I164)</f>
        <v>162427</v>
      </c>
      <c r="J165" s="279"/>
      <c r="K165" s="269">
        <f>SUM(K163:K164)</f>
        <v>159039</v>
      </c>
      <c r="L165" s="279"/>
      <c r="M165" s="269">
        <f>SUM(M163:M164)</f>
        <v>156064</v>
      </c>
      <c r="N165" s="279"/>
    </row>
    <row r="166" spans="1:14" ht="11.25">
      <c r="A166" s="255" t="s">
        <v>1096</v>
      </c>
      <c r="B166" s="260"/>
      <c r="C166" s="261"/>
      <c r="D166" s="264"/>
      <c r="E166" s="269">
        <v>8787</v>
      </c>
      <c r="F166" s="279"/>
      <c r="G166" s="269">
        <v>10111</v>
      </c>
      <c r="H166" s="279"/>
      <c r="I166" s="269">
        <v>7752</v>
      </c>
      <c r="J166" s="279"/>
      <c r="K166" s="269">
        <v>8518</v>
      </c>
      <c r="L166" s="279" t="s">
        <v>235</v>
      </c>
      <c r="M166" s="269">
        <v>9735</v>
      </c>
      <c r="N166" s="279"/>
    </row>
    <row r="167" spans="1:14" ht="11.25">
      <c r="A167" s="255" t="s">
        <v>1097</v>
      </c>
      <c r="B167" s="260"/>
      <c r="C167" s="261"/>
      <c r="D167" s="264"/>
      <c r="E167" s="269">
        <v>50</v>
      </c>
      <c r="F167" s="279" t="s">
        <v>919</v>
      </c>
      <c r="G167" s="269">
        <v>4</v>
      </c>
      <c r="H167" s="279"/>
      <c r="I167" s="269">
        <v>3</v>
      </c>
      <c r="J167" s="270"/>
      <c r="K167" s="269">
        <v>3</v>
      </c>
      <c r="L167" s="270"/>
      <c r="M167" s="269">
        <v>3</v>
      </c>
      <c r="N167" s="270"/>
    </row>
    <row r="168" spans="1:14" ht="11.25">
      <c r="A168" s="255" t="s">
        <v>420</v>
      </c>
      <c r="B168" s="260"/>
      <c r="C168" s="261"/>
      <c r="D168" s="264"/>
      <c r="E168" s="269"/>
      <c r="F168" s="270"/>
      <c r="G168" s="269"/>
      <c r="H168" s="270"/>
      <c r="I168" s="269"/>
      <c r="J168" s="270"/>
      <c r="K168" s="269"/>
      <c r="L168" s="270"/>
      <c r="M168" s="269"/>
      <c r="N168" s="270"/>
    </row>
    <row r="169" spans="1:14" ht="11.25">
      <c r="A169" s="260" t="s">
        <v>275</v>
      </c>
      <c r="B169" s="260"/>
      <c r="C169" s="261" t="s">
        <v>356</v>
      </c>
      <c r="D169" s="264"/>
      <c r="E169" s="280">
        <v>5259</v>
      </c>
      <c r="F169" s="281"/>
      <c r="G169" s="280">
        <v>5315</v>
      </c>
      <c r="H169" s="281"/>
      <c r="I169" s="280">
        <v>5630</v>
      </c>
      <c r="J169" s="281" t="s">
        <v>235</v>
      </c>
      <c r="K169" s="280">
        <v>5742</v>
      </c>
      <c r="L169" s="281"/>
      <c r="M169" s="280">
        <v>5650</v>
      </c>
      <c r="N169" s="281"/>
    </row>
    <row r="170" spans="1:14" ht="11.25">
      <c r="A170" s="260" t="s">
        <v>1098</v>
      </c>
      <c r="B170" s="260"/>
      <c r="C170" s="261"/>
      <c r="D170" s="264"/>
      <c r="E170" s="269"/>
      <c r="F170" s="270"/>
      <c r="G170" s="269"/>
      <c r="H170" s="270"/>
      <c r="I170" s="269"/>
      <c r="J170" s="270"/>
      <c r="K170" s="269"/>
      <c r="L170" s="270"/>
      <c r="M170" s="269"/>
      <c r="N170" s="270"/>
    </row>
    <row r="171" spans="1:14" ht="11.25">
      <c r="A171" s="271" t="s">
        <v>1099</v>
      </c>
      <c r="B171" s="260"/>
      <c r="C171" s="261" t="s">
        <v>349</v>
      </c>
      <c r="D171" s="264"/>
      <c r="E171" s="269">
        <v>6</v>
      </c>
      <c r="F171" s="279" t="s">
        <v>919</v>
      </c>
      <c r="G171" s="269">
        <v>4</v>
      </c>
      <c r="H171" s="279"/>
      <c r="I171" s="269">
        <v>5</v>
      </c>
      <c r="J171" s="270"/>
      <c r="K171" s="269">
        <v>11</v>
      </c>
      <c r="L171" s="279" t="s">
        <v>235</v>
      </c>
      <c r="M171" s="269">
        <v>10</v>
      </c>
      <c r="N171" s="270"/>
    </row>
    <row r="172" spans="1:14" ht="11.25">
      <c r="A172" s="271" t="s">
        <v>1100</v>
      </c>
      <c r="B172" s="260"/>
      <c r="C172" s="261" t="s">
        <v>349</v>
      </c>
      <c r="D172" s="264"/>
      <c r="E172" s="269">
        <v>3752</v>
      </c>
      <c r="F172" s="279"/>
      <c r="G172" s="269">
        <v>4245</v>
      </c>
      <c r="H172" s="279"/>
      <c r="I172" s="269">
        <v>4216</v>
      </c>
      <c r="J172" s="270"/>
      <c r="K172" s="269">
        <v>3545</v>
      </c>
      <c r="L172" s="279" t="s">
        <v>235</v>
      </c>
      <c r="M172" s="269">
        <v>4101</v>
      </c>
      <c r="N172" s="270"/>
    </row>
    <row r="173" spans="1:14" ht="12" customHeight="1">
      <c r="A173" s="271" t="s">
        <v>1107</v>
      </c>
      <c r="B173" s="260"/>
      <c r="C173" s="261" t="s">
        <v>349</v>
      </c>
      <c r="D173" s="264"/>
      <c r="E173" s="258">
        <v>300</v>
      </c>
      <c r="F173" s="267"/>
      <c r="G173" s="258">
        <v>300</v>
      </c>
      <c r="H173" s="259"/>
      <c r="I173" s="258">
        <v>300</v>
      </c>
      <c r="J173" s="259"/>
      <c r="K173" s="258">
        <v>300</v>
      </c>
      <c r="L173" s="259"/>
      <c r="M173" s="258">
        <v>300</v>
      </c>
      <c r="N173" s="259"/>
    </row>
    <row r="174" spans="1:14" ht="11.25">
      <c r="A174" s="283" t="s">
        <v>653</v>
      </c>
      <c r="B174" s="260"/>
      <c r="C174" s="261" t="s">
        <v>349</v>
      </c>
      <c r="D174" s="264"/>
      <c r="E174" s="269">
        <f>SUM(E171:E173)</f>
        <v>4058</v>
      </c>
      <c r="F174" s="279"/>
      <c r="G174" s="269">
        <f>SUM(G171:G173)</f>
        <v>4549</v>
      </c>
      <c r="H174" s="279"/>
      <c r="I174" s="269">
        <f>SUM(I171:I173)</f>
        <v>4521</v>
      </c>
      <c r="J174" s="270"/>
      <c r="K174" s="269">
        <f>SUM(K171:K173)</f>
        <v>3856</v>
      </c>
      <c r="L174" s="279" t="s">
        <v>235</v>
      </c>
      <c r="M174" s="269">
        <f>ROUND(SUM(M171:M173),-2)</f>
        <v>4400</v>
      </c>
      <c r="N174" s="279" t="s">
        <v>919</v>
      </c>
    </row>
    <row r="175" spans="1:14" ht="11.25">
      <c r="A175" s="255" t="s">
        <v>1101</v>
      </c>
      <c r="B175" s="260"/>
      <c r="C175" s="261"/>
      <c r="D175" s="264"/>
      <c r="E175" s="269">
        <v>300</v>
      </c>
      <c r="F175" s="279" t="s">
        <v>919</v>
      </c>
      <c r="G175" s="269">
        <v>430</v>
      </c>
      <c r="H175" s="279"/>
      <c r="I175" s="269">
        <v>509</v>
      </c>
      <c r="J175" s="270"/>
      <c r="K175" s="269">
        <v>500</v>
      </c>
      <c r="L175" s="279" t="s">
        <v>919</v>
      </c>
      <c r="M175" s="269">
        <v>500</v>
      </c>
      <c r="N175" s="279" t="s">
        <v>919</v>
      </c>
    </row>
    <row r="176" spans="1:14" ht="11.25">
      <c r="A176" s="255" t="s">
        <v>320</v>
      </c>
      <c r="B176" s="260"/>
      <c r="C176" s="256"/>
      <c r="D176" s="264"/>
      <c r="E176" s="269"/>
      <c r="F176" s="270"/>
      <c r="G176" s="269"/>
      <c r="H176" s="270"/>
      <c r="I176" s="269"/>
      <c r="J176" s="270"/>
      <c r="K176" s="269"/>
      <c r="L176" s="270"/>
      <c r="M176" s="269"/>
      <c r="N176" s="270"/>
    </row>
    <row r="177" spans="1:14" ht="11.25">
      <c r="A177" s="260" t="s">
        <v>1102</v>
      </c>
      <c r="B177" s="271"/>
      <c r="C177" s="261"/>
      <c r="D177" s="264"/>
      <c r="E177" s="269">
        <v>721</v>
      </c>
      <c r="F177" s="279"/>
      <c r="G177" s="269">
        <v>765</v>
      </c>
      <c r="H177" s="279"/>
      <c r="I177" s="269">
        <v>886</v>
      </c>
      <c r="J177" s="279"/>
      <c r="K177" s="269">
        <v>849</v>
      </c>
      <c r="L177" s="279"/>
      <c r="M177" s="269">
        <v>797</v>
      </c>
      <c r="N177" s="279"/>
    </row>
    <row r="178" spans="1:14" ht="11.25">
      <c r="A178" s="260" t="s">
        <v>3</v>
      </c>
      <c r="B178" s="260"/>
      <c r="C178" s="261"/>
      <c r="D178" s="257"/>
      <c r="E178" s="258">
        <v>17540</v>
      </c>
      <c r="F178" s="267"/>
      <c r="G178" s="258">
        <v>16886</v>
      </c>
      <c r="H178" s="267"/>
      <c r="I178" s="258">
        <v>17000</v>
      </c>
      <c r="J178" s="267" t="s">
        <v>919</v>
      </c>
      <c r="K178" s="258">
        <v>16000</v>
      </c>
      <c r="L178" s="267"/>
      <c r="M178" s="258">
        <v>16000</v>
      </c>
      <c r="N178" s="267"/>
    </row>
    <row r="179" spans="1:14" ht="11.25">
      <c r="A179" s="320" t="s">
        <v>1108</v>
      </c>
      <c r="B179" s="320"/>
      <c r="C179" s="320"/>
      <c r="D179" s="320"/>
      <c r="E179" s="320"/>
      <c r="F179" s="320"/>
      <c r="G179" s="320"/>
      <c r="H179" s="320"/>
      <c r="I179" s="320"/>
      <c r="J179" s="320"/>
      <c r="K179" s="320"/>
      <c r="L179" s="320"/>
      <c r="M179" s="320"/>
      <c r="N179" s="320"/>
    </row>
    <row r="180" spans="1:14" ht="11.25">
      <c r="A180" s="322" t="s">
        <v>970</v>
      </c>
      <c r="B180" s="322"/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</row>
    <row r="181" spans="1:14" ht="11.25">
      <c r="A181" s="322" t="s">
        <v>1109</v>
      </c>
      <c r="B181" s="322"/>
      <c r="C181" s="322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</row>
    <row r="182" spans="1:14" ht="11.25">
      <c r="A182" s="321" t="s">
        <v>1103</v>
      </c>
      <c r="B182" s="321"/>
      <c r="C182" s="321"/>
      <c r="D182" s="321"/>
      <c r="E182" s="321"/>
      <c r="F182" s="321"/>
      <c r="G182" s="321"/>
      <c r="H182" s="321"/>
      <c r="I182" s="321"/>
      <c r="J182" s="321"/>
      <c r="K182" s="321"/>
      <c r="L182" s="321"/>
      <c r="M182" s="321"/>
      <c r="N182" s="321"/>
    </row>
    <row r="183" spans="1:14" ht="11.25">
      <c r="A183" s="322" t="s">
        <v>972</v>
      </c>
      <c r="B183" s="322"/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</row>
    <row r="184" spans="1:14" ht="11.25">
      <c r="A184" s="322" t="s">
        <v>9</v>
      </c>
      <c r="B184" s="322"/>
      <c r="C184" s="322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</row>
    <row r="185" spans="1:14" ht="11.25">
      <c r="A185" s="322" t="s">
        <v>10</v>
      </c>
      <c r="B185" s="322"/>
      <c r="C185" s="322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</row>
    <row r="186" spans="1:14" ht="11.25">
      <c r="A186" s="322" t="s">
        <v>11</v>
      </c>
      <c r="B186" s="322"/>
      <c r="C186" s="322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</row>
  </sheetData>
  <mergeCells count="33">
    <mergeCell ref="A63:N63"/>
    <mergeCell ref="A64:N64"/>
    <mergeCell ref="A65:N65"/>
    <mergeCell ref="A184:N184"/>
    <mergeCell ref="A66:N66"/>
    <mergeCell ref="A67:N67"/>
    <mergeCell ref="A68:C68"/>
    <mergeCell ref="A69:C69"/>
    <mergeCell ref="A80:C80"/>
    <mergeCell ref="A125:N125"/>
    <mergeCell ref="A5:N5"/>
    <mergeCell ref="A6:C6"/>
    <mergeCell ref="A7:C7"/>
    <mergeCell ref="A62:N62"/>
    <mergeCell ref="A1:N1"/>
    <mergeCell ref="A2:N2"/>
    <mergeCell ref="A3:N3"/>
    <mergeCell ref="A4:N4"/>
    <mergeCell ref="A126:N126"/>
    <mergeCell ref="A127:N127"/>
    <mergeCell ref="A128:N128"/>
    <mergeCell ref="A129:N129"/>
    <mergeCell ref="A130:N130"/>
    <mergeCell ref="A131:C131"/>
    <mergeCell ref="A132:C132"/>
    <mergeCell ref="A160:C160"/>
    <mergeCell ref="A179:N179"/>
    <mergeCell ref="A180:N180"/>
    <mergeCell ref="A186:N186"/>
    <mergeCell ref="A181:N181"/>
    <mergeCell ref="A182:N182"/>
    <mergeCell ref="A183:N183"/>
    <mergeCell ref="A185:N185"/>
  </mergeCells>
  <printOptions/>
  <pageMargins left="0.5" right="0.5" top="0.5" bottom="0.75" header="0.5" footer="0.5"/>
  <pageSetup horizontalDpi="1200" verticalDpi="1200" orientation="portrait" r:id="rId1"/>
  <rowBreaks count="2" manualBreakCount="2">
    <brk id="62" max="255" man="1"/>
    <brk id="1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90"/>
  <sheetViews>
    <sheetView zoomScaleSheetLayoutView="100" workbookViewId="0" topLeftCell="A1">
      <selection activeCell="A1" sqref="A1:F1"/>
    </sheetView>
  </sheetViews>
  <sheetFormatPr defaultColWidth="9.33203125" defaultRowHeight="11.25"/>
  <cols>
    <col min="1" max="1" width="24.16015625" style="0" customWidth="1"/>
    <col min="2" max="2" width="10.66015625" style="0" customWidth="1"/>
    <col min="3" max="3" width="1.5" style="0" customWidth="1"/>
    <col min="4" max="4" width="37" style="0" customWidth="1"/>
    <col min="5" max="5" width="46.33203125" style="0" customWidth="1"/>
    <col min="6" max="6" width="14" style="0" customWidth="1"/>
  </cols>
  <sheetData>
    <row r="1" spans="1:6" ht="11.25">
      <c r="A1" s="296" t="s">
        <v>649</v>
      </c>
      <c r="B1" s="296"/>
      <c r="C1" s="296"/>
      <c r="D1" s="296"/>
      <c r="E1" s="296"/>
      <c r="F1" s="296"/>
    </row>
    <row r="2" spans="1:6" ht="12">
      <c r="A2" s="296" t="s">
        <v>1129</v>
      </c>
      <c r="B2" s="296"/>
      <c r="C2" s="296"/>
      <c r="D2" s="296"/>
      <c r="E2" s="296"/>
      <c r="F2" s="296"/>
    </row>
    <row r="3" spans="1:6" ht="11.25">
      <c r="A3" s="296"/>
      <c r="B3" s="296"/>
      <c r="C3" s="296"/>
      <c r="D3" s="296"/>
      <c r="E3" s="296"/>
      <c r="F3" s="296"/>
    </row>
    <row r="4" spans="1:6" ht="11.25">
      <c r="A4" s="296" t="s">
        <v>297</v>
      </c>
      <c r="B4" s="296"/>
      <c r="C4" s="296"/>
      <c r="D4" s="296"/>
      <c r="E4" s="296"/>
      <c r="F4" s="296"/>
    </row>
    <row r="5" spans="1:6" ht="11.25">
      <c r="A5" s="297"/>
      <c r="B5" s="297"/>
      <c r="C5" s="297"/>
      <c r="D5" s="297"/>
      <c r="E5" s="297"/>
      <c r="F5" s="297"/>
    </row>
    <row r="6" spans="1:6" ht="11.25">
      <c r="A6" s="81" t="s">
        <v>293</v>
      </c>
      <c r="B6" s="81"/>
      <c r="C6" s="81"/>
      <c r="D6" s="81" t="s">
        <v>422</v>
      </c>
      <c r="E6" s="81" t="s">
        <v>358</v>
      </c>
      <c r="F6" s="81" t="s">
        <v>423</v>
      </c>
    </row>
    <row r="7" spans="1:6" ht="11.25">
      <c r="A7" s="82" t="s">
        <v>348</v>
      </c>
      <c r="B7" s="82"/>
      <c r="C7" s="74"/>
      <c r="D7" s="74"/>
      <c r="E7" s="74" t="s">
        <v>295</v>
      </c>
      <c r="F7" s="83" t="s">
        <v>295</v>
      </c>
    </row>
    <row r="8" spans="1:6" ht="11.25">
      <c r="A8" s="84" t="s">
        <v>270</v>
      </c>
      <c r="B8" s="15"/>
      <c r="C8" s="15"/>
      <c r="D8" s="15" t="s">
        <v>1126</v>
      </c>
      <c r="E8" s="15" t="s">
        <v>424</v>
      </c>
      <c r="F8" s="85" t="s">
        <v>143</v>
      </c>
    </row>
    <row r="9" spans="1:6" ht="11.25">
      <c r="A9" s="84" t="s">
        <v>273</v>
      </c>
      <c r="B9" s="82"/>
      <c r="C9" s="82"/>
      <c r="D9" s="82" t="s">
        <v>425</v>
      </c>
      <c r="E9" s="82" t="s">
        <v>426</v>
      </c>
      <c r="F9" s="94" t="s">
        <v>144</v>
      </c>
    </row>
    <row r="10" spans="1:6" ht="11.25">
      <c r="A10" s="98" t="s">
        <v>241</v>
      </c>
      <c r="B10" s="82"/>
      <c r="C10" s="82"/>
      <c r="D10" s="82" t="s">
        <v>427</v>
      </c>
      <c r="E10" s="82" t="s">
        <v>428</v>
      </c>
      <c r="F10" s="94" t="s">
        <v>125</v>
      </c>
    </row>
    <row r="11" spans="1:6" ht="11.25">
      <c r="A11" s="98" t="s">
        <v>241</v>
      </c>
      <c r="B11" s="82"/>
      <c r="C11" s="82"/>
      <c r="D11" s="82" t="s">
        <v>429</v>
      </c>
      <c r="E11" s="82" t="s">
        <v>430</v>
      </c>
      <c r="F11" s="94" t="s">
        <v>125</v>
      </c>
    </row>
    <row r="12" spans="1:6" ht="12">
      <c r="A12" s="74" t="s">
        <v>747</v>
      </c>
      <c r="B12" s="74"/>
      <c r="C12" s="74"/>
      <c r="D12" s="74" t="s">
        <v>180</v>
      </c>
      <c r="E12" s="74" t="s">
        <v>431</v>
      </c>
      <c r="F12" s="87" t="s">
        <v>145</v>
      </c>
    </row>
    <row r="13" spans="1:6" ht="11.25">
      <c r="A13" s="88"/>
      <c r="B13" s="88"/>
      <c r="C13" s="88"/>
      <c r="D13" s="91" t="s">
        <v>181</v>
      </c>
      <c r="E13" s="88"/>
      <c r="F13" s="89"/>
    </row>
    <row r="14" spans="1:6" ht="11.25">
      <c r="A14" s="74" t="s">
        <v>418</v>
      </c>
      <c r="B14" s="82"/>
      <c r="C14" s="74"/>
      <c r="D14" s="74"/>
      <c r="E14" s="74"/>
      <c r="F14" s="87"/>
    </row>
    <row r="15" spans="1:6" ht="11.25">
      <c r="A15" s="86" t="s">
        <v>241</v>
      </c>
      <c r="B15" s="91"/>
      <c r="C15" s="91"/>
      <c r="D15" s="88" t="s">
        <v>182</v>
      </c>
      <c r="E15" s="88" t="s">
        <v>432</v>
      </c>
      <c r="F15" s="89" t="s">
        <v>433</v>
      </c>
    </row>
    <row r="16" spans="1:6" ht="11.25">
      <c r="A16" s="15"/>
      <c r="B16" s="15"/>
      <c r="C16" s="15"/>
      <c r="D16" s="92" t="s">
        <v>183</v>
      </c>
      <c r="E16" s="15"/>
      <c r="F16" s="93" t="s">
        <v>434</v>
      </c>
    </row>
    <row r="17" spans="1:6" ht="11.25">
      <c r="A17" s="86" t="s">
        <v>241</v>
      </c>
      <c r="B17" s="86"/>
      <c r="C17" s="86"/>
      <c r="D17" s="74" t="s">
        <v>748</v>
      </c>
      <c r="E17" s="74" t="s">
        <v>435</v>
      </c>
      <c r="F17" s="87" t="s">
        <v>436</v>
      </c>
    </row>
    <row r="18" spans="1:6" ht="11.25">
      <c r="A18" s="15"/>
      <c r="B18" s="15"/>
      <c r="C18" s="15"/>
      <c r="D18" s="15"/>
      <c r="E18" s="15"/>
      <c r="F18" s="93" t="s">
        <v>434</v>
      </c>
    </row>
    <row r="19" spans="1:6" ht="11.25">
      <c r="A19" s="86" t="s">
        <v>241</v>
      </c>
      <c r="B19" s="86"/>
      <c r="C19" s="86"/>
      <c r="D19" s="74" t="s">
        <v>749</v>
      </c>
      <c r="E19" s="74" t="s">
        <v>437</v>
      </c>
      <c r="F19" s="87" t="s">
        <v>438</v>
      </c>
    </row>
    <row r="20" spans="1:6" ht="11.25">
      <c r="A20" s="15"/>
      <c r="B20" s="15"/>
      <c r="C20" s="15"/>
      <c r="D20" s="15"/>
      <c r="E20" s="15"/>
      <c r="F20" s="93" t="s">
        <v>439</v>
      </c>
    </row>
    <row r="21" spans="1:6" ht="11.25">
      <c r="A21" s="86" t="s">
        <v>241</v>
      </c>
      <c r="B21" s="86"/>
      <c r="C21" s="86"/>
      <c r="D21" s="74" t="s">
        <v>184</v>
      </c>
      <c r="E21" s="74" t="s">
        <v>440</v>
      </c>
      <c r="F21" s="87" t="s">
        <v>126</v>
      </c>
    </row>
    <row r="22" spans="1:6" ht="11.25">
      <c r="A22" s="15"/>
      <c r="B22" s="15"/>
      <c r="C22" s="15"/>
      <c r="D22" s="92" t="s">
        <v>185</v>
      </c>
      <c r="E22" s="15"/>
      <c r="F22" s="93" t="s">
        <v>441</v>
      </c>
    </row>
    <row r="23" spans="1:6" ht="11.25">
      <c r="A23" s="86" t="s">
        <v>241</v>
      </c>
      <c r="B23" s="86"/>
      <c r="C23" s="86"/>
      <c r="D23" s="74" t="s">
        <v>750</v>
      </c>
      <c r="E23" s="74" t="s">
        <v>442</v>
      </c>
      <c r="F23" s="87" t="s">
        <v>443</v>
      </c>
    </row>
    <row r="24" spans="1:6" ht="11.25">
      <c r="A24" s="15"/>
      <c r="B24" s="15"/>
      <c r="C24" s="15"/>
      <c r="D24" s="15"/>
      <c r="E24" s="15"/>
      <c r="F24" s="93" t="s">
        <v>444</v>
      </c>
    </row>
    <row r="25" spans="1:6" ht="11.25">
      <c r="A25" s="86" t="s">
        <v>241</v>
      </c>
      <c r="B25" s="86"/>
      <c r="C25" s="86"/>
      <c r="D25" s="74" t="s">
        <v>182</v>
      </c>
      <c r="E25" s="74" t="s">
        <v>445</v>
      </c>
      <c r="F25" s="87" t="s">
        <v>127</v>
      </c>
    </row>
    <row r="26" spans="1:6" ht="11.25">
      <c r="A26" s="15"/>
      <c r="B26" s="15"/>
      <c r="C26" s="15"/>
      <c r="D26" s="92" t="s">
        <v>186</v>
      </c>
      <c r="E26" s="15"/>
      <c r="F26" s="93" t="s">
        <v>446</v>
      </c>
    </row>
    <row r="27" spans="1:6" ht="11.25">
      <c r="A27" s="86" t="s">
        <v>241</v>
      </c>
      <c r="B27" s="86"/>
      <c r="C27" s="86"/>
      <c r="D27" s="74" t="s">
        <v>751</v>
      </c>
      <c r="E27" s="74" t="s">
        <v>447</v>
      </c>
      <c r="F27" s="87" t="s">
        <v>448</v>
      </c>
    </row>
    <row r="28" spans="1:6" ht="11.25">
      <c r="A28" s="15"/>
      <c r="B28" s="15"/>
      <c r="C28" s="15"/>
      <c r="D28" s="15"/>
      <c r="E28" s="15"/>
      <c r="F28" s="93" t="s">
        <v>449</v>
      </c>
    </row>
    <row r="29" spans="1:6" ht="11.25">
      <c r="A29" s="86" t="s">
        <v>241</v>
      </c>
      <c r="B29" s="86"/>
      <c r="C29" s="86"/>
      <c r="D29" s="74" t="s">
        <v>535</v>
      </c>
      <c r="E29" s="74" t="s">
        <v>450</v>
      </c>
      <c r="F29" s="87" t="s">
        <v>128</v>
      </c>
    </row>
    <row r="30" spans="1:6" ht="11.25">
      <c r="A30" s="15"/>
      <c r="B30" s="15"/>
      <c r="C30" s="15"/>
      <c r="D30" s="92" t="s">
        <v>187</v>
      </c>
      <c r="E30" s="15"/>
      <c r="F30" s="93" t="s">
        <v>451</v>
      </c>
    </row>
    <row r="31" spans="1:6" ht="11.25">
      <c r="A31" s="86" t="s">
        <v>241</v>
      </c>
      <c r="B31" s="86"/>
      <c r="C31" s="86"/>
      <c r="D31" s="74" t="s">
        <v>752</v>
      </c>
      <c r="E31" s="74" t="s">
        <v>452</v>
      </c>
      <c r="F31" s="87" t="s">
        <v>129</v>
      </c>
    </row>
    <row r="32" spans="1:6" ht="11.25">
      <c r="A32" s="15"/>
      <c r="B32" s="15"/>
      <c r="C32" s="15"/>
      <c r="D32" s="15"/>
      <c r="E32" s="15"/>
      <c r="F32" s="93" t="s">
        <v>453</v>
      </c>
    </row>
    <row r="33" spans="1:6" ht="11.25">
      <c r="A33" s="86" t="s">
        <v>241</v>
      </c>
      <c r="B33" s="86"/>
      <c r="C33" s="86"/>
      <c r="D33" s="74" t="s">
        <v>753</v>
      </c>
      <c r="E33" s="74" t="s">
        <v>454</v>
      </c>
      <c r="F33" s="87" t="s">
        <v>130</v>
      </c>
    </row>
    <row r="34" spans="1:6" ht="11.25">
      <c r="A34" s="15"/>
      <c r="B34" s="15"/>
      <c r="C34" s="15"/>
      <c r="D34" s="15"/>
      <c r="E34" s="15"/>
      <c r="F34" s="93" t="s">
        <v>451</v>
      </c>
    </row>
    <row r="35" spans="1:6" ht="11.25">
      <c r="A35" s="86" t="s">
        <v>241</v>
      </c>
      <c r="B35" s="86"/>
      <c r="C35" s="86"/>
      <c r="D35" s="74" t="s">
        <v>754</v>
      </c>
      <c r="E35" s="74" t="s">
        <v>455</v>
      </c>
      <c r="F35" s="87" t="s">
        <v>131</v>
      </c>
    </row>
    <row r="36" spans="1:6" ht="11.25">
      <c r="A36" s="15"/>
      <c r="B36" s="15"/>
      <c r="C36" s="15"/>
      <c r="D36" s="15"/>
      <c r="E36" s="15"/>
      <c r="F36" s="93" t="s">
        <v>456</v>
      </c>
    </row>
    <row r="37" spans="1:6" ht="11.25">
      <c r="A37" s="86" t="s">
        <v>241</v>
      </c>
      <c r="B37" s="86"/>
      <c r="C37" s="86"/>
      <c r="D37" s="74" t="s">
        <v>755</v>
      </c>
      <c r="E37" s="74" t="s">
        <v>457</v>
      </c>
      <c r="F37" s="87" t="s">
        <v>126</v>
      </c>
    </row>
    <row r="38" spans="1:6" ht="11.25">
      <c r="A38" s="15"/>
      <c r="B38" s="15"/>
      <c r="C38" s="15"/>
      <c r="D38" s="15"/>
      <c r="E38" s="15"/>
      <c r="F38" s="93" t="s">
        <v>133</v>
      </c>
    </row>
    <row r="39" spans="1:6" ht="11.25">
      <c r="A39" s="86" t="s">
        <v>241</v>
      </c>
      <c r="B39" s="86"/>
      <c r="C39" s="86"/>
      <c r="D39" s="74" t="s">
        <v>756</v>
      </c>
      <c r="E39" s="74" t="s">
        <v>458</v>
      </c>
      <c r="F39" s="87" t="s">
        <v>132</v>
      </c>
    </row>
    <row r="40" spans="1:6" ht="11.25">
      <c r="A40" s="15"/>
      <c r="B40" s="15"/>
      <c r="C40" s="15"/>
      <c r="D40" s="15"/>
      <c r="E40" s="15"/>
      <c r="F40" s="93" t="s">
        <v>134</v>
      </c>
    </row>
    <row r="41" spans="1:6" ht="11.25">
      <c r="A41" s="86" t="s">
        <v>241</v>
      </c>
      <c r="B41" s="86"/>
      <c r="C41" s="86"/>
      <c r="D41" s="82" t="s">
        <v>757</v>
      </c>
      <c r="E41" s="82" t="s">
        <v>459</v>
      </c>
      <c r="F41" s="94" t="s">
        <v>135</v>
      </c>
    </row>
    <row r="42" spans="1:6" ht="11.25">
      <c r="A42" s="86" t="s">
        <v>241</v>
      </c>
      <c r="B42" s="86"/>
      <c r="C42" s="86"/>
      <c r="D42" s="74" t="s">
        <v>758</v>
      </c>
      <c r="E42" s="74" t="s">
        <v>458</v>
      </c>
      <c r="F42" s="87" t="s">
        <v>136</v>
      </c>
    </row>
    <row r="43" spans="1:6" ht="11.25">
      <c r="A43" s="15"/>
      <c r="B43" s="15"/>
      <c r="C43" s="15"/>
      <c r="D43" s="15"/>
      <c r="E43" s="15"/>
      <c r="F43" s="93" t="s">
        <v>137</v>
      </c>
    </row>
    <row r="44" spans="1:6" ht="11.25">
      <c r="A44" s="86" t="s">
        <v>241</v>
      </c>
      <c r="B44" s="86"/>
      <c r="C44" s="86"/>
      <c r="D44" s="82" t="s">
        <v>759</v>
      </c>
      <c r="E44" s="82" t="s">
        <v>460</v>
      </c>
      <c r="F44" s="94" t="s">
        <v>138</v>
      </c>
    </row>
    <row r="45" spans="1:6" ht="11.25">
      <c r="A45" s="86" t="s">
        <v>241</v>
      </c>
      <c r="B45" s="86"/>
      <c r="C45" s="86"/>
      <c r="D45" s="74" t="s">
        <v>760</v>
      </c>
      <c r="E45" s="74" t="s">
        <v>461</v>
      </c>
      <c r="F45" s="87" t="s">
        <v>139</v>
      </c>
    </row>
    <row r="46" spans="1:6" ht="11.25">
      <c r="A46" s="15"/>
      <c r="B46" s="15"/>
      <c r="C46" s="15"/>
      <c r="D46" s="15"/>
      <c r="E46" s="15"/>
      <c r="F46" s="93" t="s">
        <v>140</v>
      </c>
    </row>
    <row r="47" spans="1:6" ht="11.25">
      <c r="A47" s="86" t="s">
        <v>241</v>
      </c>
      <c r="B47" s="86"/>
      <c r="C47" s="86"/>
      <c r="D47" s="74" t="s">
        <v>462</v>
      </c>
      <c r="E47" s="74" t="s">
        <v>463</v>
      </c>
      <c r="F47" s="87" t="s">
        <v>136</v>
      </c>
    </row>
    <row r="48" spans="1:6" ht="11.25">
      <c r="A48" s="15"/>
      <c r="B48" s="15"/>
      <c r="C48" s="15"/>
      <c r="D48" s="15"/>
      <c r="E48" s="15"/>
      <c r="F48" s="93" t="s">
        <v>137</v>
      </c>
    </row>
    <row r="49" spans="1:6" ht="11.25">
      <c r="A49" s="86" t="s">
        <v>241</v>
      </c>
      <c r="B49" s="86"/>
      <c r="C49" s="86"/>
      <c r="D49" s="74" t="s">
        <v>761</v>
      </c>
      <c r="E49" s="74" t="s">
        <v>464</v>
      </c>
      <c r="F49" s="87" t="s">
        <v>141</v>
      </c>
    </row>
    <row r="50" spans="1:6" ht="11.25">
      <c r="A50" s="15"/>
      <c r="B50" s="15"/>
      <c r="C50" s="15"/>
      <c r="D50" s="15"/>
      <c r="E50" s="15"/>
      <c r="F50" s="93" t="s">
        <v>142</v>
      </c>
    </row>
    <row r="51" spans="1:6" ht="11.25">
      <c r="A51" s="74" t="s">
        <v>307</v>
      </c>
      <c r="B51" s="82"/>
      <c r="C51" s="74"/>
      <c r="D51" s="74" t="s">
        <v>295</v>
      </c>
      <c r="E51" s="74" t="s">
        <v>295</v>
      </c>
      <c r="F51" s="87" t="s">
        <v>295</v>
      </c>
    </row>
    <row r="52" spans="1:6" ht="11.25">
      <c r="A52" s="86" t="s">
        <v>193</v>
      </c>
      <c r="B52" s="88"/>
      <c r="C52" s="88"/>
      <c r="D52" s="88" t="s">
        <v>465</v>
      </c>
      <c r="E52" s="88" t="s">
        <v>466</v>
      </c>
      <c r="F52" s="89" t="s">
        <v>146</v>
      </c>
    </row>
    <row r="53" spans="1:6" ht="11.25">
      <c r="A53" s="92"/>
      <c r="B53" s="15"/>
      <c r="C53" s="15"/>
      <c r="D53" s="92" t="s">
        <v>467</v>
      </c>
      <c r="E53" s="15"/>
      <c r="F53" s="85"/>
    </row>
    <row r="54" spans="1:6" ht="12" customHeight="1">
      <c r="A54" s="91" t="s">
        <v>238</v>
      </c>
      <c r="B54" s="74"/>
      <c r="C54" s="74"/>
      <c r="D54" s="74" t="s">
        <v>845</v>
      </c>
      <c r="E54" s="74" t="s">
        <v>846</v>
      </c>
      <c r="F54" s="89" t="s">
        <v>844</v>
      </c>
    </row>
    <row r="55" spans="1:6" ht="11.25">
      <c r="A55" s="91"/>
      <c r="B55" s="88"/>
      <c r="C55" s="88"/>
      <c r="D55" s="91" t="s">
        <v>468</v>
      </c>
      <c r="E55" s="91" t="s">
        <v>469</v>
      </c>
      <c r="F55" s="89"/>
    </row>
    <row r="56" spans="1:6" ht="11.25">
      <c r="A56" s="88" t="s">
        <v>295</v>
      </c>
      <c r="B56" s="88"/>
      <c r="C56" s="88"/>
      <c r="D56" s="91" t="s">
        <v>470</v>
      </c>
      <c r="E56" s="97" t="s">
        <v>767</v>
      </c>
      <c r="F56" s="89"/>
    </row>
    <row r="57" spans="1:6" ht="11.25">
      <c r="A57" s="88"/>
      <c r="B57" s="88"/>
      <c r="C57" s="88"/>
      <c r="D57" s="91" t="s">
        <v>471</v>
      </c>
      <c r="E57" s="97" t="s">
        <v>762</v>
      </c>
      <c r="F57" s="89"/>
    </row>
    <row r="58" spans="1:6" ht="11.25">
      <c r="A58" s="88"/>
      <c r="B58" s="88"/>
      <c r="C58" s="88"/>
      <c r="D58" s="91" t="s">
        <v>472</v>
      </c>
      <c r="E58" s="97" t="s">
        <v>763</v>
      </c>
      <c r="F58" s="89"/>
    </row>
    <row r="59" spans="1:6" ht="11.25">
      <c r="A59" s="88"/>
      <c r="B59" s="88"/>
      <c r="C59" s="88"/>
      <c r="D59" s="91" t="s">
        <v>473</v>
      </c>
      <c r="E59" s="97" t="s">
        <v>764</v>
      </c>
      <c r="F59" s="89"/>
    </row>
    <row r="60" spans="1:6" ht="11.25">
      <c r="A60" s="88"/>
      <c r="B60" s="88"/>
      <c r="C60" s="88"/>
      <c r="D60" s="91" t="s">
        <v>765</v>
      </c>
      <c r="E60" s="97" t="s">
        <v>766</v>
      </c>
      <c r="F60" s="89"/>
    </row>
    <row r="61" spans="1:6" ht="11.25">
      <c r="A61" s="88"/>
      <c r="B61" s="88"/>
      <c r="C61" s="88"/>
      <c r="D61" s="91" t="s">
        <v>474</v>
      </c>
      <c r="E61" s="97" t="s">
        <v>767</v>
      </c>
      <c r="F61" s="89"/>
    </row>
    <row r="62" spans="1:6" ht="11.25">
      <c r="A62" s="88"/>
      <c r="B62" s="88"/>
      <c r="C62" s="88"/>
      <c r="D62" s="91" t="s">
        <v>475</v>
      </c>
      <c r="E62" s="97" t="s">
        <v>349</v>
      </c>
      <c r="F62" s="89"/>
    </row>
    <row r="63" spans="1:6" ht="11.25">
      <c r="A63" s="88"/>
      <c r="B63" s="88"/>
      <c r="C63" s="88"/>
      <c r="D63" s="91" t="s">
        <v>476</v>
      </c>
      <c r="E63" s="91" t="s">
        <v>466</v>
      </c>
      <c r="F63" s="89"/>
    </row>
    <row r="64" spans="1:6" ht="11.25">
      <c r="A64" s="88"/>
      <c r="B64" s="88"/>
      <c r="C64" s="88"/>
      <c r="D64" s="97" t="s">
        <v>768</v>
      </c>
      <c r="E64" s="91"/>
      <c r="F64" s="89"/>
    </row>
    <row r="65" spans="1:6" ht="11.25">
      <c r="A65" s="88"/>
      <c r="B65" s="88"/>
      <c r="C65" s="88"/>
      <c r="D65" s="91" t="s">
        <v>477</v>
      </c>
      <c r="E65" s="97" t="s">
        <v>349</v>
      </c>
      <c r="F65" s="89"/>
    </row>
    <row r="66" spans="1:6" ht="11.25">
      <c r="A66" s="15" t="s">
        <v>295</v>
      </c>
      <c r="B66" s="15"/>
      <c r="C66" s="15"/>
      <c r="D66" s="92" t="s">
        <v>1127</v>
      </c>
      <c r="E66" s="100" t="s">
        <v>349</v>
      </c>
      <c r="F66" s="85" t="s">
        <v>295</v>
      </c>
    </row>
    <row r="67" spans="1:6" ht="11.25">
      <c r="A67" s="298" t="s">
        <v>355</v>
      </c>
      <c r="B67" s="298"/>
      <c r="C67" s="298"/>
      <c r="D67" s="298"/>
      <c r="E67" s="298"/>
      <c r="F67" s="298"/>
    </row>
    <row r="68" spans="1:6" ht="11.25">
      <c r="A68" s="299"/>
      <c r="B68" s="299"/>
      <c r="C68" s="299"/>
      <c r="D68" s="299"/>
      <c r="E68" s="299"/>
      <c r="F68" s="299"/>
    </row>
    <row r="69" spans="1:6" ht="11.25">
      <c r="A69" s="296" t="s">
        <v>117</v>
      </c>
      <c r="B69" s="296"/>
      <c r="C69" s="296"/>
      <c r="D69" s="296"/>
      <c r="E69" s="296"/>
      <c r="F69" s="296"/>
    </row>
    <row r="70" spans="1:6" ht="12">
      <c r="A70" s="296" t="s">
        <v>1129</v>
      </c>
      <c r="B70" s="296"/>
      <c r="C70" s="296"/>
      <c r="D70" s="296"/>
      <c r="E70" s="296"/>
      <c r="F70" s="296"/>
    </row>
    <row r="71" spans="1:6" ht="11.25">
      <c r="A71" s="296"/>
      <c r="B71" s="296"/>
      <c r="C71" s="296"/>
      <c r="D71" s="296"/>
      <c r="E71" s="296"/>
      <c r="F71" s="296"/>
    </row>
    <row r="72" spans="1:6" ht="11.25">
      <c r="A72" s="296" t="s">
        <v>297</v>
      </c>
      <c r="B72" s="296"/>
      <c r="C72" s="296"/>
      <c r="D72" s="296"/>
      <c r="E72" s="296"/>
      <c r="F72" s="296"/>
    </row>
    <row r="73" spans="1:6" ht="11.25">
      <c r="A73" s="297"/>
      <c r="B73" s="297"/>
      <c r="C73" s="297"/>
      <c r="D73" s="297"/>
      <c r="E73" s="297"/>
      <c r="F73" s="297"/>
    </row>
    <row r="74" spans="1:6" ht="11.25">
      <c r="A74" s="81" t="s">
        <v>293</v>
      </c>
      <c r="B74" s="81"/>
      <c r="C74" s="81"/>
      <c r="D74" s="81" t="s">
        <v>422</v>
      </c>
      <c r="E74" s="81" t="s">
        <v>358</v>
      </c>
      <c r="F74" s="81" t="s">
        <v>423</v>
      </c>
    </row>
    <row r="75" spans="1:6" ht="11.25">
      <c r="A75" s="83" t="s">
        <v>165</v>
      </c>
      <c r="B75" s="95"/>
      <c r="C75" s="83"/>
      <c r="D75" s="96"/>
      <c r="E75" s="96"/>
      <c r="F75" s="96"/>
    </row>
    <row r="76" spans="1:6" ht="12">
      <c r="A76" s="86" t="s">
        <v>240</v>
      </c>
      <c r="B76" s="226"/>
      <c r="C76" s="226"/>
      <c r="D76" s="226" t="s">
        <v>845</v>
      </c>
      <c r="E76" s="226" t="s">
        <v>846</v>
      </c>
      <c r="F76" s="89" t="s">
        <v>847</v>
      </c>
    </row>
    <row r="77" spans="1:5" ht="11.25">
      <c r="A77" s="91"/>
      <c r="B77" s="88"/>
      <c r="C77" s="88"/>
      <c r="D77" s="91" t="s">
        <v>478</v>
      </c>
      <c r="E77" s="91" t="s">
        <v>479</v>
      </c>
    </row>
    <row r="78" spans="1:6" ht="11.25">
      <c r="A78" s="88"/>
      <c r="B78" s="88"/>
      <c r="C78" s="88"/>
      <c r="D78" s="91" t="s">
        <v>480</v>
      </c>
      <c r="E78" s="91" t="s">
        <v>481</v>
      </c>
      <c r="F78" s="89"/>
    </row>
    <row r="79" spans="1:6" ht="11.25">
      <c r="A79" s="88"/>
      <c r="B79" s="88"/>
      <c r="C79" s="88"/>
      <c r="D79" s="91" t="s">
        <v>482</v>
      </c>
      <c r="E79" s="91" t="s">
        <v>424</v>
      </c>
      <c r="F79" s="89"/>
    </row>
    <row r="80" spans="1:6" ht="11.25">
      <c r="A80" s="88"/>
      <c r="B80" s="88"/>
      <c r="C80" s="88"/>
      <c r="D80" s="91" t="s">
        <v>483</v>
      </c>
      <c r="E80" s="91" t="s">
        <v>484</v>
      </c>
      <c r="F80" s="89"/>
    </row>
    <row r="81" spans="1:6" ht="11.25">
      <c r="A81" s="15"/>
      <c r="B81" s="15"/>
      <c r="C81" s="15"/>
      <c r="D81" s="92" t="s">
        <v>485</v>
      </c>
      <c r="E81" s="92" t="s">
        <v>486</v>
      </c>
      <c r="F81" s="85"/>
    </row>
    <row r="82" spans="1:6" ht="12">
      <c r="A82" s="74" t="s">
        <v>487</v>
      </c>
      <c r="B82" s="74"/>
      <c r="C82" s="74"/>
      <c r="D82" s="83" t="s">
        <v>845</v>
      </c>
      <c r="E82" s="83" t="s">
        <v>846</v>
      </c>
      <c r="F82" s="87" t="s">
        <v>848</v>
      </c>
    </row>
    <row r="83" spans="2:5" ht="11.25">
      <c r="B83" s="88"/>
      <c r="C83" s="88"/>
      <c r="D83" s="91" t="s">
        <v>171</v>
      </c>
      <c r="E83" s="91" t="s">
        <v>488</v>
      </c>
    </row>
    <row r="84" spans="1:6" ht="11.25">
      <c r="A84" s="88"/>
      <c r="B84" s="88"/>
      <c r="C84" s="88"/>
      <c r="D84" s="91" t="s">
        <v>489</v>
      </c>
      <c r="E84" s="97" t="s">
        <v>349</v>
      </c>
      <c r="F84" s="89"/>
    </row>
    <row r="85" spans="1:6" ht="11.25">
      <c r="A85" s="88"/>
      <c r="B85" s="88"/>
      <c r="C85" s="88"/>
      <c r="D85" s="91" t="s">
        <v>490</v>
      </c>
      <c r="E85" s="97" t="s">
        <v>349</v>
      </c>
      <c r="F85" s="89"/>
    </row>
    <row r="86" spans="1:6" ht="11.25">
      <c r="A86" s="88"/>
      <c r="B86" s="88"/>
      <c r="C86" s="88"/>
      <c r="D86" s="91" t="s">
        <v>491</v>
      </c>
      <c r="E86" s="97" t="s">
        <v>769</v>
      </c>
      <c r="F86" s="89"/>
    </row>
    <row r="87" spans="1:6" ht="11.25">
      <c r="A87" s="88"/>
      <c r="B87" s="88"/>
      <c r="C87" s="88"/>
      <c r="D87" s="91" t="s">
        <v>492</v>
      </c>
      <c r="E87" s="97" t="s">
        <v>770</v>
      </c>
      <c r="F87" s="89"/>
    </row>
    <row r="88" spans="1:6" ht="11.25">
      <c r="A88" s="15"/>
      <c r="B88" s="15"/>
      <c r="C88" s="15"/>
      <c r="D88" s="92" t="s">
        <v>493</v>
      </c>
      <c r="E88" s="92" t="s">
        <v>466</v>
      </c>
      <c r="F88" s="85"/>
    </row>
    <row r="89" spans="1:6" ht="11.25">
      <c r="A89" s="74" t="s">
        <v>413</v>
      </c>
      <c r="B89" s="82"/>
      <c r="C89" s="88"/>
      <c r="D89" s="73"/>
      <c r="E89" s="73" t="s">
        <v>295</v>
      </c>
      <c r="F89" s="90" t="s">
        <v>295</v>
      </c>
    </row>
    <row r="90" spans="1:6" ht="11.25">
      <c r="A90" s="86" t="s">
        <v>167</v>
      </c>
      <c r="B90" s="91"/>
      <c r="C90" s="91"/>
      <c r="D90" s="88" t="s">
        <v>494</v>
      </c>
      <c r="E90" s="88" t="s">
        <v>169</v>
      </c>
      <c r="F90" s="89" t="s">
        <v>147</v>
      </c>
    </row>
    <row r="91" spans="1:6" ht="11.25">
      <c r="A91" s="97" t="s">
        <v>166</v>
      </c>
      <c r="B91" s="97"/>
      <c r="C91" s="97"/>
      <c r="D91" s="91" t="s">
        <v>771</v>
      </c>
      <c r="E91" s="88"/>
      <c r="F91" s="89"/>
    </row>
    <row r="92" spans="1:6" ht="11.25">
      <c r="A92" s="88"/>
      <c r="B92" s="88"/>
      <c r="C92" s="88"/>
      <c r="D92" s="91" t="s">
        <v>1128</v>
      </c>
      <c r="E92" s="88"/>
      <c r="F92" s="89"/>
    </row>
    <row r="93" spans="1:6" ht="11.25">
      <c r="A93" s="98" t="s">
        <v>241</v>
      </c>
      <c r="B93" s="98"/>
      <c r="C93" s="98"/>
      <c r="D93" s="84" t="s">
        <v>349</v>
      </c>
      <c r="E93" s="82" t="s">
        <v>872</v>
      </c>
      <c r="F93" s="94" t="s">
        <v>148</v>
      </c>
    </row>
    <row r="94" spans="1:6" ht="11.25">
      <c r="A94" s="98" t="s">
        <v>241</v>
      </c>
      <c r="B94" s="98"/>
      <c r="C94" s="98"/>
      <c r="D94" s="84" t="s">
        <v>349</v>
      </c>
      <c r="E94" s="82" t="s">
        <v>172</v>
      </c>
      <c r="F94" s="94" t="s">
        <v>149</v>
      </c>
    </row>
    <row r="95" spans="1:6" ht="11.25">
      <c r="A95" s="99" t="s">
        <v>272</v>
      </c>
      <c r="B95" s="99"/>
      <c r="C95" s="99"/>
      <c r="D95" s="99" t="s">
        <v>349</v>
      </c>
      <c r="E95" s="88" t="s">
        <v>173</v>
      </c>
      <c r="F95" s="89" t="s">
        <v>152</v>
      </c>
    </row>
    <row r="96" spans="1:6" ht="11.25">
      <c r="A96" s="100" t="s">
        <v>168</v>
      </c>
      <c r="B96" s="100"/>
      <c r="C96" s="100"/>
      <c r="D96" s="15"/>
      <c r="E96" s="15"/>
      <c r="F96" s="85"/>
    </row>
    <row r="97" spans="1:6" ht="11.25">
      <c r="A97" s="98" t="s">
        <v>241</v>
      </c>
      <c r="B97" s="98"/>
      <c r="C97" s="98"/>
      <c r="D97" s="84" t="s">
        <v>349</v>
      </c>
      <c r="E97" s="82" t="s">
        <v>174</v>
      </c>
      <c r="F97" s="94" t="s">
        <v>153</v>
      </c>
    </row>
    <row r="98" spans="1:6" ht="11.25">
      <c r="A98" s="98" t="s">
        <v>241</v>
      </c>
      <c r="B98" s="98"/>
      <c r="C98" s="98"/>
      <c r="D98" s="84" t="s">
        <v>349</v>
      </c>
      <c r="E98" s="82" t="s">
        <v>175</v>
      </c>
      <c r="F98" s="94" t="s">
        <v>154</v>
      </c>
    </row>
    <row r="99" spans="1:6" ht="11.25">
      <c r="A99" s="86" t="s">
        <v>218</v>
      </c>
      <c r="B99" s="86"/>
      <c r="C99" s="86"/>
      <c r="D99" s="86" t="s">
        <v>349</v>
      </c>
      <c r="E99" s="74" t="s">
        <v>176</v>
      </c>
      <c r="F99" s="87" t="s">
        <v>155</v>
      </c>
    </row>
    <row r="100" spans="1:6" ht="11.25">
      <c r="A100" s="74" t="s">
        <v>495</v>
      </c>
      <c r="B100" s="74"/>
      <c r="C100" s="74"/>
      <c r="D100" s="74" t="s">
        <v>496</v>
      </c>
      <c r="E100" s="74" t="s">
        <v>497</v>
      </c>
      <c r="F100" s="87" t="s">
        <v>156</v>
      </c>
    </row>
    <row r="101" spans="1:6" ht="11.25">
      <c r="A101" s="15"/>
      <c r="B101" s="15"/>
      <c r="C101" s="15"/>
      <c r="D101" s="92" t="s">
        <v>170</v>
      </c>
      <c r="E101" s="92" t="s">
        <v>772</v>
      </c>
      <c r="F101" s="85"/>
    </row>
    <row r="102" spans="1:6" ht="11.25">
      <c r="A102" s="82" t="s">
        <v>498</v>
      </c>
      <c r="B102" s="82"/>
      <c r="C102" s="88"/>
      <c r="D102" s="73"/>
      <c r="E102" s="73"/>
      <c r="F102" s="90"/>
    </row>
    <row r="103" spans="1:6" ht="11.25">
      <c r="A103" s="91" t="s">
        <v>195</v>
      </c>
      <c r="B103" s="88"/>
      <c r="C103" s="88"/>
      <c r="D103" s="88" t="s">
        <v>499</v>
      </c>
      <c r="E103" s="88" t="s">
        <v>500</v>
      </c>
      <c r="F103" s="89" t="s">
        <v>157</v>
      </c>
    </row>
    <row r="104" spans="1:6" ht="11.25">
      <c r="A104" s="97" t="s">
        <v>773</v>
      </c>
      <c r="B104" s="88"/>
      <c r="C104" s="88"/>
      <c r="D104" s="88"/>
      <c r="E104" s="88"/>
      <c r="F104" s="89"/>
    </row>
    <row r="105" spans="1:6" ht="11.25">
      <c r="A105" s="84" t="s">
        <v>194</v>
      </c>
      <c r="B105" s="82"/>
      <c r="C105" s="82"/>
      <c r="D105" s="82" t="s">
        <v>501</v>
      </c>
      <c r="E105" s="82" t="s">
        <v>502</v>
      </c>
      <c r="F105" s="94" t="s">
        <v>158</v>
      </c>
    </row>
    <row r="106" spans="1:6" ht="11.25">
      <c r="A106" s="82" t="s">
        <v>177</v>
      </c>
      <c r="B106" s="101" t="s">
        <v>414</v>
      </c>
      <c r="C106" s="101"/>
      <c r="D106" s="82" t="s">
        <v>503</v>
      </c>
      <c r="E106" s="82" t="s">
        <v>504</v>
      </c>
      <c r="F106" s="94" t="s">
        <v>159</v>
      </c>
    </row>
    <row r="107" spans="1:6" ht="12">
      <c r="A107" s="74" t="s">
        <v>505</v>
      </c>
      <c r="B107" s="102"/>
      <c r="C107" s="102"/>
      <c r="D107" s="74" t="s">
        <v>845</v>
      </c>
      <c r="E107" s="74" t="s">
        <v>846</v>
      </c>
      <c r="F107" s="87" t="s">
        <v>849</v>
      </c>
    </row>
    <row r="108" spans="2:5" ht="11.25">
      <c r="B108" s="103"/>
      <c r="C108" s="103"/>
      <c r="D108" s="91" t="s">
        <v>506</v>
      </c>
      <c r="E108" s="91" t="s">
        <v>507</v>
      </c>
    </row>
    <row r="109" spans="1:6" ht="11.25">
      <c r="A109" s="88"/>
      <c r="B109" s="103"/>
      <c r="C109" s="103"/>
      <c r="D109" s="97" t="s">
        <v>774</v>
      </c>
      <c r="E109" s="91"/>
      <c r="F109" s="89"/>
    </row>
    <row r="110" spans="1:6" ht="11.25">
      <c r="A110" s="88"/>
      <c r="B110" s="103"/>
      <c r="C110" s="103"/>
      <c r="D110" s="91" t="s">
        <v>508</v>
      </c>
      <c r="E110" s="91" t="s">
        <v>509</v>
      </c>
      <c r="F110" s="89"/>
    </row>
    <row r="111" spans="1:6" ht="11.25">
      <c r="A111" s="88"/>
      <c r="B111" s="103"/>
      <c r="C111" s="103"/>
      <c r="D111" s="91" t="s">
        <v>510</v>
      </c>
      <c r="E111" s="91" t="s">
        <v>511</v>
      </c>
      <c r="F111" s="89"/>
    </row>
    <row r="112" spans="1:6" ht="11.25">
      <c r="A112" s="15"/>
      <c r="B112" s="104"/>
      <c r="C112" s="104"/>
      <c r="D112" s="92" t="s">
        <v>503</v>
      </c>
      <c r="E112" s="92" t="s">
        <v>512</v>
      </c>
      <c r="F112" s="85"/>
    </row>
    <row r="113" spans="1:6" ht="11.25">
      <c r="A113" s="74" t="s">
        <v>178</v>
      </c>
      <c r="B113" s="102" t="s">
        <v>115</v>
      </c>
      <c r="C113" s="102"/>
      <c r="D113" s="74" t="s">
        <v>513</v>
      </c>
      <c r="E113" s="74" t="s">
        <v>514</v>
      </c>
      <c r="F113" s="87" t="s">
        <v>145</v>
      </c>
    </row>
    <row r="114" spans="1:6" ht="11.25">
      <c r="A114" s="15"/>
      <c r="B114" s="104" t="s">
        <v>179</v>
      </c>
      <c r="C114" s="104"/>
      <c r="D114" s="15"/>
      <c r="E114" s="15"/>
      <c r="F114" s="85"/>
    </row>
    <row r="115" spans="1:6" ht="11.25">
      <c r="A115" s="82" t="s">
        <v>515</v>
      </c>
      <c r="B115" s="82"/>
      <c r="C115" s="82"/>
      <c r="D115" s="82" t="s">
        <v>516</v>
      </c>
      <c r="E115" s="82" t="s">
        <v>517</v>
      </c>
      <c r="F115" s="94" t="s">
        <v>156</v>
      </c>
    </row>
    <row r="116" spans="1:6" ht="11.25">
      <c r="A116" s="74" t="s">
        <v>518</v>
      </c>
      <c r="B116" s="88"/>
      <c r="C116" s="74"/>
      <c r="D116" s="74" t="s">
        <v>295</v>
      </c>
      <c r="E116" s="74" t="s">
        <v>295</v>
      </c>
      <c r="F116" s="87" t="s">
        <v>295</v>
      </c>
    </row>
    <row r="117" spans="1:6" ht="11.25">
      <c r="A117" s="86" t="s">
        <v>276</v>
      </c>
      <c r="B117" s="74"/>
      <c r="C117" s="88"/>
      <c r="D117" s="88" t="s">
        <v>519</v>
      </c>
      <c r="E117" s="88" t="s">
        <v>520</v>
      </c>
      <c r="F117" s="89" t="s">
        <v>882</v>
      </c>
    </row>
    <row r="118" spans="1:6" ht="11.25">
      <c r="A118" s="92" t="s">
        <v>295</v>
      </c>
      <c r="B118" s="15"/>
      <c r="C118" s="15"/>
      <c r="D118" s="92" t="s">
        <v>775</v>
      </c>
      <c r="E118" s="92" t="s">
        <v>776</v>
      </c>
      <c r="F118" s="93" t="s">
        <v>883</v>
      </c>
    </row>
    <row r="119" spans="1:6" ht="11.25">
      <c r="A119" s="86" t="s">
        <v>271</v>
      </c>
      <c r="B119" s="88"/>
      <c r="C119" s="74"/>
      <c r="D119" s="74"/>
      <c r="E119" s="74" t="s">
        <v>295</v>
      </c>
      <c r="F119" s="87"/>
    </row>
    <row r="120" spans="1:6" ht="11.25">
      <c r="A120" s="98" t="s">
        <v>196</v>
      </c>
      <c r="B120" s="82"/>
      <c r="C120" s="15"/>
      <c r="D120" s="15" t="s">
        <v>521</v>
      </c>
      <c r="E120" s="15" t="s">
        <v>522</v>
      </c>
      <c r="F120" s="85" t="s">
        <v>160</v>
      </c>
    </row>
    <row r="121" spans="1:6" ht="11.25">
      <c r="A121" s="105" t="s">
        <v>241</v>
      </c>
      <c r="B121" s="74"/>
      <c r="C121" s="74"/>
      <c r="D121" s="74" t="s">
        <v>523</v>
      </c>
      <c r="E121" s="74" t="s">
        <v>524</v>
      </c>
      <c r="F121" s="87" t="s">
        <v>161</v>
      </c>
    </row>
    <row r="122" spans="1:6" ht="11.25">
      <c r="A122" s="100"/>
      <c r="B122" s="15"/>
      <c r="C122" s="15"/>
      <c r="D122" s="92" t="s">
        <v>777</v>
      </c>
      <c r="E122" s="15"/>
      <c r="F122" s="85"/>
    </row>
    <row r="123" spans="1:6" ht="11.25">
      <c r="A123" s="98" t="s">
        <v>197</v>
      </c>
      <c r="B123" s="82"/>
      <c r="C123" s="82"/>
      <c r="D123" s="82" t="s">
        <v>521</v>
      </c>
      <c r="E123" s="82" t="s">
        <v>525</v>
      </c>
      <c r="F123" s="94" t="s">
        <v>160</v>
      </c>
    </row>
    <row r="124" spans="1:6" ht="11.25">
      <c r="A124" s="105" t="s">
        <v>241</v>
      </c>
      <c r="B124" s="74"/>
      <c r="C124" s="74"/>
      <c r="D124" s="74" t="s">
        <v>526</v>
      </c>
      <c r="E124" s="74" t="s">
        <v>527</v>
      </c>
      <c r="F124" s="106" t="s">
        <v>866</v>
      </c>
    </row>
    <row r="125" spans="1:6" ht="11.25">
      <c r="A125" s="107"/>
      <c r="B125" s="88"/>
      <c r="C125" s="88"/>
      <c r="D125" s="91" t="s">
        <v>778</v>
      </c>
      <c r="E125" s="88"/>
      <c r="F125" s="89"/>
    </row>
    <row r="126" spans="1:6" ht="11.25">
      <c r="A126" s="108"/>
      <c r="B126" s="15"/>
      <c r="C126" s="15"/>
      <c r="D126" s="92" t="s">
        <v>779</v>
      </c>
      <c r="E126" s="15"/>
      <c r="F126" s="85"/>
    </row>
    <row r="127" spans="1:6" ht="11.25">
      <c r="A127" s="109" t="s">
        <v>241</v>
      </c>
      <c r="B127" s="82"/>
      <c r="C127" s="82"/>
      <c r="D127" s="82" t="s">
        <v>528</v>
      </c>
      <c r="E127" s="82" t="s">
        <v>529</v>
      </c>
      <c r="F127" s="94" t="s">
        <v>162</v>
      </c>
    </row>
    <row r="128" spans="1:6" ht="11.25">
      <c r="A128" s="105" t="s">
        <v>241</v>
      </c>
      <c r="B128" s="74"/>
      <c r="C128" s="74"/>
      <c r="D128" s="74" t="s">
        <v>523</v>
      </c>
      <c r="E128" s="74" t="s">
        <v>524</v>
      </c>
      <c r="F128" s="87" t="s">
        <v>163</v>
      </c>
    </row>
    <row r="129" spans="1:6" ht="11.25">
      <c r="A129" s="15" t="s">
        <v>295</v>
      </c>
      <c r="B129" s="15"/>
      <c r="C129" s="15"/>
      <c r="D129" s="92" t="s">
        <v>777</v>
      </c>
      <c r="E129" s="15"/>
      <c r="F129" s="85" t="s">
        <v>295</v>
      </c>
    </row>
    <row r="130" spans="1:6" ht="11.25">
      <c r="A130" s="298" t="s">
        <v>355</v>
      </c>
      <c r="B130" s="298"/>
      <c r="C130" s="298"/>
      <c r="D130" s="298"/>
      <c r="E130" s="298"/>
      <c r="F130" s="298"/>
    </row>
    <row r="131" spans="1:6" ht="11.25">
      <c r="A131" s="295"/>
      <c r="B131" s="295"/>
      <c r="C131" s="295"/>
      <c r="D131" s="295"/>
      <c r="E131" s="295"/>
      <c r="F131" s="295"/>
    </row>
    <row r="132" spans="1:6" ht="11.25">
      <c r="A132" s="295"/>
      <c r="B132" s="295"/>
      <c r="C132" s="295"/>
      <c r="D132" s="295"/>
      <c r="E132" s="295"/>
      <c r="F132" s="295"/>
    </row>
    <row r="133" spans="1:6" ht="11.25">
      <c r="A133" s="295"/>
      <c r="B133" s="295"/>
      <c r="C133" s="295"/>
      <c r="D133" s="295"/>
      <c r="E133" s="295"/>
      <c r="F133" s="295"/>
    </row>
    <row r="134" spans="1:6" ht="11.25">
      <c r="A134" s="295"/>
      <c r="B134" s="295"/>
      <c r="C134" s="295"/>
      <c r="D134" s="295"/>
      <c r="E134" s="295"/>
      <c r="F134" s="295"/>
    </row>
    <row r="135" spans="1:6" ht="11.25">
      <c r="A135" s="295"/>
      <c r="B135" s="295"/>
      <c r="C135" s="295"/>
      <c r="D135" s="295"/>
      <c r="E135" s="295"/>
      <c r="F135" s="295"/>
    </row>
    <row r="136" spans="1:6" ht="11.25">
      <c r="A136" s="295"/>
      <c r="B136" s="295"/>
      <c r="C136" s="295"/>
      <c r="D136" s="295"/>
      <c r="E136" s="295"/>
      <c r="F136" s="295"/>
    </row>
    <row r="137" spans="1:6" ht="11.25">
      <c r="A137" s="296" t="s">
        <v>117</v>
      </c>
      <c r="B137" s="296"/>
      <c r="C137" s="296"/>
      <c r="D137" s="296"/>
      <c r="E137" s="296"/>
      <c r="F137" s="296"/>
    </row>
    <row r="138" spans="1:6" ht="12">
      <c r="A138" s="296" t="s">
        <v>1129</v>
      </c>
      <c r="B138" s="296"/>
      <c r="C138" s="296"/>
      <c r="D138" s="296"/>
      <c r="E138" s="296"/>
      <c r="F138" s="296"/>
    </row>
    <row r="139" spans="1:6" ht="11.25">
      <c r="A139" s="296"/>
      <c r="B139" s="296"/>
      <c r="C139" s="296"/>
      <c r="D139" s="296"/>
      <c r="E139" s="296"/>
      <c r="F139" s="296"/>
    </row>
    <row r="140" spans="1:6" ht="11.25">
      <c r="A140" s="296" t="s">
        <v>297</v>
      </c>
      <c r="B140" s="296"/>
      <c r="C140" s="296"/>
      <c r="D140" s="296"/>
      <c r="E140" s="296"/>
      <c r="F140" s="296"/>
    </row>
    <row r="141" spans="1:6" ht="11.25">
      <c r="A141" s="73"/>
      <c r="B141" s="73"/>
      <c r="C141" s="73"/>
      <c r="D141" s="73"/>
      <c r="E141" s="73"/>
      <c r="F141" s="110"/>
    </row>
    <row r="142" spans="1:6" ht="11.25">
      <c r="A142" s="81" t="s">
        <v>293</v>
      </c>
      <c r="B142" s="81"/>
      <c r="C142" s="81"/>
      <c r="D142" s="81" t="s">
        <v>422</v>
      </c>
      <c r="E142" s="81" t="s">
        <v>358</v>
      </c>
      <c r="F142" s="81" t="s">
        <v>423</v>
      </c>
    </row>
    <row r="143" spans="1:6" ht="12">
      <c r="A143" s="88" t="s">
        <v>1136</v>
      </c>
      <c r="B143" s="88"/>
      <c r="C143" s="88"/>
      <c r="D143" s="88" t="s">
        <v>530</v>
      </c>
      <c r="E143" s="88" t="s">
        <v>531</v>
      </c>
      <c r="F143" s="89" t="s">
        <v>850</v>
      </c>
    </row>
    <row r="144" spans="1:6" ht="11.25">
      <c r="A144" s="88"/>
      <c r="B144" s="88"/>
      <c r="C144" s="88"/>
      <c r="D144" s="91" t="s">
        <v>780</v>
      </c>
      <c r="E144" s="88"/>
      <c r="F144" s="89"/>
    </row>
    <row r="145" spans="1:6" ht="11.25">
      <c r="A145" s="88"/>
      <c r="B145" s="88"/>
      <c r="C145" s="88"/>
      <c r="D145" s="88" t="s">
        <v>532</v>
      </c>
      <c r="E145" s="88" t="s">
        <v>533</v>
      </c>
      <c r="F145" s="89"/>
    </row>
    <row r="146" spans="1:6" ht="11.25">
      <c r="A146" s="88"/>
      <c r="B146" s="88"/>
      <c r="C146" s="88"/>
      <c r="D146" s="91" t="s">
        <v>781</v>
      </c>
      <c r="E146" s="88"/>
      <c r="F146" s="89"/>
    </row>
    <row r="147" spans="1:6" ht="11.25">
      <c r="A147" s="88"/>
      <c r="B147" s="88"/>
      <c r="C147" s="88"/>
      <c r="D147" s="88" t="s">
        <v>534</v>
      </c>
      <c r="E147" s="88" t="s">
        <v>531</v>
      </c>
      <c r="F147" s="89"/>
    </row>
    <row r="148" spans="1:6" ht="11.25">
      <c r="A148" s="88"/>
      <c r="B148" s="88"/>
      <c r="C148" s="88"/>
      <c r="D148" s="91" t="s">
        <v>782</v>
      </c>
      <c r="E148" s="88"/>
      <c r="F148" s="89"/>
    </row>
    <row r="149" spans="1:6" ht="11.25">
      <c r="A149" s="88"/>
      <c r="B149" s="88"/>
      <c r="C149" s="88"/>
      <c r="D149" s="88" t="s">
        <v>535</v>
      </c>
      <c r="E149" s="88" t="s">
        <v>536</v>
      </c>
      <c r="F149" s="89"/>
    </row>
    <row r="150" spans="1:6" ht="11.25">
      <c r="A150" s="88"/>
      <c r="B150" s="88"/>
      <c r="C150" s="88"/>
      <c r="D150" s="91" t="s">
        <v>783</v>
      </c>
      <c r="E150" s="88"/>
      <c r="F150" s="89"/>
    </row>
    <row r="151" spans="1:6" ht="11.25">
      <c r="A151" s="88"/>
      <c r="B151" s="88"/>
      <c r="C151" s="88"/>
      <c r="D151" s="88" t="s">
        <v>537</v>
      </c>
      <c r="E151" s="88" t="s">
        <v>533</v>
      </c>
      <c r="F151" s="89"/>
    </row>
    <row r="152" spans="1:6" ht="11.25">
      <c r="A152" s="88"/>
      <c r="B152" s="88"/>
      <c r="C152" s="88"/>
      <c r="D152" s="91" t="s">
        <v>183</v>
      </c>
      <c r="E152" s="88"/>
      <c r="F152" s="89"/>
    </row>
    <row r="153" spans="1:6" ht="11.25">
      <c r="A153" s="88"/>
      <c r="B153" s="88"/>
      <c r="C153" s="88"/>
      <c r="D153" s="88" t="s">
        <v>537</v>
      </c>
      <c r="E153" s="88" t="s">
        <v>538</v>
      </c>
      <c r="F153" s="89"/>
    </row>
    <row r="154" spans="1:6" ht="11.25">
      <c r="A154" s="88"/>
      <c r="B154" s="88"/>
      <c r="C154" s="88"/>
      <c r="D154" s="91" t="s">
        <v>784</v>
      </c>
      <c r="E154" s="88"/>
      <c r="F154" s="89"/>
    </row>
    <row r="155" spans="1:6" ht="11.25">
      <c r="A155" s="88"/>
      <c r="B155" s="88"/>
      <c r="C155" s="88"/>
      <c r="D155" s="88" t="s">
        <v>539</v>
      </c>
      <c r="E155" s="88" t="s">
        <v>540</v>
      </c>
      <c r="F155" s="89"/>
    </row>
    <row r="156" spans="1:6" ht="11.25">
      <c r="A156" s="88"/>
      <c r="B156" s="88"/>
      <c r="C156" s="88"/>
      <c r="D156" s="91" t="s">
        <v>785</v>
      </c>
      <c r="E156" s="88"/>
      <c r="F156" s="89"/>
    </row>
    <row r="157" spans="1:6" ht="11.25">
      <c r="A157" s="88"/>
      <c r="B157" s="88"/>
      <c r="C157" s="88"/>
      <c r="D157" s="88" t="s">
        <v>541</v>
      </c>
      <c r="E157" s="88" t="s">
        <v>542</v>
      </c>
      <c r="F157" s="89"/>
    </row>
    <row r="158" spans="1:6" ht="11.25">
      <c r="A158" s="88"/>
      <c r="B158" s="88"/>
      <c r="C158" s="88"/>
      <c r="D158" s="91" t="s">
        <v>873</v>
      </c>
      <c r="E158" s="88"/>
      <c r="F158" s="89"/>
    </row>
    <row r="159" spans="1:6" ht="11.25">
      <c r="A159" s="88"/>
      <c r="B159" s="88"/>
      <c r="C159" s="88"/>
      <c r="D159" s="88" t="s">
        <v>534</v>
      </c>
      <c r="E159" s="88" t="s">
        <v>543</v>
      </c>
      <c r="F159" s="89"/>
    </row>
    <row r="160" spans="1:6" ht="11.25">
      <c r="A160" s="88"/>
      <c r="B160" s="88"/>
      <c r="C160" s="88"/>
      <c r="D160" s="91" t="s">
        <v>786</v>
      </c>
      <c r="E160" s="88"/>
      <c r="F160" s="89"/>
    </row>
    <row r="161" spans="1:6" ht="11.25">
      <c r="A161" s="15"/>
      <c r="B161" s="15"/>
      <c r="C161" s="15"/>
      <c r="D161" s="15" t="s">
        <v>544</v>
      </c>
      <c r="E161" s="15" t="s">
        <v>545</v>
      </c>
      <c r="F161" s="85"/>
    </row>
    <row r="162" spans="1:6" ht="11.25">
      <c r="A162" s="74" t="s">
        <v>319</v>
      </c>
      <c r="B162" s="102" t="s">
        <v>115</v>
      </c>
      <c r="C162" s="74"/>
      <c r="D162" s="74" t="s">
        <v>546</v>
      </c>
      <c r="E162" s="74" t="s">
        <v>856</v>
      </c>
      <c r="F162" s="87" t="s">
        <v>150</v>
      </c>
    </row>
    <row r="163" spans="1:6" ht="11.25">
      <c r="A163" s="88"/>
      <c r="B163" s="103" t="s">
        <v>179</v>
      </c>
      <c r="C163" s="88"/>
      <c r="D163" s="88" t="s">
        <v>295</v>
      </c>
      <c r="E163" s="91" t="s">
        <v>547</v>
      </c>
      <c r="F163" s="89" t="s">
        <v>295</v>
      </c>
    </row>
    <row r="164" spans="1:6" ht="11.25">
      <c r="A164" s="88"/>
      <c r="B164" s="88"/>
      <c r="C164" s="88"/>
      <c r="D164" s="88" t="s">
        <v>295</v>
      </c>
      <c r="E164" s="91" t="s">
        <v>548</v>
      </c>
      <c r="F164" s="89" t="s">
        <v>295</v>
      </c>
    </row>
    <row r="165" spans="1:6" ht="11.25">
      <c r="A165" s="15" t="s">
        <v>295</v>
      </c>
      <c r="B165" s="15"/>
      <c r="C165" s="15"/>
      <c r="D165" s="15" t="s">
        <v>295</v>
      </c>
      <c r="E165" s="92" t="s">
        <v>549</v>
      </c>
      <c r="F165" s="85" t="s">
        <v>295</v>
      </c>
    </row>
    <row r="166" spans="1:5" ht="11.25">
      <c r="A166" s="82" t="s">
        <v>550</v>
      </c>
      <c r="B166" s="82"/>
      <c r="C166" s="74"/>
      <c r="D166" s="74"/>
      <c r="E166" s="74"/>
    </row>
    <row r="167" spans="1:6" ht="13.5">
      <c r="A167" s="99" t="s">
        <v>855</v>
      </c>
      <c r="B167" s="88"/>
      <c r="C167" s="88"/>
      <c r="D167" s="88" t="s">
        <v>845</v>
      </c>
      <c r="E167" s="88" t="s">
        <v>846</v>
      </c>
      <c r="F167" s="89" t="s">
        <v>851</v>
      </c>
    </row>
    <row r="168" spans="1:6" ht="11.25">
      <c r="A168" s="99"/>
      <c r="B168" s="73"/>
      <c r="C168" s="73"/>
      <c r="D168" s="91" t="s">
        <v>787</v>
      </c>
      <c r="E168" s="91" t="s">
        <v>551</v>
      </c>
      <c r="F168" s="89"/>
    </row>
    <row r="169" spans="1:6" ht="11.25">
      <c r="A169" s="99"/>
      <c r="B169" s="73"/>
      <c r="C169" s="73"/>
      <c r="D169" s="91" t="s">
        <v>552</v>
      </c>
      <c r="E169" s="91" t="s">
        <v>553</v>
      </c>
      <c r="F169" s="89"/>
    </row>
    <row r="170" spans="1:6" ht="11.25">
      <c r="A170" s="99"/>
      <c r="B170" s="73"/>
      <c r="C170" s="73"/>
      <c r="D170" s="91" t="s">
        <v>554</v>
      </c>
      <c r="E170" s="91" t="s">
        <v>555</v>
      </c>
      <c r="F170" s="89"/>
    </row>
    <row r="171" spans="1:6" ht="11.25">
      <c r="A171" s="99"/>
      <c r="B171" s="73"/>
      <c r="C171" s="73"/>
      <c r="D171" s="91" t="s">
        <v>556</v>
      </c>
      <c r="E171" s="91" t="s">
        <v>557</v>
      </c>
      <c r="F171" s="89"/>
    </row>
    <row r="172" spans="1:6" ht="11.25">
      <c r="A172" s="99"/>
      <c r="B172" s="73"/>
      <c r="C172" s="73"/>
      <c r="D172" s="91" t="s">
        <v>558</v>
      </c>
      <c r="E172" s="91" t="s">
        <v>559</v>
      </c>
      <c r="F172" s="89"/>
    </row>
    <row r="173" spans="1:6" ht="11.25">
      <c r="A173" s="99"/>
      <c r="B173" s="73"/>
      <c r="C173" s="73"/>
      <c r="D173" s="91" t="s">
        <v>560</v>
      </c>
      <c r="E173" s="91" t="s">
        <v>561</v>
      </c>
      <c r="F173" s="89"/>
    </row>
    <row r="174" spans="1:6" ht="11.25">
      <c r="A174" s="84" t="s">
        <v>198</v>
      </c>
      <c r="B174" s="82"/>
      <c r="C174" s="82"/>
      <c r="D174" s="84" t="s">
        <v>349</v>
      </c>
      <c r="E174" s="84" t="s">
        <v>349</v>
      </c>
      <c r="F174" s="94" t="s">
        <v>151</v>
      </c>
    </row>
    <row r="175" spans="1:6" ht="11.25">
      <c r="A175" s="74" t="s">
        <v>320</v>
      </c>
      <c r="B175" s="82"/>
      <c r="C175" s="74"/>
      <c r="D175" s="74"/>
      <c r="E175" s="74"/>
      <c r="F175" s="87"/>
    </row>
    <row r="176" spans="1:6" ht="12">
      <c r="A176" s="86" t="s">
        <v>237</v>
      </c>
      <c r="B176" s="88"/>
      <c r="C176" s="88"/>
      <c r="D176" s="88" t="s">
        <v>845</v>
      </c>
      <c r="E176" s="88" t="s">
        <v>846</v>
      </c>
      <c r="F176" s="89" t="s">
        <v>852</v>
      </c>
    </row>
    <row r="177" spans="2:5" ht="11.25">
      <c r="B177" s="88"/>
      <c r="C177" s="88"/>
      <c r="D177" s="91" t="s">
        <v>562</v>
      </c>
      <c r="E177" s="91" t="s">
        <v>563</v>
      </c>
    </row>
    <row r="178" spans="1:6" ht="11.25">
      <c r="A178" s="91" t="s">
        <v>295</v>
      </c>
      <c r="B178" s="88"/>
      <c r="C178" s="88"/>
      <c r="D178" s="97" t="s">
        <v>788</v>
      </c>
      <c r="E178" s="97" t="s">
        <v>824</v>
      </c>
      <c r="F178" s="89"/>
    </row>
    <row r="179" spans="1:6" ht="11.25">
      <c r="A179" s="91"/>
      <c r="B179" s="88"/>
      <c r="C179" s="88"/>
      <c r="D179" s="91"/>
      <c r="E179" s="97" t="s">
        <v>825</v>
      </c>
      <c r="F179" s="89"/>
    </row>
    <row r="180" spans="1:6" ht="11.25">
      <c r="A180" s="92"/>
      <c r="B180" s="15"/>
      <c r="C180" s="15"/>
      <c r="D180" s="92" t="s">
        <v>564</v>
      </c>
      <c r="E180" s="100" t="s">
        <v>349</v>
      </c>
      <c r="F180" s="85"/>
    </row>
    <row r="181" spans="1:6" ht="11.25">
      <c r="A181" s="98" t="s">
        <v>241</v>
      </c>
      <c r="B181" s="82"/>
      <c r="C181" s="82"/>
      <c r="D181" s="84" t="s">
        <v>789</v>
      </c>
      <c r="E181" s="82" t="s">
        <v>565</v>
      </c>
      <c r="F181" s="94" t="s">
        <v>164</v>
      </c>
    </row>
    <row r="182" spans="1:6" ht="12" customHeight="1">
      <c r="A182" s="86" t="s">
        <v>274</v>
      </c>
      <c r="B182" s="74"/>
      <c r="C182" s="74"/>
      <c r="D182" s="83" t="s">
        <v>845</v>
      </c>
      <c r="E182" s="74" t="s">
        <v>846</v>
      </c>
      <c r="F182" s="87" t="s">
        <v>853</v>
      </c>
    </row>
    <row r="183" spans="2:5" ht="11.25">
      <c r="B183" s="88"/>
      <c r="C183" s="88"/>
      <c r="D183" s="91" t="s">
        <v>566</v>
      </c>
      <c r="E183" s="91" t="s">
        <v>567</v>
      </c>
    </row>
    <row r="184" spans="1:6" ht="11.25">
      <c r="A184" s="88"/>
      <c r="B184" s="88"/>
      <c r="C184" s="88"/>
      <c r="D184" s="91" t="s">
        <v>568</v>
      </c>
      <c r="E184" s="91" t="s">
        <v>569</v>
      </c>
      <c r="F184" s="89"/>
    </row>
    <row r="185" spans="1:6" ht="11.25">
      <c r="A185" s="88"/>
      <c r="B185" s="88"/>
      <c r="C185" s="88"/>
      <c r="D185" s="91" t="s">
        <v>570</v>
      </c>
      <c r="E185" s="91" t="s">
        <v>571</v>
      </c>
      <c r="F185" s="89"/>
    </row>
    <row r="186" spans="1:6" ht="11.25">
      <c r="A186" s="88"/>
      <c r="B186" s="88"/>
      <c r="C186" s="88"/>
      <c r="D186" s="91" t="s">
        <v>572</v>
      </c>
      <c r="E186" s="91" t="s">
        <v>573</v>
      </c>
      <c r="F186" s="89"/>
    </row>
    <row r="187" spans="1:6" ht="11.25">
      <c r="A187" s="88"/>
      <c r="B187" s="88"/>
      <c r="C187" s="88"/>
      <c r="D187" s="91" t="s">
        <v>574</v>
      </c>
      <c r="E187" s="91" t="s">
        <v>575</v>
      </c>
      <c r="F187" s="89"/>
    </row>
    <row r="188" spans="1:6" ht="11.25">
      <c r="A188" s="88"/>
      <c r="B188" s="88"/>
      <c r="C188" s="88"/>
      <c r="D188" s="91" t="s">
        <v>576</v>
      </c>
      <c r="E188" s="91" t="s">
        <v>577</v>
      </c>
      <c r="F188" s="89"/>
    </row>
    <row r="189" spans="1:6" ht="11.25">
      <c r="A189" s="88"/>
      <c r="B189" s="88"/>
      <c r="C189" s="88"/>
      <c r="D189" s="91" t="s">
        <v>860</v>
      </c>
      <c r="E189" s="91" t="s">
        <v>578</v>
      </c>
      <c r="F189" s="89"/>
    </row>
    <row r="190" spans="1:6" ht="12">
      <c r="A190" s="74" t="s">
        <v>579</v>
      </c>
      <c r="B190" s="74"/>
      <c r="C190" s="74"/>
      <c r="D190" s="74" t="s">
        <v>845</v>
      </c>
      <c r="E190" s="74" t="s">
        <v>846</v>
      </c>
      <c r="F190" s="87" t="s">
        <v>854</v>
      </c>
    </row>
    <row r="191" spans="1:6" ht="11.25">
      <c r="A191" s="73"/>
      <c r="B191" s="73"/>
      <c r="C191" s="73"/>
      <c r="D191" s="99" t="s">
        <v>580</v>
      </c>
      <c r="E191" s="99" t="s">
        <v>888</v>
      </c>
      <c r="F191" s="90"/>
    </row>
    <row r="192" spans="1:6" ht="11.25">
      <c r="A192" s="73"/>
      <c r="B192" s="73"/>
      <c r="C192" s="73"/>
      <c r="D192" s="99"/>
      <c r="E192" s="227" t="s">
        <v>790</v>
      </c>
      <c r="F192" s="90"/>
    </row>
    <row r="193" spans="1:6" ht="11.25">
      <c r="A193" s="73"/>
      <c r="B193" s="73"/>
      <c r="C193" s="73"/>
      <c r="D193" s="99" t="s">
        <v>581</v>
      </c>
      <c r="E193" s="99" t="s">
        <v>582</v>
      </c>
      <c r="F193" s="90"/>
    </row>
    <row r="194" spans="1:6" ht="11.25">
      <c r="A194" s="73"/>
      <c r="B194" s="73"/>
      <c r="C194" s="73"/>
      <c r="D194" s="99" t="s">
        <v>583</v>
      </c>
      <c r="E194" s="99" t="s">
        <v>584</v>
      </c>
      <c r="F194" s="90"/>
    </row>
    <row r="195" spans="1:6" ht="11.25">
      <c r="A195" s="73"/>
      <c r="B195" s="73"/>
      <c r="C195" s="73"/>
      <c r="D195" s="99"/>
      <c r="E195" s="227" t="s">
        <v>791</v>
      </c>
      <c r="F195" s="90"/>
    </row>
    <row r="196" spans="1:6" ht="11.25">
      <c r="A196" s="73"/>
      <c r="B196" s="73"/>
      <c r="C196" s="73"/>
      <c r="D196" s="99" t="s">
        <v>585</v>
      </c>
      <c r="E196" s="99" t="s">
        <v>586</v>
      </c>
      <c r="F196" s="90"/>
    </row>
    <row r="197" spans="1:6" ht="11.25">
      <c r="A197" s="73"/>
      <c r="B197" s="73"/>
      <c r="C197" s="73"/>
      <c r="D197" s="99"/>
      <c r="E197" s="227" t="s">
        <v>792</v>
      </c>
      <c r="F197" s="90"/>
    </row>
    <row r="198" spans="1:6" ht="11.25">
      <c r="A198" s="73"/>
      <c r="B198" s="73"/>
      <c r="C198" s="73"/>
      <c r="D198" s="99"/>
      <c r="E198" s="227" t="s">
        <v>793</v>
      </c>
      <c r="F198" s="90"/>
    </row>
    <row r="199" spans="1:6" ht="11.25">
      <c r="A199" s="73"/>
      <c r="B199" s="73"/>
      <c r="C199" s="73"/>
      <c r="D199" s="99" t="s">
        <v>587</v>
      </c>
      <c r="E199" s="99" t="s">
        <v>588</v>
      </c>
      <c r="F199" s="90"/>
    </row>
    <row r="200" spans="1:6" ht="11.25">
      <c r="A200" s="73"/>
      <c r="B200" s="73"/>
      <c r="C200" s="73"/>
      <c r="D200" s="99" t="s">
        <v>589</v>
      </c>
      <c r="E200" s="99" t="s">
        <v>590</v>
      </c>
      <c r="F200" s="90"/>
    </row>
    <row r="201" spans="1:6" ht="11.25">
      <c r="A201" s="73"/>
      <c r="B201" s="73"/>
      <c r="C201" s="73"/>
      <c r="D201" s="227" t="s">
        <v>794</v>
      </c>
      <c r="E201" s="99"/>
      <c r="F201" s="90"/>
    </row>
    <row r="202" spans="1:6" ht="11.25">
      <c r="A202" s="73"/>
      <c r="B202" s="73"/>
      <c r="C202" s="73"/>
      <c r="D202" s="99" t="s">
        <v>591</v>
      </c>
      <c r="E202" s="99" t="s">
        <v>592</v>
      </c>
      <c r="F202" s="90"/>
    </row>
    <row r="203" spans="1:6" ht="11.25">
      <c r="A203" s="73"/>
      <c r="B203" s="73"/>
      <c r="C203" s="73"/>
      <c r="D203" s="227" t="s">
        <v>795</v>
      </c>
      <c r="E203" s="99"/>
      <c r="F203" s="90"/>
    </row>
    <row r="204" spans="1:6" ht="11.25">
      <c r="A204" s="298" t="s">
        <v>355</v>
      </c>
      <c r="B204" s="298"/>
      <c r="C204" s="298"/>
      <c r="D204" s="298"/>
      <c r="E204" s="298"/>
      <c r="F204" s="298"/>
    </row>
    <row r="205" spans="1:6" ht="11.25">
      <c r="A205" s="296" t="s">
        <v>117</v>
      </c>
      <c r="B205" s="296"/>
      <c r="C205" s="296"/>
      <c r="D205" s="296"/>
      <c r="E205" s="296"/>
      <c r="F205" s="296"/>
    </row>
    <row r="206" spans="1:6" ht="12">
      <c r="A206" s="296" t="s">
        <v>1129</v>
      </c>
      <c r="B206" s="296"/>
      <c r="C206" s="296"/>
      <c r="D206" s="296"/>
      <c r="E206" s="296"/>
      <c r="F206" s="296"/>
    </row>
    <row r="207" spans="1:6" ht="11.25">
      <c r="A207" s="296"/>
      <c r="B207" s="296"/>
      <c r="C207" s="296"/>
      <c r="D207" s="296"/>
      <c r="E207" s="296"/>
      <c r="F207" s="296"/>
    </row>
    <row r="208" spans="1:6" ht="11.25">
      <c r="A208" s="296" t="s">
        <v>297</v>
      </c>
      <c r="B208" s="296"/>
      <c r="C208" s="296"/>
      <c r="D208" s="296"/>
      <c r="E208" s="296"/>
      <c r="F208" s="296"/>
    </row>
    <row r="209" spans="1:6" ht="11.25">
      <c r="A209" s="73"/>
      <c r="B209" s="73"/>
      <c r="C209" s="73"/>
      <c r="D209" s="73"/>
      <c r="E209" s="73"/>
      <c r="F209" s="110"/>
    </row>
    <row r="210" spans="1:6" ht="11.25">
      <c r="A210" s="81" t="s">
        <v>293</v>
      </c>
      <c r="B210" s="81"/>
      <c r="C210" s="81"/>
      <c r="D210" s="81" t="s">
        <v>422</v>
      </c>
      <c r="E210" s="81" t="s">
        <v>358</v>
      </c>
      <c r="F210" s="81" t="s">
        <v>423</v>
      </c>
    </row>
    <row r="211" spans="1:6" ht="12">
      <c r="A211" s="74" t="s">
        <v>416</v>
      </c>
      <c r="B211" s="74"/>
      <c r="C211" s="74"/>
      <c r="D211" s="74" t="s">
        <v>845</v>
      </c>
      <c r="E211" s="74" t="s">
        <v>846</v>
      </c>
      <c r="F211" s="87" t="s">
        <v>867</v>
      </c>
    </row>
    <row r="212" spans="1:6" ht="11.25">
      <c r="A212" s="88"/>
      <c r="B212" s="88"/>
      <c r="C212" s="88"/>
      <c r="D212" s="91" t="s">
        <v>593</v>
      </c>
      <c r="E212" s="91" t="s">
        <v>524</v>
      </c>
      <c r="F212" s="89"/>
    </row>
    <row r="213" spans="1:6" ht="11.25">
      <c r="A213" s="15"/>
      <c r="B213" s="15"/>
      <c r="C213" s="15"/>
      <c r="D213" s="92" t="s">
        <v>587</v>
      </c>
      <c r="E213" s="92" t="s">
        <v>594</v>
      </c>
      <c r="F213" s="85"/>
    </row>
    <row r="214" spans="1:6" ht="12">
      <c r="A214" s="74" t="s">
        <v>595</v>
      </c>
      <c r="B214" s="74"/>
      <c r="C214" s="74"/>
      <c r="D214" s="74" t="s">
        <v>884</v>
      </c>
      <c r="E214" s="74" t="s">
        <v>596</v>
      </c>
      <c r="F214" s="87" t="s">
        <v>868</v>
      </c>
    </row>
    <row r="215" spans="1:6" ht="11.25">
      <c r="A215" s="88"/>
      <c r="B215" s="88"/>
      <c r="C215" s="88"/>
      <c r="D215" s="91" t="s">
        <v>597</v>
      </c>
      <c r="E215" s="88" t="s">
        <v>598</v>
      </c>
      <c r="F215" s="89"/>
    </row>
    <row r="216" spans="1:6" ht="11.25">
      <c r="A216" s="15"/>
      <c r="B216" s="15"/>
      <c r="C216" s="15"/>
      <c r="D216" s="15"/>
      <c r="E216" s="15" t="s">
        <v>190</v>
      </c>
      <c r="F216" s="85"/>
    </row>
    <row r="217" spans="1:6" ht="11.25">
      <c r="A217" s="82" t="s">
        <v>599</v>
      </c>
      <c r="B217" s="82"/>
      <c r="C217" s="74"/>
      <c r="D217" s="74"/>
      <c r="E217" s="74"/>
      <c r="F217" s="225"/>
    </row>
    <row r="218" spans="1:6" ht="12">
      <c r="A218" s="99" t="s">
        <v>199</v>
      </c>
      <c r="B218" s="88"/>
      <c r="C218" s="88"/>
      <c r="D218" s="88" t="s">
        <v>845</v>
      </c>
      <c r="E218" s="88" t="s">
        <v>846</v>
      </c>
      <c r="F218" s="89" t="s">
        <v>857</v>
      </c>
    </row>
    <row r="219" spans="2:6" ht="11.25">
      <c r="B219" s="73"/>
      <c r="C219" s="73"/>
      <c r="D219" s="91" t="s">
        <v>600</v>
      </c>
      <c r="E219" s="91" t="s">
        <v>601</v>
      </c>
      <c r="F219" s="89"/>
    </row>
    <row r="220" spans="1:6" ht="11.25">
      <c r="A220" s="73"/>
      <c r="B220" s="73"/>
      <c r="C220" s="73"/>
      <c r="D220" s="91"/>
      <c r="E220" s="97" t="s">
        <v>796</v>
      </c>
      <c r="F220" s="89"/>
    </row>
    <row r="221" spans="1:6" ht="11.25">
      <c r="A221" s="73"/>
      <c r="B221" s="73"/>
      <c r="C221" s="73"/>
      <c r="D221" s="91"/>
      <c r="E221" s="97" t="s">
        <v>797</v>
      </c>
      <c r="F221" s="89"/>
    </row>
    <row r="222" spans="1:6" ht="11.25">
      <c r="A222" s="73"/>
      <c r="B222" s="73"/>
      <c r="C222" s="73"/>
      <c r="D222" s="91" t="s">
        <v>188</v>
      </c>
      <c r="E222" s="91" t="s">
        <v>602</v>
      </c>
      <c r="F222" s="89"/>
    </row>
    <row r="223" spans="1:6" ht="11.25">
      <c r="A223" s="73"/>
      <c r="B223" s="73"/>
      <c r="C223" s="73"/>
      <c r="D223" s="91"/>
      <c r="E223" s="97" t="s">
        <v>798</v>
      </c>
      <c r="F223" s="89"/>
    </row>
    <row r="224" spans="1:6" ht="11.25">
      <c r="A224" s="73"/>
      <c r="B224" s="73"/>
      <c r="C224" s="73"/>
      <c r="D224" s="91"/>
      <c r="E224" s="97" t="s">
        <v>799</v>
      </c>
      <c r="F224" s="89"/>
    </row>
    <row r="225" spans="1:6" ht="11.25">
      <c r="A225" s="73"/>
      <c r="B225" s="73"/>
      <c r="C225" s="73"/>
      <c r="D225" s="91" t="s">
        <v>189</v>
      </c>
      <c r="E225" s="91" t="s">
        <v>603</v>
      </c>
      <c r="F225" s="89"/>
    </row>
    <row r="226" spans="1:6" ht="11.25">
      <c r="A226" s="73"/>
      <c r="B226" s="73"/>
      <c r="C226" s="73"/>
      <c r="D226" s="91"/>
      <c r="E226" s="97" t="s">
        <v>800</v>
      </c>
      <c r="F226" s="89"/>
    </row>
    <row r="227" spans="1:6" ht="11.25">
      <c r="A227" s="73"/>
      <c r="B227" s="73"/>
      <c r="C227" s="73"/>
      <c r="D227" s="91"/>
      <c r="E227" s="97" t="s">
        <v>801</v>
      </c>
      <c r="F227" s="89"/>
    </row>
    <row r="228" spans="1:6" ht="11.25">
      <c r="A228" s="73"/>
      <c r="B228" s="73"/>
      <c r="C228" s="73"/>
      <c r="D228" s="91" t="s">
        <v>604</v>
      </c>
      <c r="E228" s="91" t="s">
        <v>605</v>
      </c>
      <c r="F228" s="89"/>
    </row>
    <row r="229" spans="1:6" ht="11.25">
      <c r="A229" s="73"/>
      <c r="B229" s="73"/>
      <c r="C229" s="73"/>
      <c r="D229" s="91"/>
      <c r="E229" s="97" t="s">
        <v>802</v>
      </c>
      <c r="F229" s="89"/>
    </row>
    <row r="230" spans="1:6" ht="11.25">
      <c r="A230" s="73"/>
      <c r="B230" s="73"/>
      <c r="C230" s="73"/>
      <c r="D230" s="91"/>
      <c r="E230" s="97" t="s">
        <v>803</v>
      </c>
      <c r="F230" s="89"/>
    </row>
    <row r="231" spans="1:6" ht="11.25">
      <c r="A231" s="73"/>
      <c r="B231" s="73"/>
      <c r="C231" s="73"/>
      <c r="D231" s="91" t="s">
        <v>606</v>
      </c>
      <c r="E231" s="91" t="s">
        <v>607</v>
      </c>
      <c r="F231" s="89"/>
    </row>
    <row r="232" spans="1:6" ht="11.25">
      <c r="A232" s="73"/>
      <c r="B232" s="73"/>
      <c r="C232" s="73"/>
      <c r="D232" s="91"/>
      <c r="E232" s="97" t="s">
        <v>804</v>
      </c>
      <c r="F232" s="89"/>
    </row>
    <row r="233" spans="1:6" ht="11.25">
      <c r="A233" s="73"/>
      <c r="B233" s="73"/>
      <c r="C233" s="73"/>
      <c r="D233" s="91" t="s">
        <v>608</v>
      </c>
      <c r="E233" s="91" t="s">
        <v>609</v>
      </c>
      <c r="F233" s="89"/>
    </row>
    <row r="234" spans="1:6" ht="11.25">
      <c r="A234" s="73"/>
      <c r="B234" s="73"/>
      <c r="C234" s="73"/>
      <c r="D234" s="91"/>
      <c r="E234" s="97" t="s">
        <v>805</v>
      </c>
      <c r="F234" s="89"/>
    </row>
    <row r="235" spans="1:6" ht="11.25">
      <c r="A235" s="73"/>
      <c r="B235" s="73"/>
      <c r="C235" s="73"/>
      <c r="D235" s="91" t="s">
        <v>610</v>
      </c>
      <c r="E235" s="91" t="s">
        <v>611</v>
      </c>
      <c r="F235" s="89"/>
    </row>
    <row r="236" spans="1:6" ht="11.25">
      <c r="A236" s="73"/>
      <c r="B236" s="73"/>
      <c r="C236" s="73"/>
      <c r="D236" s="91"/>
      <c r="E236" s="97" t="s">
        <v>806</v>
      </c>
      <c r="F236" s="89"/>
    </row>
    <row r="237" spans="1:6" ht="11.25">
      <c r="A237" s="73"/>
      <c r="B237" s="73"/>
      <c r="C237" s="73"/>
      <c r="D237" s="91" t="s">
        <v>612</v>
      </c>
      <c r="E237" s="91" t="s">
        <v>613</v>
      </c>
      <c r="F237" s="89"/>
    </row>
    <row r="238" spans="1:6" ht="11.25">
      <c r="A238" s="73"/>
      <c r="B238" s="73"/>
      <c r="C238" s="73"/>
      <c r="D238" s="91"/>
      <c r="E238" s="97" t="s">
        <v>807</v>
      </c>
      <c r="F238" s="89"/>
    </row>
    <row r="239" spans="1:6" ht="11.25">
      <c r="A239" s="73"/>
      <c r="B239" s="73"/>
      <c r="C239" s="73"/>
      <c r="D239" s="91"/>
      <c r="E239" s="97" t="s">
        <v>808</v>
      </c>
      <c r="F239" s="89"/>
    </row>
    <row r="240" spans="1:6" ht="11.25">
      <c r="A240" s="73"/>
      <c r="B240" s="73"/>
      <c r="C240" s="73"/>
      <c r="D240" s="91" t="s">
        <v>614</v>
      </c>
      <c r="E240" s="91" t="s">
        <v>615</v>
      </c>
      <c r="F240" s="89"/>
    </row>
    <row r="241" spans="1:6" ht="11.25">
      <c r="A241" s="73"/>
      <c r="B241" s="73"/>
      <c r="C241" s="73"/>
      <c r="D241" s="91"/>
      <c r="E241" s="97" t="s">
        <v>809</v>
      </c>
      <c r="F241" s="89"/>
    </row>
    <row r="242" spans="1:6" ht="11.25">
      <c r="A242" s="73"/>
      <c r="B242" s="73"/>
      <c r="C242" s="73"/>
      <c r="D242" s="91" t="s">
        <v>616</v>
      </c>
      <c r="E242" s="91" t="s">
        <v>617</v>
      </c>
      <c r="F242" s="89"/>
    </row>
    <row r="243" spans="1:6" ht="11.25">
      <c r="A243" s="73"/>
      <c r="B243" s="73"/>
      <c r="C243" s="73"/>
      <c r="D243" s="91"/>
      <c r="E243" s="97" t="s">
        <v>810</v>
      </c>
      <c r="F243" s="89"/>
    </row>
    <row r="244" spans="1:6" ht="11.25">
      <c r="A244" s="73"/>
      <c r="B244" s="73"/>
      <c r="C244" s="73"/>
      <c r="D244" s="91"/>
      <c r="E244" s="97" t="s">
        <v>811</v>
      </c>
      <c r="F244" s="89"/>
    </row>
    <row r="245" spans="1:6" ht="11.25">
      <c r="A245" s="73"/>
      <c r="B245" s="73"/>
      <c r="C245" s="73"/>
      <c r="D245" s="91" t="s">
        <v>618</v>
      </c>
      <c r="E245" s="91" t="s">
        <v>619</v>
      </c>
      <c r="F245" s="89"/>
    </row>
    <row r="246" spans="1:6" ht="11.25">
      <c r="A246" s="73"/>
      <c r="B246" s="73"/>
      <c r="C246" s="73"/>
      <c r="D246" s="91"/>
      <c r="E246" s="97" t="s">
        <v>812</v>
      </c>
      <c r="F246" s="89"/>
    </row>
    <row r="247" spans="1:6" ht="11.25">
      <c r="A247" s="73"/>
      <c r="B247" s="73"/>
      <c r="C247" s="73"/>
      <c r="D247" s="91" t="s">
        <v>874</v>
      </c>
      <c r="E247" s="91" t="s">
        <v>620</v>
      </c>
      <c r="F247" s="89"/>
    </row>
    <row r="248" spans="1:6" ht="11.25">
      <c r="A248" s="73"/>
      <c r="B248" s="73"/>
      <c r="C248" s="73"/>
      <c r="D248" s="91"/>
      <c r="E248" s="97" t="s">
        <v>813</v>
      </c>
      <c r="F248" s="89"/>
    </row>
    <row r="249" spans="1:6" ht="11.25">
      <c r="A249" s="73"/>
      <c r="B249" s="73"/>
      <c r="C249" s="73"/>
      <c r="D249" s="91"/>
      <c r="E249" s="97" t="s">
        <v>814</v>
      </c>
      <c r="F249" s="89"/>
    </row>
    <row r="250" spans="1:6" ht="11.25">
      <c r="A250" s="73"/>
      <c r="B250" s="73"/>
      <c r="C250" s="73"/>
      <c r="D250" s="91" t="s">
        <v>621</v>
      </c>
      <c r="E250" s="91" t="s">
        <v>622</v>
      </c>
      <c r="F250" s="89"/>
    </row>
    <row r="251" spans="1:6" ht="11.25">
      <c r="A251" s="73"/>
      <c r="B251" s="73"/>
      <c r="C251" s="73"/>
      <c r="D251" s="91"/>
      <c r="E251" s="97" t="s">
        <v>814</v>
      </c>
      <c r="F251" s="89"/>
    </row>
    <row r="252" spans="1:6" ht="11.25">
      <c r="A252" s="73"/>
      <c r="B252" s="73"/>
      <c r="C252" s="73"/>
      <c r="D252" s="91" t="s">
        <v>623</v>
      </c>
      <c r="E252" s="91" t="s">
        <v>624</v>
      </c>
      <c r="F252" s="89"/>
    </row>
    <row r="253" spans="1:6" ht="11.25">
      <c r="A253" s="73"/>
      <c r="B253" s="73"/>
      <c r="C253" s="73"/>
      <c r="D253" s="91"/>
      <c r="E253" s="97" t="s">
        <v>815</v>
      </c>
      <c r="F253" s="89"/>
    </row>
    <row r="254" spans="1:6" ht="11.25">
      <c r="A254" s="73"/>
      <c r="B254" s="73"/>
      <c r="C254" s="73"/>
      <c r="D254" s="91" t="s">
        <v>625</v>
      </c>
      <c r="E254" s="91" t="s">
        <v>626</v>
      </c>
      <c r="F254" s="89"/>
    </row>
    <row r="255" spans="1:6" ht="11.25">
      <c r="A255" s="73"/>
      <c r="B255" s="73"/>
      <c r="C255" s="73"/>
      <c r="D255" s="91"/>
      <c r="E255" s="97" t="s">
        <v>816</v>
      </c>
      <c r="F255" s="89"/>
    </row>
    <row r="256" spans="1:6" ht="11.25">
      <c r="A256" s="99" t="s">
        <v>200</v>
      </c>
      <c r="B256" s="73"/>
      <c r="C256" s="73"/>
      <c r="D256" s="91" t="s">
        <v>627</v>
      </c>
      <c r="E256" s="91" t="s">
        <v>628</v>
      </c>
      <c r="F256" s="89"/>
    </row>
    <row r="257" spans="1:6" ht="11.25">
      <c r="A257" s="73"/>
      <c r="B257" s="73"/>
      <c r="C257" s="73"/>
      <c r="D257" s="91"/>
      <c r="E257" s="97" t="s">
        <v>817</v>
      </c>
      <c r="F257" s="89"/>
    </row>
    <row r="258" spans="1:6" ht="11.25">
      <c r="A258" s="73"/>
      <c r="B258" s="73"/>
      <c r="C258" s="73"/>
      <c r="D258" s="91" t="s">
        <v>629</v>
      </c>
      <c r="E258" s="91" t="s">
        <v>630</v>
      </c>
      <c r="F258" s="89"/>
    </row>
    <row r="259" spans="1:6" ht="11.25">
      <c r="A259" s="73"/>
      <c r="B259" s="73"/>
      <c r="C259" s="73"/>
      <c r="D259" s="91"/>
      <c r="E259" s="97" t="s">
        <v>818</v>
      </c>
      <c r="F259" s="89"/>
    </row>
    <row r="260" spans="1:6" ht="11.25">
      <c r="A260" s="73"/>
      <c r="B260" s="73"/>
      <c r="C260" s="73"/>
      <c r="D260" s="91" t="s">
        <v>631</v>
      </c>
      <c r="E260" s="91" t="s">
        <v>875</v>
      </c>
      <c r="F260" s="89"/>
    </row>
    <row r="261" spans="1:6" ht="11.25">
      <c r="A261" s="73"/>
      <c r="B261" s="73"/>
      <c r="C261" s="73"/>
      <c r="D261" s="91"/>
      <c r="E261" s="97" t="s">
        <v>876</v>
      </c>
      <c r="F261" s="89"/>
    </row>
    <row r="262" spans="1:6" ht="11.25">
      <c r="A262" s="73"/>
      <c r="B262" s="73"/>
      <c r="C262" s="73"/>
      <c r="D262" s="91" t="s">
        <v>632</v>
      </c>
      <c r="E262" s="91" t="s">
        <v>633</v>
      </c>
      <c r="F262" s="89"/>
    </row>
    <row r="263" spans="1:6" ht="11.25">
      <c r="A263" s="73"/>
      <c r="B263" s="73"/>
      <c r="C263" s="73"/>
      <c r="D263" s="91" t="s">
        <v>634</v>
      </c>
      <c r="E263" s="91" t="s">
        <v>635</v>
      </c>
      <c r="F263" s="89"/>
    </row>
    <row r="264" spans="1:6" ht="11.25">
      <c r="A264" s="73"/>
      <c r="B264" s="73"/>
      <c r="C264" s="73"/>
      <c r="D264" s="91" t="s">
        <v>636</v>
      </c>
      <c r="E264" s="91" t="s">
        <v>637</v>
      </c>
      <c r="F264" s="89"/>
    </row>
    <row r="265" spans="1:6" ht="11.25">
      <c r="A265" s="73"/>
      <c r="B265" s="73"/>
      <c r="C265" s="73"/>
      <c r="D265" s="91"/>
      <c r="E265" s="97" t="s">
        <v>819</v>
      </c>
      <c r="F265" s="89"/>
    </row>
    <row r="266" spans="1:6" ht="11.25">
      <c r="A266" s="73"/>
      <c r="B266" s="73"/>
      <c r="C266" s="73"/>
      <c r="D266" s="91" t="s">
        <v>638</v>
      </c>
      <c r="E266" s="91" t="s">
        <v>639</v>
      </c>
      <c r="F266" s="89"/>
    </row>
    <row r="267" spans="1:6" ht="11.25">
      <c r="A267" s="73"/>
      <c r="B267" s="73"/>
      <c r="C267" s="73"/>
      <c r="D267" s="91"/>
      <c r="E267" s="97" t="s">
        <v>820</v>
      </c>
      <c r="F267" s="89"/>
    </row>
    <row r="268" spans="1:6" ht="11.25">
      <c r="A268" s="73"/>
      <c r="B268" s="73"/>
      <c r="C268" s="73"/>
      <c r="D268" s="91" t="s">
        <v>640</v>
      </c>
      <c r="E268" s="91" t="s">
        <v>641</v>
      </c>
      <c r="F268" s="89"/>
    </row>
    <row r="269" spans="1:6" ht="11.25">
      <c r="A269" s="73"/>
      <c r="B269" s="73"/>
      <c r="C269" s="73"/>
      <c r="D269" s="91"/>
      <c r="E269" s="97" t="s">
        <v>818</v>
      </c>
      <c r="F269" s="89"/>
    </row>
    <row r="270" spans="1:6" ht="11.25">
      <c r="A270" s="73"/>
      <c r="B270" s="73"/>
      <c r="C270" s="73"/>
      <c r="D270" s="91" t="s">
        <v>642</v>
      </c>
      <c r="E270" s="91" t="s">
        <v>643</v>
      </c>
      <c r="F270" s="89"/>
    </row>
    <row r="271" spans="1:6" ht="11.25">
      <c r="A271" s="73"/>
      <c r="B271" s="73"/>
      <c r="C271" s="73"/>
      <c r="D271" s="97" t="s">
        <v>821</v>
      </c>
      <c r="E271" s="88"/>
      <c r="F271" s="89"/>
    </row>
    <row r="272" spans="1:6" ht="11.25">
      <c r="A272" s="298" t="s">
        <v>355</v>
      </c>
      <c r="B272" s="298"/>
      <c r="C272" s="298"/>
      <c r="D272" s="298"/>
      <c r="E272" s="298"/>
      <c r="F272" s="298"/>
    </row>
    <row r="273" spans="1:6" ht="11.25">
      <c r="A273" s="296" t="s">
        <v>117</v>
      </c>
      <c r="B273" s="296"/>
      <c r="C273" s="296"/>
      <c r="D273" s="296"/>
      <c r="E273" s="296"/>
      <c r="F273" s="296"/>
    </row>
    <row r="274" spans="1:6" ht="12">
      <c r="A274" s="296" t="s">
        <v>1129</v>
      </c>
      <c r="B274" s="296"/>
      <c r="C274" s="296"/>
      <c r="D274" s="296"/>
      <c r="E274" s="296"/>
      <c r="F274" s="296"/>
    </row>
    <row r="275" spans="1:6" ht="11.25">
      <c r="A275" s="296"/>
      <c r="B275" s="296"/>
      <c r="C275" s="296"/>
      <c r="D275" s="296"/>
      <c r="E275" s="296"/>
      <c r="F275" s="296"/>
    </row>
    <row r="276" spans="1:6" ht="11.25" customHeight="1">
      <c r="A276" s="296" t="s">
        <v>297</v>
      </c>
      <c r="B276" s="296"/>
      <c r="C276" s="296"/>
      <c r="D276" s="296"/>
      <c r="E276" s="296"/>
      <c r="F276" s="296"/>
    </row>
    <row r="277" spans="1:6" ht="11.25" customHeight="1">
      <c r="A277" s="73"/>
      <c r="B277" s="73"/>
      <c r="C277" s="73"/>
      <c r="D277" s="73"/>
      <c r="E277" s="73"/>
      <c r="F277" s="110"/>
    </row>
    <row r="278" spans="1:6" ht="11.25" customHeight="1">
      <c r="A278" s="81" t="s">
        <v>293</v>
      </c>
      <c r="B278" s="81"/>
      <c r="C278" s="81"/>
      <c r="D278" s="81" t="s">
        <v>422</v>
      </c>
      <c r="E278" s="81" t="s">
        <v>358</v>
      </c>
      <c r="F278" s="81" t="s">
        <v>423</v>
      </c>
    </row>
    <row r="279" spans="1:6" ht="12">
      <c r="A279" s="74" t="s">
        <v>644</v>
      </c>
      <c r="B279" s="74"/>
      <c r="C279" s="74"/>
      <c r="D279" s="74" t="s">
        <v>845</v>
      </c>
      <c r="E279" s="74" t="s">
        <v>846</v>
      </c>
      <c r="F279" s="87" t="s">
        <v>869</v>
      </c>
    </row>
    <row r="280" spans="1:6" ht="11.25">
      <c r="A280" s="88"/>
      <c r="B280" s="88"/>
      <c r="C280" s="88"/>
      <c r="D280" s="91" t="s">
        <v>645</v>
      </c>
      <c r="E280" s="91" t="s">
        <v>646</v>
      </c>
      <c r="F280" s="89"/>
    </row>
    <row r="281" spans="1:6" ht="11.25">
      <c r="A281" s="88"/>
      <c r="B281" s="88"/>
      <c r="C281" s="88"/>
      <c r="D281" s="97" t="s">
        <v>822</v>
      </c>
      <c r="E281" s="97" t="s">
        <v>885</v>
      </c>
      <c r="F281" s="230"/>
    </row>
    <row r="282" spans="1:6" ht="11.25">
      <c r="A282" s="91"/>
      <c r="B282" s="88"/>
      <c r="C282" s="88"/>
      <c r="D282" s="91" t="s">
        <v>647</v>
      </c>
      <c r="E282" s="91" t="s">
        <v>648</v>
      </c>
      <c r="F282" s="230"/>
    </row>
    <row r="283" spans="1:6" ht="11.25">
      <c r="A283" s="15"/>
      <c r="B283" s="15"/>
      <c r="C283" s="15"/>
      <c r="D283" s="100" t="s">
        <v>823</v>
      </c>
      <c r="E283" s="100" t="s">
        <v>886</v>
      </c>
      <c r="F283" s="111"/>
    </row>
    <row r="284" spans="1:6" ht="12">
      <c r="A284" s="300" t="s">
        <v>826</v>
      </c>
      <c r="B284" s="300"/>
      <c r="C284" s="300"/>
      <c r="D284" s="300"/>
      <c r="E284" s="300"/>
      <c r="F284" s="300"/>
    </row>
    <row r="285" spans="1:6" ht="11.25">
      <c r="A285" s="295" t="s">
        <v>34</v>
      </c>
      <c r="B285" s="295"/>
      <c r="C285" s="295"/>
      <c r="D285" s="295"/>
      <c r="E285" s="295"/>
      <c r="F285" s="295"/>
    </row>
    <row r="286" spans="1:6" ht="11.25">
      <c r="A286" s="295" t="s">
        <v>35</v>
      </c>
      <c r="B286" s="295"/>
      <c r="C286" s="295"/>
      <c r="D286" s="295"/>
      <c r="E286" s="295"/>
      <c r="F286" s="295"/>
    </row>
    <row r="287" spans="1:6" ht="11.25">
      <c r="A287" s="295" t="s">
        <v>36</v>
      </c>
      <c r="B287" s="295"/>
      <c r="C287" s="295"/>
      <c r="D287" s="295"/>
      <c r="E287" s="295"/>
      <c r="F287" s="295"/>
    </row>
    <row r="288" spans="1:6" ht="12">
      <c r="A288" s="294" t="s">
        <v>37</v>
      </c>
      <c r="B288" s="294"/>
      <c r="C288" s="294"/>
      <c r="D288" s="294"/>
      <c r="E288" s="294"/>
      <c r="F288" s="294"/>
    </row>
    <row r="289" spans="1:6" ht="12">
      <c r="A289" s="294" t="s">
        <v>859</v>
      </c>
      <c r="B289" s="294"/>
      <c r="C289" s="294"/>
      <c r="D289" s="294"/>
      <c r="E289" s="294"/>
      <c r="F289" s="294"/>
    </row>
    <row r="290" spans="1:6" ht="12">
      <c r="A290" s="325" t="s">
        <v>858</v>
      </c>
      <c r="B290" s="325"/>
      <c r="C290" s="325"/>
      <c r="D290" s="325"/>
      <c r="E290" s="325"/>
      <c r="F290" s="325"/>
    </row>
  </sheetData>
  <mergeCells count="40">
    <mergeCell ref="A290:F290"/>
    <mergeCell ref="A71:F71"/>
    <mergeCell ref="A72:F72"/>
    <mergeCell ref="A204:F204"/>
    <mergeCell ref="A208:F208"/>
    <mergeCell ref="A132:F132"/>
    <mergeCell ref="A135:F135"/>
    <mergeCell ref="A206:F206"/>
    <mergeCell ref="A137:F137"/>
    <mergeCell ref="A138:F138"/>
    <mergeCell ref="A1:F1"/>
    <mergeCell ref="A2:F2"/>
    <mergeCell ref="A3:F3"/>
    <mergeCell ref="A4:F4"/>
    <mergeCell ref="A139:F139"/>
    <mergeCell ref="A140:F140"/>
    <mergeCell ref="A134:F134"/>
    <mergeCell ref="A284:F284"/>
    <mergeCell ref="A207:F207"/>
    <mergeCell ref="A205:F205"/>
    <mergeCell ref="A136:F136"/>
    <mergeCell ref="A272:F272"/>
    <mergeCell ref="A5:F5"/>
    <mergeCell ref="A67:F67"/>
    <mergeCell ref="A73:F73"/>
    <mergeCell ref="A133:F133"/>
    <mergeCell ref="A130:F130"/>
    <mergeCell ref="A131:F131"/>
    <mergeCell ref="A69:F69"/>
    <mergeCell ref="A70:F70"/>
    <mergeCell ref="A68:F68"/>
    <mergeCell ref="A285:F285"/>
    <mergeCell ref="A273:F273"/>
    <mergeCell ref="A274:F274"/>
    <mergeCell ref="A275:F275"/>
    <mergeCell ref="A276:F276"/>
    <mergeCell ref="A289:F289"/>
    <mergeCell ref="A286:F286"/>
    <mergeCell ref="A287:F287"/>
    <mergeCell ref="A288:F288"/>
  </mergeCells>
  <printOptions/>
  <pageMargins left="0.5" right="0.5" top="0.5" bottom="0.6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:M1"/>
    </sheetView>
  </sheetViews>
  <sheetFormatPr defaultColWidth="9.33203125" defaultRowHeight="11.25"/>
  <cols>
    <col min="1" max="1" width="12.83203125" style="0" customWidth="1"/>
    <col min="2" max="2" width="26.33203125" style="0" customWidth="1"/>
    <col min="3" max="3" width="10.83203125" style="0" customWidth="1"/>
    <col min="4" max="4" width="2" style="0" customWidth="1"/>
    <col min="5" max="5" width="6.83203125" style="0" customWidth="1"/>
    <col min="6" max="6" width="7.83203125" style="0" customWidth="1"/>
    <col min="7" max="7" width="8.66015625" style="0" customWidth="1"/>
    <col min="9" max="9" width="8" style="0" customWidth="1"/>
    <col min="10" max="10" width="7.83203125" style="0" customWidth="1"/>
    <col min="11" max="11" width="8.83203125" style="0" customWidth="1"/>
    <col min="12" max="12" width="3.16015625" style="0" customWidth="1"/>
    <col min="13" max="13" width="13.66015625" style="0" customWidth="1"/>
  </cols>
  <sheetData>
    <row r="1" spans="1:13" ht="11.25" customHeight="1">
      <c r="A1" s="301" t="s">
        <v>292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11.25" customHeight="1">
      <c r="A2" s="301" t="s">
        <v>842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1.2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1.25" customHeight="1">
      <c r="A4" s="301" t="s">
        <v>861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ht="11.25" customHeight="1">
      <c r="A5" s="302" t="s">
        <v>295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 ht="12" customHeight="1">
      <c r="A6" s="305"/>
      <c r="B6" s="305"/>
      <c r="C6" s="305"/>
      <c r="D6" s="113"/>
      <c r="E6" s="305"/>
      <c r="F6" s="305"/>
      <c r="G6" s="305"/>
      <c r="H6" s="114"/>
      <c r="I6" s="115" t="s">
        <v>863</v>
      </c>
      <c r="J6" s="115"/>
      <c r="K6" s="115"/>
      <c r="L6" s="115"/>
      <c r="M6" s="115"/>
    </row>
    <row r="7" spans="1:13" ht="11.25" customHeight="1">
      <c r="A7" s="304"/>
      <c r="B7" s="304"/>
      <c r="C7" s="304"/>
      <c r="D7" s="116"/>
      <c r="E7" s="304"/>
      <c r="F7" s="304"/>
      <c r="G7" s="304"/>
      <c r="H7" s="112"/>
      <c r="I7" s="305"/>
      <c r="J7" s="305"/>
      <c r="K7" s="305"/>
      <c r="L7" s="117"/>
      <c r="M7" s="117" t="s">
        <v>278</v>
      </c>
    </row>
    <row r="8" spans="1:13" ht="11.25" customHeight="1">
      <c r="A8" s="304"/>
      <c r="B8" s="304"/>
      <c r="C8" s="304"/>
      <c r="D8" s="116"/>
      <c r="E8" s="117" t="s">
        <v>651</v>
      </c>
      <c r="F8" s="117"/>
      <c r="G8" s="117"/>
      <c r="H8" s="112"/>
      <c r="I8" s="304"/>
      <c r="J8" s="304"/>
      <c r="K8" s="304"/>
      <c r="L8" s="117"/>
      <c r="M8" s="117" t="s">
        <v>279</v>
      </c>
    </row>
    <row r="9" spans="1:13" ht="11.25" customHeight="1">
      <c r="A9" s="303" t="s">
        <v>650</v>
      </c>
      <c r="B9" s="303"/>
      <c r="C9" s="303"/>
      <c r="D9" s="118"/>
      <c r="E9" s="119" t="s">
        <v>653</v>
      </c>
      <c r="F9" s="119"/>
      <c r="G9" s="120" t="s">
        <v>652</v>
      </c>
      <c r="H9" s="118"/>
      <c r="I9" s="118" t="s">
        <v>653</v>
      </c>
      <c r="J9" s="118"/>
      <c r="K9" s="121" t="s">
        <v>652</v>
      </c>
      <c r="L9" s="122"/>
      <c r="M9" s="118" t="s">
        <v>703</v>
      </c>
    </row>
    <row r="10" spans="1:13" ht="11.25" customHeight="1">
      <c r="A10" s="307" t="s">
        <v>347</v>
      </c>
      <c r="B10" s="307"/>
      <c r="C10" s="307"/>
      <c r="D10" s="116"/>
      <c r="E10" s="123"/>
      <c r="F10" s="124"/>
      <c r="G10" s="123"/>
      <c r="H10" s="124"/>
      <c r="I10" s="123"/>
      <c r="J10" s="125"/>
      <c r="K10" s="123"/>
      <c r="L10" s="125"/>
      <c r="M10" s="123"/>
    </row>
    <row r="11" spans="1:13" ht="11.25" customHeight="1">
      <c r="A11" s="126" t="s">
        <v>201</v>
      </c>
      <c r="B11" s="127"/>
      <c r="C11" s="112"/>
      <c r="D11" s="112"/>
      <c r="E11" s="127">
        <v>14</v>
      </c>
      <c r="F11" s="112"/>
      <c r="G11" s="127">
        <v>6</v>
      </c>
      <c r="H11" s="112"/>
      <c r="I11" s="128">
        <v>1985</v>
      </c>
      <c r="J11" s="126"/>
      <c r="K11" s="129">
        <v>1603</v>
      </c>
      <c r="L11" s="126"/>
      <c r="M11" s="127">
        <v>-2.3</v>
      </c>
    </row>
    <row r="12" spans="1:13" ht="11.25" customHeight="1">
      <c r="A12" s="130" t="s">
        <v>202</v>
      </c>
      <c r="B12" s="131"/>
      <c r="C12" s="132"/>
      <c r="D12" s="132"/>
      <c r="E12" s="131">
        <v>21</v>
      </c>
      <c r="F12" s="132"/>
      <c r="G12" s="131">
        <v>3</v>
      </c>
      <c r="H12" s="132"/>
      <c r="I12" s="131">
        <v>171</v>
      </c>
      <c r="J12" s="133"/>
      <c r="K12" s="131">
        <v>32</v>
      </c>
      <c r="L12" s="133"/>
      <c r="M12" s="134">
        <v>-1.7</v>
      </c>
    </row>
    <row r="13" spans="1:13" ht="11.25" customHeight="1">
      <c r="A13" s="308" t="s">
        <v>350</v>
      </c>
      <c r="B13" s="308"/>
      <c r="C13" s="308"/>
      <c r="D13" s="135"/>
      <c r="E13" s="123"/>
      <c r="F13" s="124"/>
      <c r="G13" s="123"/>
      <c r="H13" s="124"/>
      <c r="I13" s="123"/>
      <c r="J13" s="125"/>
      <c r="K13" s="123"/>
      <c r="L13" s="125"/>
      <c r="M13" s="123"/>
    </row>
    <row r="14" spans="1:13" ht="11.25" customHeight="1">
      <c r="A14" s="130" t="s">
        <v>283</v>
      </c>
      <c r="B14" s="136"/>
      <c r="C14" s="130"/>
      <c r="D14" s="112"/>
      <c r="E14" s="123"/>
      <c r="F14" s="124"/>
      <c r="G14" s="123"/>
      <c r="H14" s="124"/>
      <c r="I14" s="123"/>
      <c r="J14" s="125"/>
      <c r="K14" s="123"/>
      <c r="L14" s="125"/>
      <c r="M14" s="127"/>
    </row>
    <row r="15" spans="1:13" ht="11.25" customHeight="1">
      <c r="A15" s="137" t="s">
        <v>203</v>
      </c>
      <c r="B15" s="127"/>
      <c r="C15" s="112"/>
      <c r="D15" s="112"/>
      <c r="E15" s="127">
        <v>18</v>
      </c>
      <c r="F15" s="112"/>
      <c r="G15" s="127">
        <v>5</v>
      </c>
      <c r="H15" s="112"/>
      <c r="I15" s="127">
        <v>525</v>
      </c>
      <c r="J15" s="126"/>
      <c r="K15" s="127">
        <v>38</v>
      </c>
      <c r="L15" s="126"/>
      <c r="M15" s="138">
        <v>12</v>
      </c>
    </row>
    <row r="16" spans="1:13" ht="11.25" customHeight="1">
      <c r="A16" s="139" t="s">
        <v>204</v>
      </c>
      <c r="B16" s="131"/>
      <c r="C16" s="132"/>
      <c r="D16" s="132"/>
      <c r="E16" s="131">
        <v>19</v>
      </c>
      <c r="F16" s="132"/>
      <c r="G16" s="136">
        <v>5</v>
      </c>
      <c r="H16" s="130"/>
      <c r="I16" s="140">
        <v>80165</v>
      </c>
      <c r="J16" s="141"/>
      <c r="K16" s="140">
        <v>11178</v>
      </c>
      <c r="L16" s="141"/>
      <c r="M16" s="142" t="s">
        <v>294</v>
      </c>
    </row>
    <row r="17" spans="1:13" ht="11.25" customHeight="1">
      <c r="A17" s="137" t="s">
        <v>205</v>
      </c>
      <c r="B17" s="127"/>
      <c r="C17" s="112"/>
      <c r="D17" s="112"/>
      <c r="E17" s="127">
        <v>5</v>
      </c>
      <c r="F17" s="112"/>
      <c r="G17" s="136" t="s">
        <v>294</v>
      </c>
      <c r="H17" s="130"/>
      <c r="I17" s="140">
        <v>5.7</v>
      </c>
      <c r="J17" s="141"/>
      <c r="K17" s="143" t="s">
        <v>294</v>
      </c>
      <c r="L17" s="141"/>
      <c r="M17" s="136" t="s">
        <v>294</v>
      </c>
    </row>
    <row r="18" spans="1:13" ht="11.25" customHeight="1">
      <c r="A18" s="139" t="s">
        <v>206</v>
      </c>
      <c r="B18" s="131"/>
      <c r="C18" s="132"/>
      <c r="D18" s="132"/>
      <c r="E18" s="131">
        <v>5</v>
      </c>
      <c r="F18" s="132"/>
      <c r="G18" s="136">
        <v>1</v>
      </c>
      <c r="H18" s="130"/>
      <c r="I18" s="140">
        <v>669</v>
      </c>
      <c r="J18" s="141"/>
      <c r="K18" s="140">
        <v>72</v>
      </c>
      <c r="L18" s="141"/>
      <c r="M18" s="136" t="s">
        <v>294</v>
      </c>
    </row>
    <row r="19" spans="1:13" ht="11.25" customHeight="1">
      <c r="A19" s="144" t="s">
        <v>284</v>
      </c>
      <c r="B19" s="145"/>
      <c r="C19" s="144"/>
      <c r="D19" s="112"/>
      <c r="E19" s="123"/>
      <c r="F19" s="124"/>
      <c r="G19" s="123"/>
      <c r="H19" s="124"/>
      <c r="I19" s="123"/>
      <c r="J19" s="125"/>
      <c r="K19" s="123"/>
      <c r="L19" s="125"/>
      <c r="M19" s="123"/>
    </row>
    <row r="20" spans="1:13" ht="11.25" customHeight="1">
      <c r="A20" s="146" t="s">
        <v>285</v>
      </c>
      <c r="B20" s="138"/>
      <c r="C20" s="148"/>
      <c r="D20" s="148"/>
      <c r="E20" s="138">
        <v>196</v>
      </c>
      <c r="F20" s="148"/>
      <c r="G20" s="138">
        <v>55</v>
      </c>
      <c r="H20" s="148"/>
      <c r="I20" s="138">
        <v>198</v>
      </c>
      <c r="J20" s="122"/>
      <c r="K20" s="149">
        <v>20</v>
      </c>
      <c r="L20" s="122"/>
      <c r="M20" s="150" t="s">
        <v>294</v>
      </c>
    </row>
    <row r="21" spans="1:13" ht="11.25" customHeight="1">
      <c r="A21" s="137" t="s">
        <v>286</v>
      </c>
      <c r="B21" s="127"/>
      <c r="C21" s="124"/>
      <c r="D21" s="124"/>
      <c r="E21" s="123"/>
      <c r="F21" s="124"/>
      <c r="G21" s="123"/>
      <c r="H21" s="124"/>
      <c r="I21" s="123"/>
      <c r="J21" s="125"/>
      <c r="K21" s="123"/>
      <c r="L21" s="125"/>
      <c r="M21" s="123"/>
    </row>
    <row r="22" spans="1:13" ht="11.25" customHeight="1">
      <c r="A22" s="151" t="s">
        <v>121</v>
      </c>
      <c r="B22" s="152"/>
      <c r="C22" s="153"/>
      <c r="D22" s="112"/>
      <c r="E22" s="129">
        <v>1209</v>
      </c>
      <c r="F22" s="124"/>
      <c r="G22" s="123">
        <v>311</v>
      </c>
      <c r="H22" s="124"/>
      <c r="I22" s="129">
        <v>3987</v>
      </c>
      <c r="J22" s="125"/>
      <c r="K22" s="123">
        <v>524</v>
      </c>
      <c r="L22" s="125"/>
      <c r="M22" s="150" t="s">
        <v>294</v>
      </c>
    </row>
    <row r="23" spans="1:13" ht="11.25" customHeight="1">
      <c r="A23" s="154" t="s">
        <v>301</v>
      </c>
      <c r="B23" s="131"/>
      <c r="C23" s="132"/>
      <c r="D23" s="132"/>
      <c r="E23" s="131">
        <v>8</v>
      </c>
      <c r="F23" s="132"/>
      <c r="G23" s="131">
        <v>1</v>
      </c>
      <c r="H23" s="132"/>
      <c r="I23" s="131">
        <v>2.7</v>
      </c>
      <c r="J23" s="133"/>
      <c r="K23" s="131">
        <v>0.5</v>
      </c>
      <c r="L23" s="133"/>
      <c r="M23" s="131" t="s">
        <v>294</v>
      </c>
    </row>
    <row r="24" spans="1:13" ht="11.25" customHeight="1">
      <c r="A24" s="154" t="s">
        <v>232</v>
      </c>
      <c r="B24" s="131"/>
      <c r="C24" s="132"/>
      <c r="D24" s="132"/>
      <c r="E24" s="131">
        <v>29</v>
      </c>
      <c r="F24" s="132"/>
      <c r="G24" s="131">
        <v>6</v>
      </c>
      <c r="H24" s="132"/>
      <c r="I24" s="131">
        <v>145</v>
      </c>
      <c r="J24" s="133"/>
      <c r="K24" s="131">
        <v>11</v>
      </c>
      <c r="L24" s="133"/>
      <c r="M24" s="131">
        <v>2.8</v>
      </c>
    </row>
    <row r="25" spans="1:13" ht="11.25" customHeight="1">
      <c r="A25" s="154" t="s">
        <v>231</v>
      </c>
      <c r="B25" s="131"/>
      <c r="C25" s="132"/>
      <c r="D25" s="132"/>
      <c r="E25" s="131">
        <v>17</v>
      </c>
      <c r="F25" s="132"/>
      <c r="G25" s="131">
        <v>3</v>
      </c>
      <c r="H25" s="132"/>
      <c r="I25" s="131">
        <v>57</v>
      </c>
      <c r="J25" s="133"/>
      <c r="K25" s="131">
        <v>5</v>
      </c>
      <c r="L25" s="133"/>
      <c r="M25" s="131">
        <v>-1.8</v>
      </c>
    </row>
    <row r="26" spans="1:13" ht="11.25" customHeight="1">
      <c r="A26" s="154" t="s">
        <v>515</v>
      </c>
      <c r="B26" s="131"/>
      <c r="C26" s="132"/>
      <c r="D26" s="132"/>
      <c r="E26" s="131">
        <v>14</v>
      </c>
      <c r="F26" s="132"/>
      <c r="G26" s="131">
        <v>2</v>
      </c>
      <c r="H26" s="132"/>
      <c r="I26" s="131">
        <v>215</v>
      </c>
      <c r="J26" s="133"/>
      <c r="K26" s="134">
        <v>82.2</v>
      </c>
      <c r="L26" s="133"/>
      <c r="M26" s="134" t="s">
        <v>294</v>
      </c>
    </row>
    <row r="27" spans="1:13" ht="11.25" customHeight="1">
      <c r="A27" s="139" t="s">
        <v>655</v>
      </c>
      <c r="B27" s="131"/>
      <c r="C27" s="132"/>
      <c r="D27" s="132"/>
      <c r="E27" s="131">
        <v>11</v>
      </c>
      <c r="F27" s="132"/>
      <c r="G27" s="131">
        <v>4</v>
      </c>
      <c r="H27" s="132"/>
      <c r="I27" s="131">
        <v>353</v>
      </c>
      <c r="J27" s="133"/>
      <c r="K27" s="131">
        <v>164</v>
      </c>
      <c r="L27" s="133"/>
      <c r="M27" s="155">
        <v>1.7</v>
      </c>
    </row>
    <row r="28" spans="1:13" ht="11.25" customHeight="1">
      <c r="A28" s="139" t="s">
        <v>287</v>
      </c>
      <c r="B28" s="131"/>
      <c r="C28" s="132"/>
      <c r="D28" s="132"/>
      <c r="E28" s="131">
        <v>8</v>
      </c>
      <c r="F28" s="132"/>
      <c r="G28" s="131">
        <v>2</v>
      </c>
      <c r="H28" s="132"/>
      <c r="I28" s="131">
        <v>94</v>
      </c>
      <c r="J28" s="133"/>
      <c r="K28" s="131">
        <v>11.2</v>
      </c>
      <c r="L28" s="133"/>
      <c r="M28" s="134" t="s">
        <v>827</v>
      </c>
    </row>
    <row r="29" spans="1:13" ht="11.25" customHeight="1">
      <c r="A29" s="139" t="s">
        <v>505</v>
      </c>
      <c r="B29" s="131"/>
      <c r="C29" s="132"/>
      <c r="D29" s="132"/>
      <c r="E29" s="131">
        <v>15</v>
      </c>
      <c r="F29" s="132"/>
      <c r="G29" s="131">
        <v>4</v>
      </c>
      <c r="H29" s="132"/>
      <c r="I29" s="131">
        <v>261</v>
      </c>
      <c r="J29" s="133"/>
      <c r="K29" s="131">
        <v>115</v>
      </c>
      <c r="L29" s="133"/>
      <c r="M29" s="131">
        <v>-1</v>
      </c>
    </row>
    <row r="30" spans="1:13" ht="11.25" customHeight="1">
      <c r="A30" s="139" t="s">
        <v>684</v>
      </c>
      <c r="B30" s="131"/>
      <c r="C30" s="132"/>
      <c r="D30" s="132"/>
      <c r="E30" s="131">
        <v>6</v>
      </c>
      <c r="F30" s="132"/>
      <c r="G30" s="131">
        <v>1</v>
      </c>
      <c r="H30" s="132"/>
      <c r="I30" s="131">
        <v>13.3</v>
      </c>
      <c r="J30" s="133"/>
      <c r="K30" s="131">
        <v>3</v>
      </c>
      <c r="L30" s="133"/>
      <c r="M30" s="150" t="s">
        <v>294</v>
      </c>
    </row>
    <row r="31" spans="1:13" ht="11.25" customHeight="1">
      <c r="A31" s="137" t="s">
        <v>352</v>
      </c>
      <c r="B31" s="127"/>
      <c r="C31" s="124"/>
      <c r="D31" s="124"/>
      <c r="E31" s="123"/>
      <c r="F31" s="124"/>
      <c r="G31" s="123"/>
      <c r="H31" s="124"/>
      <c r="I31" s="123"/>
      <c r="J31" s="125"/>
      <c r="K31" s="123"/>
      <c r="L31" s="125"/>
      <c r="M31" s="156"/>
    </row>
    <row r="32" spans="1:13" ht="11.25" customHeight="1">
      <c r="A32" s="154" t="s">
        <v>277</v>
      </c>
      <c r="B32" s="131"/>
      <c r="C32" s="132"/>
      <c r="D32" s="112"/>
      <c r="E32" s="127">
        <v>32</v>
      </c>
      <c r="F32" s="112"/>
      <c r="G32" s="127">
        <v>10</v>
      </c>
      <c r="H32" s="112"/>
      <c r="I32" s="129">
        <v>4600</v>
      </c>
      <c r="J32" s="126"/>
      <c r="K32" s="129">
        <v>1173</v>
      </c>
      <c r="L32" s="126"/>
      <c r="M32" s="145" t="s">
        <v>294</v>
      </c>
    </row>
    <row r="33" spans="1:13" ht="11.25" customHeight="1">
      <c r="A33" s="154" t="s">
        <v>288</v>
      </c>
      <c r="B33" s="131"/>
      <c r="C33" s="132"/>
      <c r="D33" s="132"/>
      <c r="E33" s="131">
        <v>78</v>
      </c>
      <c r="F33" s="132"/>
      <c r="G33" s="131">
        <v>12</v>
      </c>
      <c r="H33" s="132"/>
      <c r="I33" s="131">
        <v>350</v>
      </c>
      <c r="J33" s="133"/>
      <c r="K33" s="131">
        <v>116</v>
      </c>
      <c r="L33" s="133"/>
      <c r="M33" s="131">
        <v>-1</v>
      </c>
    </row>
    <row r="34" spans="1:13" ht="11.25" customHeight="1">
      <c r="A34" s="151" t="s">
        <v>118</v>
      </c>
      <c r="B34" s="152"/>
      <c r="C34" s="153"/>
      <c r="D34" s="153"/>
      <c r="E34" s="152">
        <v>159</v>
      </c>
      <c r="F34" s="153"/>
      <c r="G34" s="152">
        <v>46</v>
      </c>
      <c r="H34" s="153"/>
      <c r="I34" s="152">
        <v>719</v>
      </c>
      <c r="J34" s="157"/>
      <c r="K34" s="152">
        <v>134</v>
      </c>
      <c r="L34" s="157"/>
      <c r="M34" s="131">
        <v>-1</v>
      </c>
    </row>
    <row r="35" spans="1:13" ht="11.25" customHeight="1">
      <c r="A35" s="154" t="s">
        <v>282</v>
      </c>
      <c r="B35" s="131"/>
      <c r="C35" s="153"/>
      <c r="D35" s="153"/>
      <c r="E35" s="158">
        <v>5118</v>
      </c>
      <c r="F35" s="132"/>
      <c r="G35" s="158">
        <v>1893</v>
      </c>
      <c r="H35" s="132"/>
      <c r="I35" s="158">
        <v>14637</v>
      </c>
      <c r="J35" s="133"/>
      <c r="K35" s="158">
        <v>3302</v>
      </c>
      <c r="L35" s="133"/>
      <c r="M35" s="159">
        <v>1</v>
      </c>
    </row>
    <row r="36" spans="1:13" ht="11.25" customHeight="1">
      <c r="A36" s="139" t="s">
        <v>419</v>
      </c>
      <c r="B36" s="131"/>
      <c r="C36" s="132"/>
      <c r="D36" s="153"/>
      <c r="E36" s="160"/>
      <c r="F36" s="153"/>
      <c r="G36" s="160"/>
      <c r="H36" s="153"/>
      <c r="I36" s="160"/>
      <c r="J36" s="157"/>
      <c r="K36" s="160"/>
      <c r="L36" s="157"/>
      <c r="M36" s="152"/>
    </row>
    <row r="37" spans="1:13" ht="11.25" customHeight="1">
      <c r="A37" s="154" t="s">
        <v>289</v>
      </c>
      <c r="B37" s="131"/>
      <c r="C37" s="132"/>
      <c r="D37" s="144"/>
      <c r="E37" s="145">
        <v>30</v>
      </c>
      <c r="F37" s="144"/>
      <c r="G37" s="145">
        <v>8</v>
      </c>
      <c r="H37" s="144"/>
      <c r="I37" s="145">
        <v>599</v>
      </c>
      <c r="J37" s="161"/>
      <c r="K37" s="145">
        <v>218</v>
      </c>
      <c r="L37" s="161"/>
      <c r="M37" s="145" t="s">
        <v>294</v>
      </c>
    </row>
    <row r="38" spans="1:13" ht="11.25" customHeight="1">
      <c r="A38" s="154" t="s">
        <v>290</v>
      </c>
      <c r="B38" s="131"/>
      <c r="C38" s="132"/>
      <c r="D38" s="132"/>
      <c r="E38" s="140">
        <v>7</v>
      </c>
      <c r="F38" s="132"/>
      <c r="G38" s="140">
        <v>3</v>
      </c>
      <c r="H38" s="132"/>
      <c r="I38" s="140">
        <v>6.7</v>
      </c>
      <c r="J38" s="133"/>
      <c r="K38" s="140">
        <v>5</v>
      </c>
      <c r="L38" s="133"/>
      <c r="M38" s="134" t="s">
        <v>294</v>
      </c>
    </row>
    <row r="39" spans="1:13" ht="11.25" customHeight="1">
      <c r="A39" s="162" t="s">
        <v>291</v>
      </c>
      <c r="B39" s="145"/>
      <c r="C39" s="144"/>
      <c r="D39" s="144"/>
      <c r="E39" s="140">
        <v>19</v>
      </c>
      <c r="F39" s="144"/>
      <c r="G39" s="140">
        <v>1</v>
      </c>
      <c r="H39" s="144"/>
      <c r="I39" s="140">
        <v>14</v>
      </c>
      <c r="J39" s="161"/>
      <c r="K39" s="140">
        <v>7</v>
      </c>
      <c r="L39" s="161"/>
      <c r="M39" s="134" t="s">
        <v>828</v>
      </c>
    </row>
    <row r="40" spans="1:13" ht="11.25" customHeight="1">
      <c r="A40" s="163" t="s">
        <v>353</v>
      </c>
      <c r="B40" s="131"/>
      <c r="C40" s="132"/>
      <c r="D40" s="112"/>
      <c r="E40" s="123"/>
      <c r="F40" s="124"/>
      <c r="G40" s="123"/>
      <c r="H40" s="124"/>
      <c r="I40" s="123"/>
      <c r="J40" s="125"/>
      <c r="K40" s="123"/>
      <c r="L40" s="125"/>
      <c r="M40" s="123"/>
    </row>
    <row r="41" spans="1:13" ht="11.25" customHeight="1">
      <c r="A41" s="164" t="s">
        <v>119</v>
      </c>
      <c r="B41" s="127"/>
      <c r="C41" s="112"/>
      <c r="D41" s="112"/>
      <c r="E41" s="127">
        <v>567</v>
      </c>
      <c r="F41" s="112"/>
      <c r="G41" s="127">
        <v>236</v>
      </c>
      <c r="H41" s="112"/>
      <c r="I41" s="129">
        <v>8230</v>
      </c>
      <c r="J41" s="126"/>
      <c r="K41" s="129">
        <v>3927</v>
      </c>
      <c r="L41" s="126"/>
      <c r="M41" s="165" t="s">
        <v>294</v>
      </c>
    </row>
    <row r="42" spans="1:13" ht="11.25" customHeight="1">
      <c r="A42" s="166" t="s">
        <v>120</v>
      </c>
      <c r="B42" s="136"/>
      <c r="C42" s="130"/>
      <c r="D42" s="130"/>
      <c r="E42" s="136">
        <v>178</v>
      </c>
      <c r="F42" s="130"/>
      <c r="G42" s="136">
        <v>38</v>
      </c>
      <c r="H42" s="130"/>
      <c r="I42" s="140">
        <v>18110</v>
      </c>
      <c r="J42" s="141"/>
      <c r="K42" s="140">
        <v>6063</v>
      </c>
      <c r="L42" s="141"/>
      <c r="M42" s="167" t="s">
        <v>294</v>
      </c>
    </row>
    <row r="43" spans="1:13" ht="11.25" customHeight="1">
      <c r="A43" s="335" t="s">
        <v>354</v>
      </c>
      <c r="B43" s="335"/>
      <c r="C43" s="335"/>
      <c r="D43" s="116"/>
      <c r="E43" s="123"/>
      <c r="F43" s="124"/>
      <c r="G43" s="123"/>
      <c r="H43" s="124"/>
      <c r="I43" s="123"/>
      <c r="J43" s="125"/>
      <c r="K43" s="123"/>
      <c r="L43" s="125"/>
      <c r="M43" s="123"/>
    </row>
    <row r="44" spans="1:13" ht="11.25" customHeight="1">
      <c r="A44" s="132" t="s">
        <v>307</v>
      </c>
      <c r="B44" s="131"/>
      <c r="C44" s="132"/>
      <c r="D44" s="112"/>
      <c r="E44" s="123"/>
      <c r="F44" s="124"/>
      <c r="G44" s="124"/>
      <c r="H44" s="124"/>
      <c r="I44" s="123"/>
      <c r="J44" s="125"/>
      <c r="K44" s="124"/>
      <c r="L44" s="125"/>
      <c r="M44" s="123"/>
    </row>
    <row r="45" spans="1:13" ht="11.25" customHeight="1">
      <c r="A45" s="137" t="s">
        <v>238</v>
      </c>
      <c r="B45" s="127"/>
      <c r="C45" s="112"/>
      <c r="D45" s="112"/>
      <c r="E45" s="127">
        <v>132</v>
      </c>
      <c r="F45" s="112"/>
      <c r="G45" s="127">
        <v>46</v>
      </c>
      <c r="H45" s="112"/>
      <c r="I45" s="129">
        <v>43321</v>
      </c>
      <c r="J45" s="126"/>
      <c r="K45" s="129">
        <v>15291</v>
      </c>
      <c r="L45" s="126"/>
      <c r="M45" s="168">
        <v>1.8</v>
      </c>
    </row>
    <row r="46" spans="1:13" ht="11.25" customHeight="1">
      <c r="A46" s="139" t="s">
        <v>240</v>
      </c>
      <c r="B46" s="131"/>
      <c r="C46" s="132"/>
      <c r="D46" s="132"/>
      <c r="E46" s="131">
        <v>76</v>
      </c>
      <c r="F46" s="132"/>
      <c r="G46" s="131">
        <v>10</v>
      </c>
      <c r="H46" s="130"/>
      <c r="I46" s="140">
        <v>13724</v>
      </c>
      <c r="J46" s="141"/>
      <c r="K46" s="140">
        <v>1878</v>
      </c>
      <c r="L46" s="141"/>
      <c r="M46" s="167">
        <v>1</v>
      </c>
    </row>
    <row r="47" spans="1:13" ht="12" customHeight="1">
      <c r="A47" s="132" t="s">
        <v>420</v>
      </c>
      <c r="B47" s="131"/>
      <c r="C47" s="132"/>
      <c r="D47" s="112"/>
      <c r="E47" s="123"/>
      <c r="F47" s="124"/>
      <c r="G47" s="123"/>
      <c r="H47" s="124"/>
      <c r="I47" s="123"/>
      <c r="J47" s="125"/>
      <c r="K47" s="123"/>
      <c r="L47" s="125"/>
      <c r="M47" s="123"/>
    </row>
    <row r="48" spans="1:13" ht="11.25" customHeight="1">
      <c r="A48" s="137" t="s">
        <v>275</v>
      </c>
      <c r="B48" s="127"/>
      <c r="C48" s="228" t="s">
        <v>862</v>
      </c>
      <c r="D48" s="112"/>
      <c r="E48" s="127">
        <v>260</v>
      </c>
      <c r="F48" s="112"/>
      <c r="G48" s="127">
        <v>180</v>
      </c>
      <c r="H48" s="112"/>
      <c r="I48" s="127">
        <v>151</v>
      </c>
      <c r="J48" s="126"/>
      <c r="K48" s="127">
        <v>121</v>
      </c>
      <c r="L48" s="126"/>
      <c r="M48" s="150" t="s">
        <v>829</v>
      </c>
    </row>
    <row r="49" spans="1:13" ht="11.25" customHeight="1">
      <c r="A49" s="139" t="s">
        <v>280</v>
      </c>
      <c r="B49" s="131"/>
      <c r="C49" s="229" t="s">
        <v>349</v>
      </c>
      <c r="D49" s="132"/>
      <c r="E49" s="131">
        <v>48</v>
      </c>
      <c r="F49" s="132"/>
      <c r="G49" s="131">
        <v>20</v>
      </c>
      <c r="H49" s="132" t="s">
        <v>295</v>
      </c>
      <c r="I49" s="131">
        <v>86</v>
      </c>
      <c r="J49" s="133"/>
      <c r="K49" s="131">
        <v>22</v>
      </c>
      <c r="L49" s="133"/>
      <c r="M49" s="165">
        <v>1.2</v>
      </c>
    </row>
    <row r="50" spans="1:13" ht="11.25" customHeight="1">
      <c r="A50" s="132" t="s">
        <v>281</v>
      </c>
      <c r="B50" s="131"/>
      <c r="C50" s="229" t="s">
        <v>349</v>
      </c>
      <c r="D50" s="132"/>
      <c r="E50" s="131">
        <v>86</v>
      </c>
      <c r="F50" s="132"/>
      <c r="G50" s="131">
        <v>67</v>
      </c>
      <c r="H50" s="132"/>
      <c r="I50" s="131">
        <v>22</v>
      </c>
      <c r="J50" s="133"/>
      <c r="K50" s="131">
        <v>19</v>
      </c>
      <c r="L50" s="133"/>
      <c r="M50" s="134">
        <v>10</v>
      </c>
    </row>
    <row r="51" spans="1:13" ht="11.25" customHeight="1">
      <c r="A51" s="336" t="s">
        <v>123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</row>
    <row r="52" spans="1:13" ht="11.2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</row>
    <row r="53" spans="1:13" ht="11.25" customHeight="1">
      <c r="A53" s="309" t="s">
        <v>38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</row>
    <row r="54" spans="1:13" ht="11.25" customHeight="1">
      <c r="A54" s="306" t="s">
        <v>39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</row>
  </sheetData>
  <mergeCells count="20">
    <mergeCell ref="A54:M54"/>
    <mergeCell ref="I8:K8"/>
    <mergeCell ref="A10:C10"/>
    <mergeCell ref="A13:C13"/>
    <mergeCell ref="A53:M53"/>
    <mergeCell ref="A43:C43"/>
    <mergeCell ref="A52:M52"/>
    <mergeCell ref="A51:M51"/>
    <mergeCell ref="A5:M5"/>
    <mergeCell ref="A9:C9"/>
    <mergeCell ref="A8:C8"/>
    <mergeCell ref="A7:C7"/>
    <mergeCell ref="A6:C6"/>
    <mergeCell ref="E7:G7"/>
    <mergeCell ref="E6:G6"/>
    <mergeCell ref="I7:K7"/>
    <mergeCell ref="A4:M4"/>
    <mergeCell ref="A3:M3"/>
    <mergeCell ref="A1:M1"/>
    <mergeCell ref="A2:M2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:N1"/>
    </sheetView>
  </sheetViews>
  <sheetFormatPr defaultColWidth="9.33203125" defaultRowHeight="11.25"/>
  <cols>
    <col min="1" max="1" width="17.66015625" style="0" customWidth="1"/>
    <col min="2" max="2" width="24.5" style="0" customWidth="1"/>
    <col min="3" max="3" width="5.66015625" style="0" customWidth="1"/>
    <col min="4" max="4" width="1.83203125" style="0" customWidth="1"/>
    <col min="5" max="5" width="10.16015625" style="0" customWidth="1"/>
    <col min="6" max="6" width="2.83203125" style="0" customWidth="1"/>
    <col min="7" max="7" width="12.33203125" style="0" customWidth="1"/>
    <col min="8" max="8" width="2.83203125" style="0" customWidth="1"/>
    <col min="9" max="9" width="12.33203125" style="0" customWidth="1"/>
    <col min="10" max="10" width="2.83203125" style="0" customWidth="1"/>
    <col min="11" max="11" width="12.33203125" style="0" customWidth="1"/>
    <col min="12" max="12" width="2.83203125" style="0" customWidth="1"/>
    <col min="13" max="13" width="12.33203125" style="0" customWidth="1"/>
    <col min="14" max="14" width="1.3359375" style="0" customWidth="1"/>
  </cols>
  <sheetData>
    <row r="1" spans="1:14" ht="11.25" customHeight="1">
      <c r="A1" s="342" t="s">
        <v>654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ht="11.25" customHeight="1">
      <c r="A2" s="342" t="s">
        <v>41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ht="11.25" customHeight="1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14" ht="11.25" customHeight="1">
      <c r="A4" s="342" t="s">
        <v>297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</row>
    <row r="5" spans="1:14" ht="11.2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1.25" customHeight="1">
      <c r="A6" s="340" t="s">
        <v>293</v>
      </c>
      <c r="B6" s="340"/>
      <c r="C6" s="170"/>
      <c r="D6" s="170"/>
      <c r="E6" s="171">
        <v>2001</v>
      </c>
      <c r="F6" s="171"/>
      <c r="G6" s="171">
        <v>2002</v>
      </c>
      <c r="H6" s="171"/>
      <c r="I6" s="171">
        <v>2003</v>
      </c>
      <c r="J6" s="171"/>
      <c r="K6" s="171">
        <v>2004</v>
      </c>
      <c r="L6" s="184"/>
      <c r="M6" s="171">
        <v>2005</v>
      </c>
      <c r="N6" s="239"/>
    </row>
    <row r="7" spans="1:14" ht="11.25" customHeight="1">
      <c r="A7" s="340" t="s">
        <v>347</v>
      </c>
      <c r="B7" s="340"/>
      <c r="C7" s="170"/>
      <c r="D7" s="173"/>
      <c r="E7" s="195"/>
      <c r="F7" s="195"/>
      <c r="G7" s="205"/>
      <c r="H7" s="195"/>
      <c r="I7" s="195"/>
      <c r="J7" s="195"/>
      <c r="K7" s="195"/>
      <c r="L7" s="197"/>
      <c r="M7" s="202"/>
      <c r="N7" s="225"/>
    </row>
    <row r="8" spans="1:14" ht="11.25" customHeight="1">
      <c r="A8" s="169" t="s">
        <v>214</v>
      </c>
      <c r="B8" s="169"/>
      <c r="C8" s="169"/>
      <c r="D8" s="169"/>
      <c r="E8" s="193">
        <v>310</v>
      </c>
      <c r="F8" s="193"/>
      <c r="G8" s="200">
        <v>374</v>
      </c>
      <c r="H8" s="193"/>
      <c r="I8" s="193">
        <v>354</v>
      </c>
      <c r="J8" s="193"/>
      <c r="K8" s="193">
        <v>520</v>
      </c>
      <c r="L8" s="196"/>
      <c r="M8" s="200">
        <v>551</v>
      </c>
      <c r="N8" s="241"/>
    </row>
    <row r="9" spans="1:14" ht="11.25" customHeight="1">
      <c r="A9" s="176" t="s">
        <v>225</v>
      </c>
      <c r="B9" s="176"/>
      <c r="C9" s="176"/>
      <c r="D9" s="176"/>
      <c r="E9" s="201">
        <v>26</v>
      </c>
      <c r="F9" s="201"/>
      <c r="G9" s="201">
        <v>9</v>
      </c>
      <c r="H9" s="201"/>
      <c r="I9" s="201">
        <v>11</v>
      </c>
      <c r="J9" s="201"/>
      <c r="K9" s="201" t="s">
        <v>907</v>
      </c>
      <c r="L9" s="240" t="s">
        <v>235</v>
      </c>
      <c r="M9" s="201" t="s">
        <v>899</v>
      </c>
      <c r="N9" s="240" t="s">
        <v>235</v>
      </c>
    </row>
    <row r="10" spans="1:14" ht="11.25" customHeight="1">
      <c r="A10" s="176" t="s">
        <v>701</v>
      </c>
      <c r="B10" s="176"/>
      <c r="C10" s="171" t="s">
        <v>221</v>
      </c>
      <c r="D10" s="176"/>
      <c r="E10" s="201">
        <v>86</v>
      </c>
      <c r="F10" s="218"/>
      <c r="G10" s="193">
        <v>71</v>
      </c>
      <c r="H10" s="201"/>
      <c r="I10" s="201">
        <v>88</v>
      </c>
      <c r="J10" s="201"/>
      <c r="K10" s="201" t="s">
        <v>908</v>
      </c>
      <c r="L10" s="240" t="s">
        <v>235</v>
      </c>
      <c r="M10" s="201" t="s">
        <v>900</v>
      </c>
      <c r="N10" s="240" t="s">
        <v>235</v>
      </c>
    </row>
    <row r="11" spans="1:14" ht="11.25" customHeight="1">
      <c r="A11" s="176" t="s">
        <v>226</v>
      </c>
      <c r="B11" s="176"/>
      <c r="C11" s="176"/>
      <c r="D11" s="176"/>
      <c r="E11" s="201" t="s">
        <v>74</v>
      </c>
      <c r="F11" s="201"/>
      <c r="G11" s="201" t="s">
        <v>73</v>
      </c>
      <c r="H11" s="201"/>
      <c r="I11" s="201" t="s">
        <v>72</v>
      </c>
      <c r="J11" s="201"/>
      <c r="K11" s="201" t="s">
        <v>71</v>
      </c>
      <c r="L11" s="240"/>
      <c r="M11" s="201" t="s">
        <v>70</v>
      </c>
      <c r="N11" s="245"/>
    </row>
    <row r="12" spans="1:14" ht="11.25" customHeight="1">
      <c r="A12" s="176" t="s">
        <v>415</v>
      </c>
      <c r="B12" s="176"/>
      <c r="C12" s="176"/>
      <c r="D12" s="169"/>
      <c r="E12" s="195"/>
      <c r="F12" s="195"/>
      <c r="G12" s="202"/>
      <c r="H12" s="195"/>
      <c r="I12" s="195"/>
      <c r="J12" s="195"/>
      <c r="K12" s="195"/>
      <c r="L12" s="243"/>
      <c r="M12" s="202"/>
      <c r="N12" s="247"/>
    </row>
    <row r="13" spans="1:14" ht="11.25" customHeight="1">
      <c r="A13" s="178" t="s">
        <v>219</v>
      </c>
      <c r="B13" s="169"/>
      <c r="C13" s="169"/>
      <c r="D13" s="169"/>
      <c r="E13" s="193">
        <v>4</v>
      </c>
      <c r="F13" s="193"/>
      <c r="G13" s="200">
        <v>5</v>
      </c>
      <c r="H13" s="193"/>
      <c r="I13" s="193">
        <v>2</v>
      </c>
      <c r="J13" s="193"/>
      <c r="K13" s="219" t="s">
        <v>294</v>
      </c>
      <c r="L13" s="244"/>
      <c r="M13" s="220" t="s">
        <v>294</v>
      </c>
      <c r="N13" s="246"/>
    </row>
    <row r="14" spans="1:14" ht="11.25" customHeight="1">
      <c r="A14" s="179" t="s">
        <v>274</v>
      </c>
      <c r="B14" s="176"/>
      <c r="C14" s="176"/>
      <c r="D14" s="176"/>
      <c r="E14" s="201">
        <v>12</v>
      </c>
      <c r="F14" s="201"/>
      <c r="G14" s="201">
        <v>33</v>
      </c>
      <c r="H14" s="201"/>
      <c r="I14" s="201">
        <v>32</v>
      </c>
      <c r="J14" s="201"/>
      <c r="K14" s="201">
        <v>33</v>
      </c>
      <c r="L14" s="240"/>
      <c r="M14" s="201">
        <v>34</v>
      </c>
      <c r="N14" s="245"/>
    </row>
    <row r="15" spans="1:14" ht="11.25" customHeight="1">
      <c r="A15" s="176" t="s">
        <v>697</v>
      </c>
      <c r="B15" s="176"/>
      <c r="C15" s="176"/>
      <c r="D15" s="176"/>
      <c r="E15" s="201">
        <v>44</v>
      </c>
      <c r="F15" s="201"/>
      <c r="G15" s="201">
        <v>15</v>
      </c>
      <c r="H15" s="201"/>
      <c r="I15" s="201">
        <v>10</v>
      </c>
      <c r="J15" s="201"/>
      <c r="K15" s="201" t="s">
        <v>906</v>
      </c>
      <c r="L15" s="240" t="s">
        <v>235</v>
      </c>
      <c r="M15" s="201" t="s">
        <v>901</v>
      </c>
      <c r="N15" s="240" t="s">
        <v>235</v>
      </c>
    </row>
    <row r="16" spans="1:14" ht="11.25" customHeight="1">
      <c r="A16" s="180" t="s">
        <v>599</v>
      </c>
      <c r="B16" s="180"/>
      <c r="C16" s="176"/>
      <c r="D16" s="169"/>
      <c r="E16" s="205"/>
      <c r="F16" s="205"/>
      <c r="G16" s="202"/>
      <c r="H16" s="205"/>
      <c r="I16" s="205"/>
      <c r="J16" s="205"/>
      <c r="K16" s="205"/>
      <c r="L16" s="243"/>
      <c r="M16" s="206"/>
      <c r="N16" s="247"/>
    </row>
    <row r="17" spans="1:14" ht="11.25" customHeight="1">
      <c r="A17" s="178" t="s">
        <v>216</v>
      </c>
      <c r="B17" s="169"/>
      <c r="C17" s="169"/>
      <c r="D17" s="169"/>
      <c r="E17" s="200" t="s">
        <v>75</v>
      </c>
      <c r="F17" s="193"/>
      <c r="G17" s="200" t="s">
        <v>76</v>
      </c>
      <c r="H17" s="193"/>
      <c r="I17" s="193" t="s">
        <v>689</v>
      </c>
      <c r="J17" s="193"/>
      <c r="K17" s="193" t="s">
        <v>77</v>
      </c>
      <c r="L17" s="238"/>
      <c r="M17" s="200" t="s">
        <v>78</v>
      </c>
      <c r="N17" s="246"/>
    </row>
    <row r="18" spans="1:14" ht="11.25" customHeight="1">
      <c r="A18" s="179" t="s">
        <v>227</v>
      </c>
      <c r="B18" s="176"/>
      <c r="C18" s="176"/>
      <c r="D18" s="176"/>
      <c r="E18" s="201">
        <v>84</v>
      </c>
      <c r="F18" s="201"/>
      <c r="G18" s="201">
        <v>91</v>
      </c>
      <c r="H18" s="201"/>
      <c r="I18" s="201" t="s">
        <v>689</v>
      </c>
      <c r="J18" s="201"/>
      <c r="K18" s="201">
        <v>144</v>
      </c>
      <c r="L18" s="240"/>
      <c r="M18" s="201">
        <v>163</v>
      </c>
      <c r="N18" s="245"/>
    </row>
    <row r="19" spans="1:14" ht="11.25" customHeight="1">
      <c r="A19" s="181" t="s">
        <v>217</v>
      </c>
      <c r="B19" s="182"/>
      <c r="C19" s="182"/>
      <c r="D19" s="182"/>
      <c r="E19" s="202">
        <v>289</v>
      </c>
      <c r="F19" s="202"/>
      <c r="G19" s="202">
        <v>344</v>
      </c>
      <c r="H19" s="202"/>
      <c r="I19" s="202" t="s">
        <v>689</v>
      </c>
      <c r="J19" s="202"/>
      <c r="K19" s="202">
        <v>415</v>
      </c>
      <c r="L19" s="240"/>
      <c r="M19" s="201">
        <v>442</v>
      </c>
      <c r="N19" s="245"/>
    </row>
    <row r="20" spans="1:14" ht="11.25" customHeight="1">
      <c r="A20" s="183" t="s">
        <v>843</v>
      </c>
      <c r="B20" s="183"/>
      <c r="C20" s="188"/>
      <c r="D20" s="183"/>
      <c r="E20" s="199" t="s">
        <v>689</v>
      </c>
      <c r="F20" s="199"/>
      <c r="G20" s="199">
        <v>8</v>
      </c>
      <c r="H20" s="199"/>
      <c r="I20" s="199">
        <v>12</v>
      </c>
      <c r="J20" s="199"/>
      <c r="K20" s="199">
        <v>17</v>
      </c>
      <c r="L20" s="240"/>
      <c r="M20" s="201">
        <v>13</v>
      </c>
      <c r="N20" s="245"/>
    </row>
    <row r="21" spans="1:14" ht="11.25" customHeight="1">
      <c r="A21" s="341" t="s">
        <v>350</v>
      </c>
      <c r="B21" s="341"/>
      <c r="C21" s="170"/>
      <c r="D21" s="173"/>
      <c r="E21" s="193"/>
      <c r="F21" s="195"/>
      <c r="G21" s="193"/>
      <c r="H21" s="195"/>
      <c r="I21" s="195"/>
      <c r="J21" s="195"/>
      <c r="K21" s="195"/>
      <c r="L21" s="243"/>
      <c r="M21" s="202"/>
      <c r="N21" s="247"/>
    </row>
    <row r="22" spans="1:14" ht="11.25" customHeight="1">
      <c r="A22" s="169" t="s">
        <v>359</v>
      </c>
      <c r="B22" s="169"/>
      <c r="C22" s="169"/>
      <c r="D22" s="169"/>
      <c r="E22" s="193">
        <v>135</v>
      </c>
      <c r="F22" s="193"/>
      <c r="G22" s="200">
        <v>123</v>
      </c>
      <c r="H22" s="193"/>
      <c r="I22" s="193">
        <v>146</v>
      </c>
      <c r="J22" s="193"/>
      <c r="K22" s="193" t="s">
        <v>904</v>
      </c>
      <c r="L22" s="238" t="s">
        <v>235</v>
      </c>
      <c r="M22" s="200" t="s">
        <v>902</v>
      </c>
      <c r="N22" s="238" t="s">
        <v>235</v>
      </c>
    </row>
    <row r="23" spans="1:14" ht="11.25" customHeight="1">
      <c r="A23" s="176" t="s">
        <v>205</v>
      </c>
      <c r="B23" s="176"/>
      <c r="C23" s="176"/>
      <c r="D23" s="176"/>
      <c r="E23" s="201">
        <v>7</v>
      </c>
      <c r="F23" s="201"/>
      <c r="G23" s="201">
        <v>6</v>
      </c>
      <c r="H23" s="201"/>
      <c r="I23" s="201">
        <v>8</v>
      </c>
      <c r="J23" s="201"/>
      <c r="K23" s="201" t="s">
        <v>840</v>
      </c>
      <c r="L23" s="240" t="s">
        <v>235</v>
      </c>
      <c r="M23" s="201" t="s">
        <v>840</v>
      </c>
      <c r="N23" s="240" t="s">
        <v>235</v>
      </c>
    </row>
    <row r="24" spans="1:14" ht="11.25" customHeight="1">
      <c r="A24" s="169" t="s">
        <v>365</v>
      </c>
      <c r="B24" s="169"/>
      <c r="C24" s="169"/>
      <c r="D24" s="169"/>
      <c r="E24" s="193">
        <v>38</v>
      </c>
      <c r="F24" s="193"/>
      <c r="G24" s="201">
        <v>50</v>
      </c>
      <c r="H24" s="193"/>
      <c r="I24" s="193">
        <v>69</v>
      </c>
      <c r="J24" s="193"/>
      <c r="K24" s="193" t="s">
        <v>905</v>
      </c>
      <c r="L24" s="240" t="s">
        <v>235</v>
      </c>
      <c r="M24" s="201" t="s">
        <v>903</v>
      </c>
      <c r="N24" s="240" t="s">
        <v>235</v>
      </c>
    </row>
    <row r="25" spans="1:14" ht="11.25" customHeight="1">
      <c r="A25" s="176" t="s">
        <v>301</v>
      </c>
      <c r="B25" s="176"/>
      <c r="C25" s="176"/>
      <c r="D25" s="176"/>
      <c r="E25" s="201">
        <v>65</v>
      </c>
      <c r="F25" s="201"/>
      <c r="G25" s="201">
        <v>68</v>
      </c>
      <c r="H25" s="201"/>
      <c r="I25" s="201">
        <v>94</v>
      </c>
      <c r="J25" s="201"/>
      <c r="K25" s="201" t="s">
        <v>689</v>
      </c>
      <c r="L25" s="199"/>
      <c r="M25" s="201" t="s">
        <v>689</v>
      </c>
      <c r="N25" s="239"/>
    </row>
    <row r="26" spans="1:14" ht="11.25" customHeight="1">
      <c r="A26" s="169" t="s">
        <v>700</v>
      </c>
      <c r="B26" s="169"/>
      <c r="C26" s="176"/>
      <c r="D26" s="169"/>
      <c r="E26" s="221"/>
      <c r="F26" s="221"/>
      <c r="G26" s="221"/>
      <c r="H26" s="221"/>
      <c r="I26" s="221"/>
      <c r="J26" s="221"/>
      <c r="K26" s="221"/>
      <c r="L26" s="222"/>
      <c r="M26" s="223"/>
      <c r="N26" s="225"/>
    </row>
    <row r="27" spans="1:14" ht="11.25" customHeight="1">
      <c r="A27" s="186" t="s">
        <v>40</v>
      </c>
      <c r="B27" s="183"/>
      <c r="C27" s="187"/>
      <c r="D27" s="187"/>
      <c r="E27" s="196">
        <v>251</v>
      </c>
      <c r="F27" s="196"/>
      <c r="G27" s="196">
        <v>67</v>
      </c>
      <c r="H27" s="196"/>
      <c r="I27" s="196">
        <v>70</v>
      </c>
      <c r="J27" s="196"/>
      <c r="K27" s="196" t="s">
        <v>689</v>
      </c>
      <c r="L27" s="196"/>
      <c r="M27" s="196" t="s">
        <v>689</v>
      </c>
      <c r="N27" s="241"/>
    </row>
    <row r="28" spans="1:14" ht="11.25" customHeight="1">
      <c r="A28" s="186" t="s">
        <v>304</v>
      </c>
      <c r="B28" s="183"/>
      <c r="C28" s="183"/>
      <c r="D28" s="183"/>
      <c r="E28" s="199">
        <v>347</v>
      </c>
      <c r="F28" s="199"/>
      <c r="G28" s="199">
        <v>654</v>
      </c>
      <c r="H28" s="199"/>
      <c r="I28" s="199">
        <v>719</v>
      </c>
      <c r="J28" s="199"/>
      <c r="K28" s="199" t="s">
        <v>689</v>
      </c>
      <c r="L28" s="199"/>
      <c r="M28" s="199" t="s">
        <v>689</v>
      </c>
      <c r="N28" s="239"/>
    </row>
    <row r="29" spans="1:14" ht="11.25" customHeight="1">
      <c r="A29" s="180" t="s">
        <v>495</v>
      </c>
      <c r="B29" s="180"/>
      <c r="C29" s="180"/>
      <c r="D29" s="180"/>
      <c r="E29" s="200">
        <v>144</v>
      </c>
      <c r="F29" s="200"/>
      <c r="G29" s="200">
        <v>168</v>
      </c>
      <c r="H29" s="200"/>
      <c r="I29" s="200">
        <v>155</v>
      </c>
      <c r="J29" s="200"/>
      <c r="K29" s="200" t="s">
        <v>689</v>
      </c>
      <c r="L29" s="196"/>
      <c r="M29" s="200" t="s">
        <v>689</v>
      </c>
      <c r="N29" s="239"/>
    </row>
    <row r="30" spans="1:14" ht="11.25" customHeight="1">
      <c r="A30" s="169" t="s">
        <v>228</v>
      </c>
      <c r="B30" s="169"/>
      <c r="C30" s="169"/>
      <c r="D30" s="169"/>
      <c r="E30" s="193">
        <v>5</v>
      </c>
      <c r="F30" s="193"/>
      <c r="G30" s="201">
        <v>6</v>
      </c>
      <c r="H30" s="193"/>
      <c r="I30" s="193">
        <v>5</v>
      </c>
      <c r="J30" s="193"/>
      <c r="K30" s="201" t="s">
        <v>689</v>
      </c>
      <c r="L30" s="199"/>
      <c r="M30" s="201" t="s">
        <v>689</v>
      </c>
      <c r="N30" s="239"/>
    </row>
    <row r="31" spans="1:14" ht="11.25" customHeight="1">
      <c r="A31" s="176" t="s">
        <v>210</v>
      </c>
      <c r="B31" s="176"/>
      <c r="C31" s="176"/>
      <c r="D31" s="176"/>
      <c r="E31" s="201">
        <v>466</v>
      </c>
      <c r="F31" s="201"/>
      <c r="G31" s="201">
        <v>549</v>
      </c>
      <c r="H31" s="201"/>
      <c r="I31" s="201">
        <v>534</v>
      </c>
      <c r="J31" s="201"/>
      <c r="K31" s="201">
        <v>707</v>
      </c>
      <c r="L31" s="199"/>
      <c r="M31" s="201">
        <v>759</v>
      </c>
      <c r="N31" s="239"/>
    </row>
    <row r="32" spans="1:14" ht="11.25" customHeight="1">
      <c r="A32" s="169" t="s">
        <v>698</v>
      </c>
      <c r="B32" s="169"/>
      <c r="C32" s="169"/>
      <c r="D32" s="169"/>
      <c r="E32" s="193">
        <v>55</v>
      </c>
      <c r="F32" s="193"/>
      <c r="G32" s="201">
        <v>61</v>
      </c>
      <c r="H32" s="193"/>
      <c r="I32" s="193">
        <v>63</v>
      </c>
      <c r="J32" s="193"/>
      <c r="K32" s="201" t="s">
        <v>689</v>
      </c>
      <c r="L32" s="199"/>
      <c r="M32" s="201" t="s">
        <v>689</v>
      </c>
      <c r="N32" s="239"/>
    </row>
    <row r="33" spans="1:14" ht="11.25" customHeight="1">
      <c r="A33" s="176" t="s">
        <v>124</v>
      </c>
      <c r="B33" s="176"/>
      <c r="C33" s="176"/>
      <c r="D33" s="176"/>
      <c r="E33" s="201">
        <v>23</v>
      </c>
      <c r="F33" s="201"/>
      <c r="G33" s="201">
        <v>46</v>
      </c>
      <c r="H33" s="201"/>
      <c r="I33" s="201">
        <v>104</v>
      </c>
      <c r="J33" s="201"/>
      <c r="K33" s="201" t="s">
        <v>689</v>
      </c>
      <c r="L33" s="199"/>
      <c r="M33" s="201" t="s">
        <v>689</v>
      </c>
      <c r="N33" s="239"/>
    </row>
    <row r="34" spans="1:14" ht="11.25" customHeight="1">
      <c r="A34" s="169" t="s">
        <v>229</v>
      </c>
      <c r="B34" s="169"/>
      <c r="C34" s="169"/>
      <c r="D34" s="169"/>
      <c r="E34" s="193">
        <v>61</v>
      </c>
      <c r="F34" s="193"/>
      <c r="G34" s="201">
        <v>70</v>
      </c>
      <c r="H34" s="193"/>
      <c r="I34" s="193">
        <v>72</v>
      </c>
      <c r="J34" s="193"/>
      <c r="K34" s="201" t="s">
        <v>689</v>
      </c>
      <c r="L34" s="199"/>
      <c r="M34" s="201" t="s">
        <v>689</v>
      </c>
      <c r="N34" s="239"/>
    </row>
    <row r="35" spans="1:14" ht="11.25" customHeight="1">
      <c r="A35" s="176" t="s">
        <v>230</v>
      </c>
      <c r="B35" s="176"/>
      <c r="C35" s="176"/>
      <c r="D35" s="176"/>
      <c r="E35" s="201" t="s">
        <v>79</v>
      </c>
      <c r="F35" s="201"/>
      <c r="G35" s="201" t="s">
        <v>80</v>
      </c>
      <c r="H35" s="201"/>
      <c r="I35" s="201" t="s">
        <v>81</v>
      </c>
      <c r="J35" s="201"/>
      <c r="K35" s="201" t="s">
        <v>82</v>
      </c>
      <c r="L35" s="199"/>
      <c r="M35" s="224" t="s">
        <v>83</v>
      </c>
      <c r="N35" s="239"/>
    </row>
    <row r="36" spans="1:14" ht="11.25" customHeight="1">
      <c r="A36" s="340" t="s">
        <v>354</v>
      </c>
      <c r="B36" s="340"/>
      <c r="C36" s="340"/>
      <c r="D36" s="173"/>
      <c r="E36" s="195"/>
      <c r="F36" s="195"/>
      <c r="G36" s="202"/>
      <c r="H36" s="195"/>
      <c r="I36" s="195"/>
      <c r="J36" s="195"/>
      <c r="K36" s="195"/>
      <c r="L36" s="197"/>
      <c r="M36" s="202"/>
      <c r="N36" s="225"/>
    </row>
    <row r="37" spans="1:14" ht="11.25" customHeight="1">
      <c r="A37" s="169" t="s">
        <v>877</v>
      </c>
      <c r="B37" s="169"/>
      <c r="C37" s="169"/>
      <c r="D37" s="169"/>
      <c r="E37" s="193" t="s">
        <v>88</v>
      </c>
      <c r="F37" s="193"/>
      <c r="G37" s="200" t="s">
        <v>87</v>
      </c>
      <c r="H37" s="193"/>
      <c r="I37" s="193" t="s">
        <v>86</v>
      </c>
      <c r="J37" s="193"/>
      <c r="K37" s="193" t="s">
        <v>85</v>
      </c>
      <c r="L37" s="196"/>
      <c r="M37" s="200" t="s">
        <v>84</v>
      </c>
      <c r="N37" s="241"/>
    </row>
    <row r="38" spans="1:14" ht="11.25" customHeight="1">
      <c r="A38" s="176" t="s">
        <v>319</v>
      </c>
      <c r="B38" s="176"/>
      <c r="C38" s="171" t="s">
        <v>356</v>
      </c>
      <c r="D38" s="171"/>
      <c r="E38" s="201" t="s">
        <v>89</v>
      </c>
      <c r="F38" s="201"/>
      <c r="G38" s="201" t="s">
        <v>90</v>
      </c>
      <c r="H38" s="201"/>
      <c r="I38" s="201" t="s">
        <v>91</v>
      </c>
      <c r="J38" s="201"/>
      <c r="K38" s="201" t="s">
        <v>689</v>
      </c>
      <c r="L38" s="199"/>
      <c r="M38" s="201" t="s">
        <v>689</v>
      </c>
      <c r="N38" s="239"/>
    </row>
    <row r="39" spans="1:14" ht="11.25" customHeight="1">
      <c r="A39" s="169" t="s">
        <v>320</v>
      </c>
      <c r="B39" s="169"/>
      <c r="C39" s="169"/>
      <c r="D39" s="177"/>
      <c r="E39" s="202"/>
      <c r="F39" s="193"/>
      <c r="G39" s="202"/>
      <c r="H39" s="193"/>
      <c r="I39" s="193"/>
      <c r="J39" s="193"/>
      <c r="K39" s="193"/>
      <c r="L39" s="197"/>
      <c r="M39" s="202"/>
      <c r="N39" s="225"/>
    </row>
    <row r="40" spans="1:14" ht="11.25" customHeight="1">
      <c r="A40" s="179" t="s">
        <v>237</v>
      </c>
      <c r="B40" s="176"/>
      <c r="C40" s="176"/>
      <c r="D40" s="180"/>
      <c r="E40" s="200" t="s">
        <v>96</v>
      </c>
      <c r="F40" s="200"/>
      <c r="G40" s="200" t="s">
        <v>95</v>
      </c>
      <c r="H40" s="200"/>
      <c r="I40" s="200" t="s">
        <v>94</v>
      </c>
      <c r="J40" s="200"/>
      <c r="K40" s="200" t="s">
        <v>93</v>
      </c>
      <c r="L40" s="196"/>
      <c r="M40" s="200" t="s">
        <v>92</v>
      </c>
      <c r="N40" s="241"/>
    </row>
    <row r="41" spans="1:14" ht="11.25" customHeight="1">
      <c r="A41" s="179" t="s">
        <v>274</v>
      </c>
      <c r="B41" s="176"/>
      <c r="C41" s="176"/>
      <c r="D41" s="176"/>
      <c r="E41" s="201" t="s">
        <v>97</v>
      </c>
      <c r="F41" s="201"/>
      <c r="G41" s="201" t="s">
        <v>98</v>
      </c>
      <c r="H41" s="201"/>
      <c r="I41" s="201" t="s">
        <v>99</v>
      </c>
      <c r="J41" s="201"/>
      <c r="K41" s="201" t="s">
        <v>100</v>
      </c>
      <c r="L41" s="199"/>
      <c r="M41" s="201" t="s">
        <v>101</v>
      </c>
      <c r="N41" s="239"/>
    </row>
    <row r="42" spans="1:14" ht="11.25" customHeight="1">
      <c r="A42" s="338" t="s">
        <v>42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</row>
    <row r="43" spans="1:14" ht="11.25" customHeight="1">
      <c r="A43" s="338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</row>
    <row r="44" spans="1:14" ht="11.25" customHeight="1">
      <c r="A44" s="339" t="s">
        <v>1130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</row>
    <row r="45" spans="1:14" ht="11.25">
      <c r="A45" s="339" t="s">
        <v>699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</row>
  </sheetData>
  <mergeCells count="13">
    <mergeCell ref="A5:N5"/>
    <mergeCell ref="A42:N42"/>
    <mergeCell ref="A1:N1"/>
    <mergeCell ref="A2:N2"/>
    <mergeCell ref="A3:N3"/>
    <mergeCell ref="A4:N4"/>
    <mergeCell ref="A43:N43"/>
    <mergeCell ref="A44:N44"/>
    <mergeCell ref="A45:N45"/>
    <mergeCell ref="A6:B6"/>
    <mergeCell ref="A7:B7"/>
    <mergeCell ref="A21:B21"/>
    <mergeCell ref="A36:C3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statistics, Central Europe</cp:keywords>
  <dc:description/>
  <cp:lastModifiedBy>USGS Minerals Information Team</cp:lastModifiedBy>
  <cp:lastPrinted>2008-09-16T21:23:39Z</cp:lastPrinted>
  <dcterms:created xsi:type="dcterms:W3CDTF">2006-01-10T17:37:43Z</dcterms:created>
  <dcterms:modified xsi:type="dcterms:W3CDTF">2008-09-26T18:11:57Z</dcterms:modified>
  <cp:category/>
  <cp:version/>
  <cp:contentType/>
  <cp:contentStatus/>
</cp:coreProperties>
</file>