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ucrfile3" sheetId="1" r:id="rId1"/>
  </sheets>
  <definedNames>
    <definedName name="_xlnm.Print_Area" localSheetId="0">'ucrfile3'!$A$1:$S$56</definedName>
  </definedNames>
  <calcPr fullCalcOnLoad="1"/>
</workbook>
</file>

<file path=xl/sharedStrings.xml><?xml version="1.0" encoding="utf-8"?>
<sst xmlns="http://schemas.openxmlformats.org/spreadsheetml/2006/main" count="73" uniqueCount="56">
  <si>
    <t>Unknown</t>
  </si>
  <si>
    <t xml:space="preserve"> </t>
  </si>
  <si>
    <t>Other</t>
  </si>
  <si>
    <t>Table 2.13</t>
  </si>
  <si>
    <t>Suspected felony type</t>
  </si>
  <si>
    <t>Total murder victims</t>
  </si>
  <si>
    <t>Total firearms</t>
  </si>
  <si>
    <t>Rifles</t>
  </si>
  <si>
    <t>Shot- guns</t>
  </si>
  <si>
    <t>Other guns or type not stated</t>
  </si>
  <si>
    <t>Knives or cutting instru- ments</t>
  </si>
  <si>
    <t>Blunt objects (clubs, hammers, etc.)</t>
  </si>
  <si>
    <t>Personal weapons (hands, fists, feet, etc.)</t>
  </si>
  <si>
    <t>Poison</t>
  </si>
  <si>
    <t>Pushed or thrown out window</t>
  </si>
  <si>
    <t>Explo- sives</t>
  </si>
  <si>
    <t>Fire</t>
  </si>
  <si>
    <t>Narcotics</t>
  </si>
  <si>
    <t>Drown- ing</t>
  </si>
  <si>
    <t>Strangu- lation</t>
  </si>
  <si>
    <t>Asphyxia- tion</t>
  </si>
  <si>
    <t>Hand-guns</t>
  </si>
  <si>
    <t xml:space="preserve">  </t>
  </si>
  <si>
    <t>Felony type total:</t>
  </si>
  <si>
    <t xml:space="preserve">    Rape</t>
  </si>
  <si>
    <t xml:space="preserve">    Robbery</t>
  </si>
  <si>
    <t xml:space="preserve">    Burglary</t>
  </si>
  <si>
    <t xml:space="preserve">    Larceny-theft</t>
  </si>
  <si>
    <t xml:space="preserve">    Motor vehicle theft</t>
  </si>
  <si>
    <t xml:space="preserve">    Arson</t>
  </si>
  <si>
    <t xml:space="preserve">    Prostitution and</t>
  </si>
  <si>
    <t xml:space="preserve">      commercialized vice</t>
  </si>
  <si>
    <t xml:space="preserve">    Other sex offenses</t>
  </si>
  <si>
    <t xml:space="preserve">    Narcotic drug laws</t>
  </si>
  <si>
    <t xml:space="preserve">    Gambling</t>
  </si>
  <si>
    <t xml:space="preserve">    Other - not specified</t>
  </si>
  <si>
    <t>Other than felony type total:</t>
  </si>
  <si>
    <t xml:space="preserve">    Romantic triangle</t>
  </si>
  <si>
    <t xml:space="preserve">    Child killed by babysitter</t>
  </si>
  <si>
    <t xml:space="preserve">    Brawl due to influence</t>
  </si>
  <si>
    <t xml:space="preserve">      of alcohol</t>
  </si>
  <si>
    <t xml:space="preserve">      of narcotics</t>
  </si>
  <si>
    <t xml:space="preserve">    Argument over money or</t>
  </si>
  <si>
    <t xml:space="preserve">      property</t>
  </si>
  <si>
    <t xml:space="preserve">    Other arguments</t>
  </si>
  <si>
    <t xml:space="preserve">    Gangland killings</t>
  </si>
  <si>
    <t xml:space="preserve">    Juvenile gang killings</t>
  </si>
  <si>
    <t xml:space="preserve">    Institutional killings</t>
  </si>
  <si>
    <t xml:space="preserve">    Sniper attack</t>
  </si>
  <si>
    <t xml:space="preserve">            Circumstances</t>
  </si>
  <si>
    <t>by Weapon, 2001</t>
  </si>
  <si>
    <r>
      <t>Murder Circumstances</t>
    </r>
    <r>
      <rPr>
        <b/>
        <vertAlign val="superscript"/>
        <sz val="14"/>
        <rFont val="Times New Roman"/>
        <family val="1"/>
      </rPr>
      <t>1</t>
    </r>
  </si>
  <si>
    <r>
      <t>Total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</t>
    </r>
  </si>
  <si>
    <r>
      <t xml:space="preserve">2 </t>
    </r>
    <r>
      <rPr>
        <sz val="9"/>
        <rFont val="Times New Roman"/>
        <family val="1"/>
      </rPr>
      <t>Total murder victims for whom supplemental homicide data were received.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</si>
  <si>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September 11, 2001, were not included in any murder tables (Tables 2.3-2.15). </t>
    </r>
  </si>
  <si>
    <t xml:space="preserve">  See special report, Section 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</si>
</sst>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\ \ \ "/>
    <numFmt numFmtId="167" formatCode="#,##0\ \ \ \ \ \ "/>
    <numFmt numFmtId="168" formatCode="#,##0\ \ 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Alignment="1" quotePrefix="1">
      <alignment horizontal="right"/>
    </xf>
    <xf numFmtId="3" fontId="2" fillId="0" borderId="0" xfId="15" applyNumberFormat="1" applyFont="1" applyAlignment="1" applyProtection="1" quotePrefix="1">
      <alignment horizontal="right"/>
      <protection/>
    </xf>
    <xf numFmtId="3" fontId="2" fillId="0" borderId="1" xfId="15" applyNumberFormat="1" applyFont="1" applyBorder="1" applyAlignment="1">
      <alignment/>
    </xf>
    <xf numFmtId="3" fontId="2" fillId="0" borderId="1" xfId="1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6" customWidth="1"/>
    <col min="2" max="3" width="7.28125" style="6" customWidth="1"/>
    <col min="4" max="4" width="7.28125" style="7" customWidth="1"/>
    <col min="5" max="6" width="7.28125" style="6" customWidth="1"/>
    <col min="7" max="7" width="7.28125" style="6" bestFit="1" customWidth="1"/>
    <col min="8" max="8" width="6.8515625" style="6" customWidth="1"/>
    <col min="9" max="9" width="8.140625" style="6" customWidth="1"/>
    <col min="10" max="10" width="8.28125" style="6" customWidth="1"/>
    <col min="11" max="11" width="6.00390625" style="6" customWidth="1"/>
    <col min="12" max="12" width="7.140625" style="6" customWidth="1"/>
    <col min="13" max="13" width="5.8515625" style="6" customWidth="1"/>
    <col min="14" max="14" width="6.00390625" style="6" customWidth="1"/>
    <col min="15" max="15" width="8.00390625" style="6" customWidth="1"/>
    <col min="16" max="16" width="6.57421875" style="6" customWidth="1"/>
    <col min="17" max="17" width="7.7109375" style="6" customWidth="1"/>
    <col min="18" max="18" width="8.140625" style="6" customWidth="1"/>
    <col min="19" max="19" width="5.8515625" style="6" customWidth="1"/>
    <col min="20" max="16384" width="9.140625" style="4" customWidth="1"/>
  </cols>
  <sheetData>
    <row r="1" spans="1:19" ht="18.75" customHeight="1">
      <c r="A1" s="1" t="s">
        <v>3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" customHeight="1">
      <c r="A2" s="21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18.75" customHeight="1">
      <c r="A3" s="5" t="s">
        <v>51</v>
      </c>
    </row>
    <row r="4" spans="1:19" ht="18.75" customHeight="1">
      <c r="A4" s="8" t="s">
        <v>50</v>
      </c>
      <c r="B4" s="2" t="s">
        <v>1</v>
      </c>
      <c r="C4" s="2" t="s">
        <v>1</v>
      </c>
      <c r="D4" s="3"/>
      <c r="E4" s="2"/>
      <c r="F4" s="2" t="s">
        <v>1</v>
      </c>
      <c r="G4" s="2" t="s">
        <v>1</v>
      </c>
      <c r="H4" s="2" t="s">
        <v>1</v>
      </c>
      <c r="I4" s="2"/>
      <c r="J4" s="2"/>
      <c r="K4" s="2" t="s">
        <v>1</v>
      </c>
      <c r="L4" s="2" t="s">
        <v>1</v>
      </c>
      <c r="M4" s="2"/>
      <c r="N4" s="2"/>
      <c r="O4" s="2"/>
      <c r="P4" s="2"/>
      <c r="Q4" s="2"/>
      <c r="R4" s="2"/>
      <c r="S4" s="2"/>
    </row>
    <row r="5" spans="1:19" ht="6" customHeight="1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 customHeight="1">
      <c r="A6" s="26" t="s">
        <v>49</v>
      </c>
      <c r="B6" s="28" t="s">
        <v>5</v>
      </c>
      <c r="C6" s="28" t="s">
        <v>6</v>
      </c>
      <c r="D6" s="28" t="s">
        <v>21</v>
      </c>
      <c r="E6" s="30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30" t="s">
        <v>13</v>
      </c>
      <c r="L6" s="28" t="s">
        <v>14</v>
      </c>
      <c r="M6" s="28" t="s">
        <v>15</v>
      </c>
      <c r="N6" s="30" t="s">
        <v>16</v>
      </c>
      <c r="O6" s="30" t="s">
        <v>17</v>
      </c>
      <c r="P6" s="28" t="s">
        <v>18</v>
      </c>
      <c r="Q6" s="28" t="s">
        <v>19</v>
      </c>
      <c r="R6" s="28" t="s">
        <v>20</v>
      </c>
      <c r="S6" s="30" t="s">
        <v>2</v>
      </c>
    </row>
    <row r="7" spans="1:19" ht="12.75" customHeight="1">
      <c r="A7" s="27"/>
      <c r="B7" s="29"/>
      <c r="C7" s="29"/>
      <c r="D7" s="28"/>
      <c r="E7" s="31"/>
      <c r="F7" s="29"/>
      <c r="G7" s="29"/>
      <c r="H7" s="29"/>
      <c r="I7" s="29"/>
      <c r="J7" s="28"/>
      <c r="K7" s="31"/>
      <c r="L7" s="29"/>
      <c r="M7" s="29"/>
      <c r="N7" s="31"/>
      <c r="O7" s="31"/>
      <c r="P7" s="29"/>
      <c r="Q7" s="29"/>
      <c r="R7" s="29"/>
      <c r="S7" s="31"/>
    </row>
    <row r="8" spans="1:19" ht="12.75" customHeight="1">
      <c r="A8" s="27"/>
      <c r="B8" s="29"/>
      <c r="C8" s="29"/>
      <c r="D8" s="28"/>
      <c r="E8" s="31"/>
      <c r="F8" s="29"/>
      <c r="G8" s="29"/>
      <c r="H8" s="29"/>
      <c r="I8" s="29"/>
      <c r="J8" s="28"/>
      <c r="K8" s="31"/>
      <c r="L8" s="29"/>
      <c r="M8" s="29"/>
      <c r="N8" s="31"/>
      <c r="O8" s="31"/>
      <c r="P8" s="29"/>
      <c r="Q8" s="29"/>
      <c r="R8" s="29"/>
      <c r="S8" s="31"/>
    </row>
    <row r="9" spans="1:19" ht="12.75">
      <c r="A9" s="27"/>
      <c r="B9" s="29"/>
      <c r="C9" s="29"/>
      <c r="D9" s="28"/>
      <c r="E9" s="31"/>
      <c r="F9" s="29"/>
      <c r="G9" s="29"/>
      <c r="H9" s="29"/>
      <c r="I9" s="29"/>
      <c r="J9" s="28"/>
      <c r="K9" s="31"/>
      <c r="L9" s="29"/>
      <c r="M9" s="29"/>
      <c r="N9" s="31"/>
      <c r="O9" s="31"/>
      <c r="P9" s="29"/>
      <c r="Q9" s="29"/>
      <c r="R9" s="29"/>
      <c r="S9" s="31"/>
    </row>
    <row r="10" spans="1:19" ht="12.75">
      <c r="A10" s="27"/>
      <c r="B10" s="29"/>
      <c r="C10" s="29"/>
      <c r="D10" s="28"/>
      <c r="E10" s="31"/>
      <c r="F10" s="29"/>
      <c r="G10" s="29"/>
      <c r="H10" s="29"/>
      <c r="I10" s="29"/>
      <c r="J10" s="28"/>
      <c r="K10" s="31"/>
      <c r="L10" s="29"/>
      <c r="M10" s="29"/>
      <c r="N10" s="31"/>
      <c r="O10" s="31"/>
      <c r="P10" s="29"/>
      <c r="Q10" s="29"/>
      <c r="R10" s="29"/>
      <c r="S10" s="31"/>
    </row>
    <row r="11" spans="1:19" ht="6" customHeight="1">
      <c r="A11" s="2"/>
      <c r="B11" s="2"/>
      <c r="C11" s="11"/>
      <c r="D11" s="3"/>
      <c r="E11" s="2"/>
      <c r="F11" s="2"/>
      <c r="G11" s="2"/>
      <c r="H11" s="2"/>
      <c r="I11" s="2"/>
      <c r="J11" s="2"/>
      <c r="K11" s="12"/>
      <c r="L11" s="12"/>
      <c r="M11" s="2"/>
      <c r="N11" s="2"/>
      <c r="O11" s="2"/>
      <c r="P11" s="2"/>
      <c r="Q11" s="2"/>
      <c r="R11" s="2"/>
      <c r="S11" s="2"/>
    </row>
    <row r="12" spans="1:19" ht="6" customHeight="1">
      <c r="A12" s="9"/>
      <c r="B12" s="9"/>
      <c r="C12" s="13"/>
      <c r="D12" s="10"/>
      <c r="E12" s="9"/>
      <c r="F12" s="9"/>
      <c r="G12" s="9"/>
      <c r="H12" s="9"/>
      <c r="I12" s="9"/>
      <c r="J12" s="9"/>
      <c r="K12" s="14"/>
      <c r="L12" s="14"/>
      <c r="M12" s="9"/>
      <c r="N12" s="9"/>
      <c r="O12" s="9"/>
      <c r="P12" s="9"/>
      <c r="Q12" s="9"/>
      <c r="R12" s="9"/>
      <c r="S12" s="9"/>
    </row>
    <row r="13" spans="1:19" ht="15.75">
      <c r="A13" s="6" t="s">
        <v>52</v>
      </c>
      <c r="B13" s="15">
        <f>SUM(D13:S13)</f>
        <v>13752</v>
      </c>
      <c r="C13" s="15">
        <f>SUM(D13:G13)</f>
        <v>8719</v>
      </c>
      <c r="D13" s="15">
        <f aca="true" t="shared" si="0" ref="D13:K13">SUM(D15+D30+D32+D49)</f>
        <v>6790</v>
      </c>
      <c r="E13" s="15">
        <f t="shared" si="0"/>
        <v>389</v>
      </c>
      <c r="F13" s="15">
        <f t="shared" si="0"/>
        <v>497</v>
      </c>
      <c r="G13" s="15">
        <f t="shared" si="0"/>
        <v>1043</v>
      </c>
      <c r="H13" s="15">
        <f t="shared" si="0"/>
        <v>1796</v>
      </c>
      <c r="I13" s="15">
        <f t="shared" si="0"/>
        <v>661</v>
      </c>
      <c r="J13" s="15">
        <f t="shared" si="0"/>
        <v>924</v>
      </c>
      <c r="K13" s="15">
        <f t="shared" si="0"/>
        <v>10</v>
      </c>
      <c r="L13" s="15">
        <f aca="true" t="shared" si="1" ref="L13:S13">SUM(L15+L30+L32+L49)</f>
        <v>1</v>
      </c>
      <c r="M13" s="15">
        <f t="shared" si="1"/>
        <v>4</v>
      </c>
      <c r="N13" s="15">
        <f t="shared" si="1"/>
        <v>104</v>
      </c>
      <c r="O13" s="15">
        <f t="shared" si="1"/>
        <v>34</v>
      </c>
      <c r="P13" s="15">
        <f t="shared" si="1"/>
        <v>23</v>
      </c>
      <c r="Q13" s="15">
        <f t="shared" si="1"/>
        <v>152</v>
      </c>
      <c r="R13" s="15">
        <f t="shared" si="1"/>
        <v>112</v>
      </c>
      <c r="S13" s="15">
        <f t="shared" si="1"/>
        <v>1212</v>
      </c>
    </row>
    <row r="14" spans="1:19" ht="12.75" customHeight="1">
      <c r="A14" s="6" t="s">
        <v>1</v>
      </c>
      <c r="B14" s="15" t="s">
        <v>1</v>
      </c>
      <c r="C14" s="15" t="s">
        <v>1</v>
      </c>
      <c r="D14" s="15"/>
      <c r="E14" s="15"/>
      <c r="F14" s="15"/>
      <c r="G14" s="15"/>
      <c r="H14" s="15" t="s">
        <v>1</v>
      </c>
      <c r="I14" s="15"/>
      <c r="J14" s="15"/>
      <c r="K14" s="15"/>
      <c r="L14" s="15"/>
      <c r="M14" s="15" t="s">
        <v>1</v>
      </c>
      <c r="N14" s="15"/>
      <c r="O14" s="15"/>
      <c r="P14" s="15"/>
      <c r="Q14" s="15"/>
      <c r="R14" s="15"/>
      <c r="S14" s="15"/>
    </row>
    <row r="15" spans="1:19" ht="12.75" customHeight="1">
      <c r="A15" s="6" t="s">
        <v>23</v>
      </c>
      <c r="B15" s="15">
        <f>SUM(B17:B28)</f>
        <v>2279</v>
      </c>
      <c r="C15" s="15">
        <f>SUM(D15:G15)</f>
        <v>1473</v>
      </c>
      <c r="D15" s="15">
        <f>SUM(D17:D28)</f>
        <v>1187</v>
      </c>
      <c r="E15" s="15">
        <f>SUM(E17:E28)</f>
        <v>68</v>
      </c>
      <c r="F15" s="15">
        <f>SUM(F17:F28)</f>
        <v>75</v>
      </c>
      <c r="G15" s="15">
        <f>SUM(G17:G28)</f>
        <v>143</v>
      </c>
      <c r="H15" s="15">
        <f>SUM(H17:H28)</f>
        <v>182</v>
      </c>
      <c r="I15" s="15">
        <f aca="true" t="shared" si="2" ref="I15:S15">SUM(I17:I28)</f>
        <v>115</v>
      </c>
      <c r="J15" s="15">
        <f t="shared" si="2"/>
        <v>106</v>
      </c>
      <c r="K15" s="15">
        <f t="shared" si="2"/>
        <v>1</v>
      </c>
      <c r="L15" s="15">
        <f t="shared" si="2"/>
        <v>0</v>
      </c>
      <c r="M15" s="15">
        <f t="shared" si="2"/>
        <v>0</v>
      </c>
      <c r="N15" s="15">
        <f t="shared" si="2"/>
        <v>50</v>
      </c>
      <c r="O15" s="15">
        <f t="shared" si="2"/>
        <v>8</v>
      </c>
      <c r="P15" s="15">
        <f t="shared" si="2"/>
        <v>3</v>
      </c>
      <c r="Q15" s="15">
        <f t="shared" si="2"/>
        <v>25</v>
      </c>
      <c r="R15" s="15">
        <f t="shared" si="2"/>
        <v>27</v>
      </c>
      <c r="S15" s="15">
        <f t="shared" si="2"/>
        <v>289</v>
      </c>
    </row>
    <row r="16" spans="2:19" ht="12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 t="s">
        <v>1</v>
      </c>
      <c r="N16" s="15"/>
      <c r="O16" s="15"/>
      <c r="P16" s="15"/>
      <c r="Q16" s="15"/>
      <c r="R16" s="15"/>
      <c r="S16" s="15"/>
    </row>
    <row r="17" spans="1:19" ht="12.75" customHeight="1">
      <c r="A17" s="6" t="s">
        <v>24</v>
      </c>
      <c r="B17" s="15">
        <f aca="true" t="shared" si="3" ref="B17:B49">SUM(D17:S17)</f>
        <v>59</v>
      </c>
      <c r="C17" s="15">
        <f aca="true" t="shared" si="4" ref="C17:C28">SUM(D17:G17)</f>
        <v>7</v>
      </c>
      <c r="D17" s="15">
        <v>7</v>
      </c>
      <c r="E17" s="16">
        <v>0</v>
      </c>
      <c r="F17" s="16">
        <v>0</v>
      </c>
      <c r="G17" s="17">
        <v>0</v>
      </c>
      <c r="H17" s="15">
        <v>10</v>
      </c>
      <c r="I17" s="15">
        <v>4</v>
      </c>
      <c r="J17" s="15">
        <v>15</v>
      </c>
      <c r="K17" s="16">
        <v>0</v>
      </c>
      <c r="L17" s="16">
        <v>0</v>
      </c>
      <c r="M17" s="16">
        <v>0</v>
      </c>
      <c r="N17" s="16">
        <v>1</v>
      </c>
      <c r="O17" s="16">
        <v>1</v>
      </c>
      <c r="P17" s="16">
        <v>0</v>
      </c>
      <c r="Q17" s="15">
        <v>9</v>
      </c>
      <c r="R17" s="15">
        <v>2</v>
      </c>
      <c r="S17" s="15">
        <v>10</v>
      </c>
    </row>
    <row r="18" spans="1:19" ht="12.75" customHeight="1">
      <c r="A18" s="6" t="s">
        <v>25</v>
      </c>
      <c r="B18" s="15">
        <f t="shared" si="3"/>
        <v>1042</v>
      </c>
      <c r="C18" s="15">
        <f t="shared" si="4"/>
        <v>752</v>
      </c>
      <c r="D18" s="15">
        <v>632</v>
      </c>
      <c r="E18" s="15">
        <v>28</v>
      </c>
      <c r="F18" s="15">
        <v>36</v>
      </c>
      <c r="G18" s="15">
        <v>56</v>
      </c>
      <c r="H18" s="15">
        <v>95</v>
      </c>
      <c r="I18" s="15">
        <v>64</v>
      </c>
      <c r="J18" s="15">
        <v>45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2</v>
      </c>
      <c r="Q18" s="15">
        <v>6</v>
      </c>
      <c r="R18" s="15">
        <v>11</v>
      </c>
      <c r="S18" s="15">
        <v>65</v>
      </c>
    </row>
    <row r="19" spans="1:19" ht="12.75" customHeight="1">
      <c r="A19" s="6" t="s">
        <v>26</v>
      </c>
      <c r="B19" s="15">
        <f t="shared" si="3"/>
        <v>73</v>
      </c>
      <c r="C19" s="15">
        <f t="shared" si="4"/>
        <v>39</v>
      </c>
      <c r="D19" s="15">
        <v>28</v>
      </c>
      <c r="E19" s="15">
        <v>4</v>
      </c>
      <c r="F19" s="15">
        <v>5</v>
      </c>
      <c r="G19" s="15">
        <v>2</v>
      </c>
      <c r="H19" s="15">
        <v>10</v>
      </c>
      <c r="I19" s="15">
        <v>12</v>
      </c>
      <c r="J19" s="15">
        <v>5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v>1</v>
      </c>
      <c r="R19" s="16">
        <v>3</v>
      </c>
      <c r="S19" s="15">
        <v>3</v>
      </c>
    </row>
    <row r="20" spans="1:19" ht="12.75" customHeight="1">
      <c r="A20" s="6" t="s">
        <v>27</v>
      </c>
      <c r="B20" s="15">
        <f t="shared" si="3"/>
        <v>16</v>
      </c>
      <c r="C20" s="15">
        <f t="shared" si="4"/>
        <v>9</v>
      </c>
      <c r="D20" s="15">
        <v>8</v>
      </c>
      <c r="E20" s="16">
        <v>1</v>
      </c>
      <c r="F20" s="16">
        <v>0</v>
      </c>
      <c r="G20" s="15">
        <v>0</v>
      </c>
      <c r="H20" s="15">
        <v>2</v>
      </c>
      <c r="I20" s="15">
        <v>4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</v>
      </c>
    </row>
    <row r="21" spans="1:19" ht="12.75" customHeight="1">
      <c r="A21" s="6" t="s">
        <v>28</v>
      </c>
      <c r="B21" s="15">
        <f t="shared" si="3"/>
        <v>20</v>
      </c>
      <c r="C21" s="15">
        <f t="shared" si="4"/>
        <v>10</v>
      </c>
      <c r="D21" s="15">
        <v>4</v>
      </c>
      <c r="E21" s="15">
        <v>2</v>
      </c>
      <c r="F21" s="16">
        <v>0</v>
      </c>
      <c r="G21" s="15">
        <v>4</v>
      </c>
      <c r="H21" s="15">
        <v>4</v>
      </c>
      <c r="I21" s="15">
        <v>2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3</v>
      </c>
    </row>
    <row r="22" spans="1:19" ht="12.75" customHeight="1">
      <c r="A22" s="6" t="s">
        <v>29</v>
      </c>
      <c r="B22" s="15">
        <f t="shared" si="3"/>
        <v>70</v>
      </c>
      <c r="C22" s="15">
        <f t="shared" si="4"/>
        <v>3</v>
      </c>
      <c r="D22" s="16">
        <v>3</v>
      </c>
      <c r="E22" s="16">
        <v>0</v>
      </c>
      <c r="F22" s="16">
        <v>0</v>
      </c>
      <c r="G22" s="16">
        <v>0</v>
      </c>
      <c r="H22" s="16">
        <v>4</v>
      </c>
      <c r="I22" s="16">
        <v>0</v>
      </c>
      <c r="J22" s="15">
        <v>2</v>
      </c>
      <c r="K22" s="16">
        <v>0</v>
      </c>
      <c r="L22" s="16">
        <v>0</v>
      </c>
      <c r="M22" s="16">
        <v>0</v>
      </c>
      <c r="N22" s="15">
        <v>43</v>
      </c>
      <c r="O22" s="16">
        <v>0</v>
      </c>
      <c r="P22" s="16">
        <v>0</v>
      </c>
      <c r="Q22" s="16">
        <v>1</v>
      </c>
      <c r="R22" s="15">
        <v>1</v>
      </c>
      <c r="S22" s="15">
        <v>16</v>
      </c>
    </row>
    <row r="23" ht="12.75" customHeight="1">
      <c r="A23" s="6" t="s">
        <v>30</v>
      </c>
    </row>
    <row r="24" spans="1:19" ht="12.75" customHeight="1">
      <c r="A24" s="6" t="s">
        <v>31</v>
      </c>
      <c r="B24" s="15">
        <f>SUM(D24:S24)</f>
        <v>5</v>
      </c>
      <c r="C24" s="15">
        <f>SUM(D24:G24)</f>
        <v>1</v>
      </c>
      <c r="D24" s="15">
        <v>1</v>
      </c>
      <c r="E24" s="15">
        <v>0</v>
      </c>
      <c r="F24" s="15">
        <v>0</v>
      </c>
      <c r="G24" s="15">
        <v>0</v>
      </c>
      <c r="H24" s="15">
        <v>3</v>
      </c>
      <c r="I24" s="15">
        <v>0</v>
      </c>
      <c r="J24" s="15">
        <v>0</v>
      </c>
      <c r="K24" s="16">
        <v>0</v>
      </c>
      <c r="L24" s="16">
        <v>0</v>
      </c>
      <c r="M24" s="16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</row>
    <row r="25" spans="1:19" ht="12.75" customHeight="1">
      <c r="A25" s="6" t="s">
        <v>32</v>
      </c>
      <c r="B25" s="15">
        <f t="shared" si="3"/>
        <v>7</v>
      </c>
      <c r="C25" s="15">
        <f t="shared" si="4"/>
        <v>1</v>
      </c>
      <c r="D25" s="15">
        <v>1</v>
      </c>
      <c r="E25" s="16">
        <v>0</v>
      </c>
      <c r="F25" s="16">
        <v>0</v>
      </c>
      <c r="G25" s="16">
        <v>0</v>
      </c>
      <c r="H25" s="15">
        <v>3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6">
        <v>1</v>
      </c>
      <c r="R25" s="16">
        <v>0</v>
      </c>
      <c r="S25" s="15">
        <v>1</v>
      </c>
    </row>
    <row r="26" spans="1:19" ht="12.75" customHeight="1">
      <c r="A26" s="6" t="s">
        <v>33</v>
      </c>
      <c r="B26" s="15">
        <f t="shared" si="3"/>
        <v>558</v>
      </c>
      <c r="C26" s="15">
        <f t="shared" si="4"/>
        <v>431</v>
      </c>
      <c r="D26" s="15">
        <v>357</v>
      </c>
      <c r="E26" s="15">
        <v>19</v>
      </c>
      <c r="F26" s="15">
        <v>15</v>
      </c>
      <c r="G26" s="15">
        <v>40</v>
      </c>
      <c r="H26" s="15">
        <v>21</v>
      </c>
      <c r="I26" s="15">
        <v>14</v>
      </c>
      <c r="J26" s="15">
        <v>11</v>
      </c>
      <c r="K26" s="16">
        <v>0</v>
      </c>
      <c r="L26" s="16">
        <v>0</v>
      </c>
      <c r="M26" s="16">
        <v>0</v>
      </c>
      <c r="N26" s="16">
        <v>2</v>
      </c>
      <c r="O26" s="15">
        <v>6</v>
      </c>
      <c r="P26" s="16">
        <v>0</v>
      </c>
      <c r="Q26" s="15">
        <v>1</v>
      </c>
      <c r="R26" s="15">
        <v>2</v>
      </c>
      <c r="S26" s="15">
        <v>70</v>
      </c>
    </row>
    <row r="27" spans="1:19" ht="12.75" customHeight="1">
      <c r="A27" s="6" t="s">
        <v>34</v>
      </c>
      <c r="B27" s="15">
        <f t="shared" si="3"/>
        <v>3</v>
      </c>
      <c r="C27" s="15">
        <f t="shared" si="4"/>
        <v>3</v>
      </c>
      <c r="D27" s="15">
        <v>2</v>
      </c>
      <c r="E27" s="16">
        <v>0</v>
      </c>
      <c r="F27" s="16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ht="12.75" customHeight="1">
      <c r="A28" s="6" t="s">
        <v>35</v>
      </c>
      <c r="B28" s="15">
        <f t="shared" si="3"/>
        <v>426</v>
      </c>
      <c r="C28" s="15">
        <f t="shared" si="4"/>
        <v>217</v>
      </c>
      <c r="D28" s="15">
        <v>144</v>
      </c>
      <c r="E28" s="15">
        <v>14</v>
      </c>
      <c r="F28" s="15">
        <v>18</v>
      </c>
      <c r="G28" s="15">
        <v>41</v>
      </c>
      <c r="H28" s="15">
        <v>30</v>
      </c>
      <c r="I28" s="15">
        <v>14</v>
      </c>
      <c r="J28" s="15">
        <v>27</v>
      </c>
      <c r="K28" s="16">
        <v>1</v>
      </c>
      <c r="L28" s="16">
        <v>0</v>
      </c>
      <c r="M28" s="16">
        <v>0</v>
      </c>
      <c r="N28" s="15">
        <v>2</v>
      </c>
      <c r="O28" s="16">
        <v>1</v>
      </c>
      <c r="P28" s="15">
        <v>1</v>
      </c>
      <c r="Q28" s="15">
        <v>6</v>
      </c>
      <c r="R28" s="15">
        <v>8</v>
      </c>
      <c r="S28" s="15">
        <v>119</v>
      </c>
    </row>
    <row r="29" spans="2:19" ht="12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 customHeight="1">
      <c r="A30" s="6" t="s">
        <v>4</v>
      </c>
      <c r="B30" s="15">
        <f t="shared" si="3"/>
        <v>72</v>
      </c>
      <c r="C30" s="15">
        <f>SUM(D30:G30)</f>
        <v>58</v>
      </c>
      <c r="D30" s="15">
        <v>41</v>
      </c>
      <c r="E30" s="15">
        <v>2</v>
      </c>
      <c r="F30" s="15">
        <v>5</v>
      </c>
      <c r="G30" s="15">
        <v>10</v>
      </c>
      <c r="H30" s="15">
        <v>7</v>
      </c>
      <c r="I30" s="15">
        <v>5</v>
      </c>
      <c r="J30" s="16">
        <v>0</v>
      </c>
      <c r="K30" s="16">
        <v>0</v>
      </c>
      <c r="L30" s="16">
        <v>0</v>
      </c>
      <c r="M30" s="16">
        <v>0</v>
      </c>
      <c r="N30" s="16">
        <v>1</v>
      </c>
      <c r="O30" s="16">
        <v>0</v>
      </c>
      <c r="P30" s="16">
        <v>1</v>
      </c>
      <c r="Q30" s="15">
        <v>0</v>
      </c>
      <c r="R30" s="15">
        <v>0</v>
      </c>
      <c r="S30" s="15">
        <v>0</v>
      </c>
    </row>
    <row r="31" spans="2:19" ht="12.75" customHeight="1">
      <c r="B31" s="15"/>
      <c r="C31" s="15"/>
      <c r="D31" s="15"/>
      <c r="E31" s="15"/>
      <c r="F31" s="15" t="s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 customHeight="1">
      <c r="A32" s="6" t="s">
        <v>36</v>
      </c>
      <c r="B32" s="15">
        <f t="shared" si="3"/>
        <v>6948</v>
      </c>
      <c r="C32" s="15">
        <f>SUM(D32:G32)</f>
        <v>4109</v>
      </c>
      <c r="D32" s="15">
        <f>SUM(D34:D47)</f>
        <v>3259</v>
      </c>
      <c r="E32" s="15">
        <f>SUM(E34:E47)</f>
        <v>225</v>
      </c>
      <c r="F32" s="15">
        <f>SUM(F34:F47)</f>
        <v>291</v>
      </c>
      <c r="G32" s="15">
        <f>SUM(G34:G47)</f>
        <v>334</v>
      </c>
      <c r="H32" s="15">
        <f aca="true" t="shared" si="5" ref="H32:S32">SUM(H34:H47)</f>
        <v>1146</v>
      </c>
      <c r="I32" s="15">
        <f t="shared" si="5"/>
        <v>334</v>
      </c>
      <c r="J32" s="15">
        <f t="shared" si="5"/>
        <v>619</v>
      </c>
      <c r="K32" s="15">
        <f t="shared" si="5"/>
        <v>5</v>
      </c>
      <c r="L32" s="15">
        <f t="shared" si="5"/>
        <v>1</v>
      </c>
      <c r="M32" s="15">
        <f t="shared" si="5"/>
        <v>4</v>
      </c>
      <c r="N32" s="15">
        <f t="shared" si="5"/>
        <v>34</v>
      </c>
      <c r="O32" s="15">
        <f t="shared" si="5"/>
        <v>16</v>
      </c>
      <c r="P32" s="15">
        <f t="shared" si="5"/>
        <v>15</v>
      </c>
      <c r="Q32" s="15">
        <f t="shared" si="5"/>
        <v>73</v>
      </c>
      <c r="R32" s="15">
        <f t="shared" si="5"/>
        <v>62</v>
      </c>
      <c r="S32" s="15">
        <f t="shared" si="5"/>
        <v>530</v>
      </c>
    </row>
    <row r="33" spans="2:19" ht="12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 customHeight="1">
      <c r="A34" s="6" t="s">
        <v>37</v>
      </c>
      <c r="B34" s="15">
        <f t="shared" si="3"/>
        <v>118</v>
      </c>
      <c r="C34" s="15">
        <f aca="true" t="shared" si="6" ref="C34:C49">SUM(D34:G34)</f>
        <v>81</v>
      </c>
      <c r="D34" s="15">
        <v>64</v>
      </c>
      <c r="E34" s="15">
        <v>8</v>
      </c>
      <c r="F34" s="15">
        <v>6</v>
      </c>
      <c r="G34" s="15">
        <v>3</v>
      </c>
      <c r="H34" s="15">
        <v>23</v>
      </c>
      <c r="I34" s="15">
        <v>5</v>
      </c>
      <c r="J34" s="15">
        <v>1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</v>
      </c>
      <c r="R34" s="16">
        <v>0</v>
      </c>
      <c r="S34" s="15">
        <v>6</v>
      </c>
    </row>
    <row r="35" spans="1:19" ht="12.75" customHeight="1">
      <c r="A35" s="6" t="s">
        <v>38</v>
      </c>
      <c r="B35" s="15">
        <f t="shared" si="3"/>
        <v>37</v>
      </c>
      <c r="C35" s="15">
        <f t="shared" si="6"/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5">
        <v>3</v>
      </c>
      <c r="J35" s="15">
        <v>22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1</v>
      </c>
      <c r="R35" s="15">
        <v>2</v>
      </c>
      <c r="S35" s="16">
        <v>9</v>
      </c>
    </row>
    <row r="36" ht="12.75" customHeight="1">
      <c r="A36" s="6" t="s">
        <v>39</v>
      </c>
    </row>
    <row r="37" spans="1:19" ht="12.75" customHeight="1">
      <c r="A37" s="6" t="s">
        <v>40</v>
      </c>
      <c r="B37" s="15">
        <f>SUM(D37:S37)</f>
        <v>151</v>
      </c>
      <c r="C37" s="15">
        <f>SUM(D37:G37)</f>
        <v>67</v>
      </c>
      <c r="D37" s="15">
        <v>57</v>
      </c>
      <c r="E37" s="15">
        <v>4</v>
      </c>
      <c r="F37" s="15">
        <v>4</v>
      </c>
      <c r="G37" s="15">
        <v>2</v>
      </c>
      <c r="H37" s="15">
        <v>40</v>
      </c>
      <c r="I37" s="15">
        <v>9</v>
      </c>
      <c r="J37" s="15">
        <v>20</v>
      </c>
      <c r="K37" s="15">
        <v>0</v>
      </c>
      <c r="L37" s="15">
        <v>0</v>
      </c>
      <c r="M37" s="15">
        <v>0</v>
      </c>
      <c r="N37" s="15">
        <v>2</v>
      </c>
      <c r="O37" s="15">
        <v>0</v>
      </c>
      <c r="P37" s="15">
        <v>0</v>
      </c>
      <c r="Q37" s="15">
        <v>1</v>
      </c>
      <c r="R37" s="15">
        <v>0</v>
      </c>
      <c r="S37" s="15">
        <v>12</v>
      </c>
    </row>
    <row r="38" ht="12.75" customHeight="1">
      <c r="A38" s="6" t="s">
        <v>39</v>
      </c>
    </row>
    <row r="39" spans="1:19" ht="12.75" customHeight="1">
      <c r="A39" s="6" t="s">
        <v>41</v>
      </c>
      <c r="B39" s="15">
        <f>SUM(D39:S39)</f>
        <v>118</v>
      </c>
      <c r="C39" s="15">
        <f>SUM(D39:G39)</f>
        <v>79</v>
      </c>
      <c r="D39" s="15">
        <v>68</v>
      </c>
      <c r="E39" s="15">
        <v>1</v>
      </c>
      <c r="F39" s="15">
        <v>2</v>
      </c>
      <c r="G39" s="15">
        <v>8</v>
      </c>
      <c r="H39" s="15">
        <v>15</v>
      </c>
      <c r="I39" s="15">
        <v>14</v>
      </c>
      <c r="J39" s="15">
        <v>3</v>
      </c>
      <c r="K39" s="15">
        <v>0</v>
      </c>
      <c r="L39" s="15">
        <v>0</v>
      </c>
      <c r="M39" s="15">
        <v>0</v>
      </c>
      <c r="N39" s="15">
        <v>1</v>
      </c>
      <c r="O39" s="15">
        <v>1</v>
      </c>
      <c r="P39" s="15">
        <v>0</v>
      </c>
      <c r="Q39" s="15">
        <v>1</v>
      </c>
      <c r="R39" s="15">
        <v>0</v>
      </c>
      <c r="S39" s="15">
        <v>4</v>
      </c>
    </row>
    <row r="40" ht="12.75" customHeight="1">
      <c r="A40" s="6" t="s">
        <v>42</v>
      </c>
    </row>
    <row r="41" spans="1:19" ht="12.75" customHeight="1">
      <c r="A41" s="6" t="s">
        <v>43</v>
      </c>
      <c r="B41" s="15">
        <f>SUM(D41:S41)</f>
        <v>194</v>
      </c>
      <c r="C41" s="15">
        <f>SUM(D41:G41)</f>
        <v>129</v>
      </c>
      <c r="D41" s="15">
        <v>97</v>
      </c>
      <c r="E41" s="15">
        <v>9</v>
      </c>
      <c r="F41" s="15">
        <v>14</v>
      </c>
      <c r="G41" s="15">
        <v>9</v>
      </c>
      <c r="H41" s="15">
        <v>27</v>
      </c>
      <c r="I41" s="15">
        <v>13</v>
      </c>
      <c r="J41" s="15">
        <v>14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11</v>
      </c>
    </row>
    <row r="42" spans="1:19" ht="12.75" customHeight="1">
      <c r="A42" s="6" t="s">
        <v>44</v>
      </c>
      <c r="B42" s="15">
        <f t="shared" si="3"/>
        <v>3544</v>
      </c>
      <c r="C42" s="15">
        <f t="shared" si="6"/>
        <v>2074</v>
      </c>
      <c r="D42" s="15">
        <v>1634</v>
      </c>
      <c r="E42" s="15">
        <v>113</v>
      </c>
      <c r="F42" s="15">
        <v>161</v>
      </c>
      <c r="G42" s="15">
        <v>166</v>
      </c>
      <c r="H42" s="15">
        <v>812</v>
      </c>
      <c r="I42" s="15">
        <v>196</v>
      </c>
      <c r="J42" s="15">
        <v>250</v>
      </c>
      <c r="K42" s="16">
        <v>2</v>
      </c>
      <c r="L42" s="15">
        <v>1</v>
      </c>
      <c r="M42" s="16">
        <v>2</v>
      </c>
      <c r="N42" s="15">
        <v>10</v>
      </c>
      <c r="O42" s="15">
        <v>3</v>
      </c>
      <c r="P42" s="16">
        <v>1</v>
      </c>
      <c r="Q42" s="15">
        <v>46</v>
      </c>
      <c r="R42" s="15">
        <v>12</v>
      </c>
      <c r="S42" s="15">
        <v>135</v>
      </c>
    </row>
    <row r="43" spans="1:19" ht="12.75" customHeight="1">
      <c r="A43" s="6" t="s">
        <v>45</v>
      </c>
      <c r="B43" s="15">
        <f t="shared" si="3"/>
        <v>74</v>
      </c>
      <c r="C43" s="15">
        <f t="shared" si="6"/>
        <v>62</v>
      </c>
      <c r="D43" s="15">
        <v>49</v>
      </c>
      <c r="E43" s="15">
        <v>6</v>
      </c>
      <c r="F43" s="15">
        <v>2</v>
      </c>
      <c r="G43" s="15">
        <v>5</v>
      </c>
      <c r="H43" s="15">
        <v>5</v>
      </c>
      <c r="I43" s="15">
        <v>0</v>
      </c>
      <c r="J43" s="15">
        <v>1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6</v>
      </c>
    </row>
    <row r="44" spans="1:19" ht="12.75" customHeight="1">
      <c r="A44" s="6" t="s">
        <v>46</v>
      </c>
      <c r="B44" s="15">
        <f t="shared" si="3"/>
        <v>865</v>
      </c>
      <c r="C44" s="15">
        <f t="shared" si="6"/>
        <v>735</v>
      </c>
      <c r="D44" s="15">
        <v>644</v>
      </c>
      <c r="E44" s="15">
        <v>26</v>
      </c>
      <c r="F44" s="15">
        <v>24</v>
      </c>
      <c r="G44" s="15">
        <v>41</v>
      </c>
      <c r="H44" s="15">
        <v>27</v>
      </c>
      <c r="I44" s="15">
        <v>4</v>
      </c>
      <c r="J44" s="16">
        <v>3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</v>
      </c>
      <c r="R44" s="16">
        <v>0</v>
      </c>
      <c r="S44" s="15">
        <v>95</v>
      </c>
    </row>
    <row r="45" spans="1:19" ht="12.75" customHeight="1">
      <c r="A45" s="6" t="s">
        <v>47</v>
      </c>
      <c r="B45" s="15">
        <f t="shared" si="3"/>
        <v>8</v>
      </c>
      <c r="C45" s="15">
        <f t="shared" si="6"/>
        <v>0</v>
      </c>
      <c r="D45" s="16">
        <v>0</v>
      </c>
      <c r="E45" s="16">
        <v>0</v>
      </c>
      <c r="F45" s="16">
        <v>0</v>
      </c>
      <c r="G45" s="16">
        <v>0</v>
      </c>
      <c r="H45" s="15">
        <v>5</v>
      </c>
      <c r="I45" s="15">
        <v>0</v>
      </c>
      <c r="J45" s="15">
        <v>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1</v>
      </c>
      <c r="S45" s="16">
        <v>0</v>
      </c>
    </row>
    <row r="46" spans="1:19" ht="12.75" customHeight="1">
      <c r="A46" s="6" t="s">
        <v>48</v>
      </c>
      <c r="B46" s="15">
        <f t="shared" si="3"/>
        <v>7</v>
      </c>
      <c r="C46" s="15">
        <f t="shared" si="6"/>
        <v>6</v>
      </c>
      <c r="D46" s="15">
        <v>1</v>
      </c>
      <c r="E46" s="16">
        <v>3</v>
      </c>
      <c r="F46" s="16">
        <v>0</v>
      </c>
      <c r="G46" s="16">
        <v>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</v>
      </c>
    </row>
    <row r="47" spans="1:19" ht="12.75" customHeight="1">
      <c r="A47" s="6" t="s">
        <v>35</v>
      </c>
      <c r="B47" s="15">
        <f t="shared" si="3"/>
        <v>1832</v>
      </c>
      <c r="C47" s="15">
        <f t="shared" si="6"/>
        <v>876</v>
      </c>
      <c r="D47" s="15">
        <v>645</v>
      </c>
      <c r="E47" s="15">
        <v>55</v>
      </c>
      <c r="F47" s="15">
        <v>78</v>
      </c>
      <c r="G47" s="15">
        <v>98</v>
      </c>
      <c r="H47" s="15">
        <v>192</v>
      </c>
      <c r="I47" s="15">
        <v>90</v>
      </c>
      <c r="J47" s="15">
        <v>303</v>
      </c>
      <c r="K47" s="15">
        <v>3</v>
      </c>
      <c r="L47" s="15">
        <v>0</v>
      </c>
      <c r="M47" s="16">
        <v>2</v>
      </c>
      <c r="N47" s="15">
        <v>21</v>
      </c>
      <c r="O47" s="15">
        <v>12</v>
      </c>
      <c r="P47" s="15">
        <v>14</v>
      </c>
      <c r="Q47" s="15">
        <v>21</v>
      </c>
      <c r="R47" s="15">
        <v>47</v>
      </c>
      <c r="S47" s="15">
        <v>251</v>
      </c>
    </row>
    <row r="48" spans="2:19" ht="12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 customHeight="1">
      <c r="A49" s="6" t="s">
        <v>0</v>
      </c>
      <c r="B49" s="15">
        <f t="shared" si="3"/>
        <v>4453</v>
      </c>
      <c r="C49" s="15">
        <f t="shared" si="6"/>
        <v>3079</v>
      </c>
      <c r="D49" s="15">
        <v>2303</v>
      </c>
      <c r="E49" s="15">
        <v>94</v>
      </c>
      <c r="F49" s="15">
        <v>126</v>
      </c>
      <c r="G49" s="15">
        <v>556</v>
      </c>
      <c r="H49" s="15">
        <v>461</v>
      </c>
      <c r="I49" s="15">
        <v>207</v>
      </c>
      <c r="J49" s="15">
        <v>199</v>
      </c>
      <c r="K49" s="15">
        <v>4</v>
      </c>
      <c r="L49" s="15">
        <v>0</v>
      </c>
      <c r="M49" s="16">
        <v>0</v>
      </c>
      <c r="N49" s="15">
        <v>19</v>
      </c>
      <c r="O49" s="15">
        <v>10</v>
      </c>
      <c r="P49" s="15">
        <v>4</v>
      </c>
      <c r="Q49" s="15">
        <v>54</v>
      </c>
      <c r="R49" s="15">
        <v>23</v>
      </c>
      <c r="S49" s="15">
        <v>393</v>
      </c>
    </row>
    <row r="50" spans="1:19" ht="6" customHeight="1">
      <c r="A50" s="2"/>
      <c r="B50" s="18"/>
      <c r="C50" s="18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="24" customFormat="1" ht="15.75" customHeight="1">
      <c r="A51" s="23" t="s">
        <v>54</v>
      </c>
    </row>
    <row r="52" spans="1:8" s="24" customFormat="1" ht="15.75" customHeight="1">
      <c r="A52" s="32" t="s">
        <v>55</v>
      </c>
      <c r="B52" s="32"/>
      <c r="C52" s="32"/>
      <c r="D52" s="32"/>
      <c r="E52" s="32"/>
      <c r="F52" s="32"/>
      <c r="G52" s="32"/>
      <c r="H52" s="25"/>
    </row>
    <row r="53" spans="1:8" ht="15.75" customHeight="1">
      <c r="A53" s="33" t="s">
        <v>53</v>
      </c>
      <c r="B53" s="34"/>
      <c r="C53" s="34"/>
      <c r="D53" s="34"/>
      <c r="E53" s="20"/>
      <c r="F53" s="20"/>
      <c r="G53" s="20"/>
      <c r="H53" s="20"/>
    </row>
    <row r="54" ht="12.75">
      <c r="A54" s="22" t="s">
        <v>1</v>
      </c>
    </row>
    <row r="55" ht="12.75">
      <c r="A55" s="6" t="s">
        <v>22</v>
      </c>
    </row>
    <row r="57" ht="12.75">
      <c r="A57" s="6" t="s">
        <v>1</v>
      </c>
    </row>
  </sheetData>
  <mergeCells count="21">
    <mergeCell ref="A52:G52"/>
    <mergeCell ref="A53:D53"/>
    <mergeCell ref="R6:R10"/>
    <mergeCell ref="S6:S10"/>
    <mergeCell ref="B6:B10"/>
    <mergeCell ref="N6:N10"/>
    <mergeCell ref="O6:O10"/>
    <mergeCell ref="P6:P10"/>
    <mergeCell ref="Q6:Q10"/>
    <mergeCell ref="J6:J10"/>
    <mergeCell ref="K6:K10"/>
    <mergeCell ref="L6:L10"/>
    <mergeCell ref="M6:M10"/>
    <mergeCell ref="G6:G10"/>
    <mergeCell ref="H6:H10"/>
    <mergeCell ref="A6:A10"/>
    <mergeCell ref="I6:I10"/>
    <mergeCell ref="E6:E10"/>
    <mergeCell ref="D6:D10"/>
    <mergeCell ref="C6:C10"/>
    <mergeCell ref="F6:F10"/>
  </mergeCells>
  <printOptions horizontalCentered="1"/>
  <pageMargins left="0.75" right="0.75" top="0.5" bottom="0.5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admin1</cp:lastModifiedBy>
  <cp:lastPrinted>2002-06-28T16:11:19Z</cp:lastPrinted>
  <dcterms:created xsi:type="dcterms:W3CDTF">2000-06-09T18:12:48Z</dcterms:created>
  <dcterms:modified xsi:type="dcterms:W3CDTF">2002-09-30T20:06:01Z</dcterms:modified>
  <cp:category/>
  <cp:version/>
  <cp:contentType/>
  <cp:contentStatus/>
</cp:coreProperties>
</file>