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370" activeTab="0"/>
  </bookViews>
  <sheets>
    <sheet name="2008 Filing Season Report - Web" sheetId="1" r:id="rId1"/>
  </sheets>
  <externalReferences>
    <externalReference r:id="rId4"/>
  </externalReferences>
  <definedNames>
    <definedName name="_xlnm.Print_Area" localSheetId="0">'2008 Filing Season Report - Web'!$A$1:$D$32</definedName>
  </definedNames>
  <calcPr fullCalcOnLoad="1"/>
</workbook>
</file>

<file path=xl/sharedStrings.xml><?xml version="1.0" encoding="utf-8"?>
<sst xmlns="http://schemas.openxmlformats.org/spreadsheetml/2006/main" count="59" uniqueCount="59">
  <si>
    <t xml:space="preserve">2008 FILING SEASON DATA </t>
  </si>
  <si>
    <t>For Week Ending:</t>
  </si>
  <si>
    <t>Cumulative Filing Season Data</t>
  </si>
  <si>
    <t>2007 Actual</t>
  </si>
  <si>
    <t>2008 Actual</t>
  </si>
  <si>
    <t>%  Change</t>
  </si>
  <si>
    <t>Returns (from weekly IIRAPHQ):</t>
  </si>
  <si>
    <t xml:space="preserve">     Practitioner </t>
  </si>
  <si>
    <t xml:space="preserve">     Home Computer </t>
  </si>
  <si>
    <t xml:space="preserve">       Free File  (Included in Home Computer Total) </t>
  </si>
  <si>
    <t>Refunds (from weekly IIRAPHQ):</t>
  </si>
  <si>
    <t xml:space="preserve">  Total # (000's)</t>
  </si>
  <si>
    <t xml:space="preserve">  Total $ (Millions)</t>
  </si>
  <si>
    <t xml:space="preserve">  Average $</t>
  </si>
  <si>
    <t xml:space="preserve">  Direct Deposit # (000's)</t>
  </si>
  <si>
    <t>irs.gov Activity:</t>
  </si>
  <si>
    <t xml:space="preserve">  "Where's My Refund?" </t>
  </si>
  <si>
    <t>Toll-Free Performance:</t>
  </si>
  <si>
    <t>NA</t>
  </si>
  <si>
    <t>Volunteer Assistance:</t>
  </si>
  <si>
    <r>
      <t>Total IMF Returns Received</t>
    </r>
    <r>
      <rPr>
        <sz val="11"/>
        <rFont val="Arial"/>
        <family val="2"/>
      </rPr>
      <t xml:space="preserve"> (000's)</t>
    </r>
  </si>
  <si>
    <r>
      <t xml:space="preserve">Paper Returns Received </t>
    </r>
    <r>
      <rPr>
        <sz val="10"/>
        <rFont val="Arial"/>
        <family val="2"/>
      </rPr>
      <t>(000's)</t>
    </r>
  </si>
  <si>
    <r>
      <t>Electronic Returns Received</t>
    </r>
    <r>
      <rPr>
        <sz val="10"/>
        <rFont val="Arial"/>
        <family val="2"/>
      </rPr>
      <t xml:space="preserve"> (000's)</t>
    </r>
    <r>
      <rPr>
        <b/>
        <sz val="10"/>
        <rFont val="Arial"/>
        <family val="2"/>
      </rPr>
      <t xml:space="preserve"> </t>
    </r>
  </si>
  <si>
    <r>
      <t xml:space="preserve">  irs.gov visits</t>
    </r>
  </si>
  <si>
    <r>
      <t xml:space="preserve">  Total Assistor Calls Answered (w/e 03/1/2008)</t>
    </r>
    <r>
      <rPr>
        <vertAlign val="superscript"/>
        <sz val="10"/>
        <rFont val="Arial"/>
        <family val="2"/>
      </rPr>
      <t>1</t>
    </r>
  </si>
  <si>
    <r>
      <t xml:space="preserve">  Assistor Level of Service (w/e 03/1/2008)</t>
    </r>
    <r>
      <rPr>
        <vertAlign val="superscript"/>
        <sz val="10"/>
        <rFont val="Arial"/>
        <family val="2"/>
      </rPr>
      <t>1</t>
    </r>
  </si>
  <si>
    <r>
      <t xml:space="preserve">  Total Automated Calls Completed (w/e 03/1/2008)</t>
    </r>
    <r>
      <rPr>
        <vertAlign val="superscript"/>
        <sz val="10"/>
        <rFont val="Arial"/>
        <family val="2"/>
      </rPr>
      <t>1</t>
    </r>
  </si>
  <si>
    <r>
      <t>Taxpayer Assistance Centers' Performance:</t>
    </r>
    <r>
      <rPr>
        <sz val="11"/>
        <rFont val="Arial"/>
        <family val="2"/>
      </rPr>
      <t xml:space="preserve"> </t>
    </r>
  </si>
  <si>
    <r>
      <t xml:space="preserve"> Field Assistance Walk-In Contacts  (through 03/01/08)</t>
    </r>
    <r>
      <rPr>
        <vertAlign val="superscript"/>
        <sz val="10"/>
        <rFont val="Arial"/>
        <family val="2"/>
      </rPr>
      <t>2</t>
    </r>
  </si>
  <si>
    <r>
      <t xml:space="preserve">1 </t>
    </r>
    <r>
      <rPr>
        <sz val="8"/>
        <rFont val="Arial"/>
        <family val="2"/>
      </rPr>
      <t xml:space="preserve">Week ending March 8, 2008 telephone data is not available due to systemic problems with the Enterprise Telephone Data (ETD) base.  </t>
    </r>
  </si>
  <si>
    <r>
      <t>2</t>
    </r>
    <r>
      <rPr>
        <sz val="8"/>
        <rFont val="MS Sans Serif"/>
        <family val="2"/>
      </rPr>
      <t>In FY 2007, FA changed its methodology in an effort to capture 'services provided' rather than, as in prior years, capturing the number of taxpayers assisted. Beginning FY 2008, FA reverted back to capturing the number of taxpayers assisted.  Consequently, FY 2007 data should not be compared to prior year nor FY 2008 data.</t>
    </r>
  </si>
  <si>
    <t>Weekly Filing Season Highlights for Week Ending March 08, 2008</t>
  </si>
  <si>
    <t>Return Receipts</t>
  </si>
  <si>
    <t>_xDBC0__xDCBE_ As of March 8th, the IRS has received 63.4 million total individual returns. Last year at this</t>
  </si>
  <si>
    <t>time, the IRS had received 60.9 million returns.</t>
  </si>
  <si>
    <t>_xDBC0__xDCBE_ Of the total returns filed, 48.8 million are electronic returns, as compared to 45.5 million</t>
  </si>
  <si>
    <t>electronic returns through this same week last year.</t>
  </si>
  <si>
    <t>Refunds</t>
  </si>
  <si>
    <t>_xDBC0__xDCBE_ The IRS has issued 53.2 million refunds for a total of $137.0 billion through March 8th.</t>
  </si>
  <si>
    <t>_xDBC0__xDCBE_ The average refund totaled $2,576 as compared to $2,514 this same week last year, an</t>
  </si>
  <si>
    <t>increase of 2.5%.</t>
  </si>
  <si>
    <t>_xDBC0__xDCBE_ As of March 8th, the IRS direct deposited 41.7 million refunds, as compared to 39.1 million last</t>
  </si>
  <si>
    <t>year.</t>
  </si>
  <si>
    <t>Toll-Free Performance (telephone measures)</t>
  </si>
  <si>
    <t>_xDBC0__xDCBE_ March 8th telephone data is not available due to systemic problems with the Enterprise</t>
  </si>
  <si>
    <t>Telephone Data (ETD) base.</t>
  </si>
  <si>
    <t>_xDBC0__xDCBE_ As of March 1st, the IRS answered 7.4 million calls. Last year this time the IRS had answered</t>
  </si>
  <si>
    <t>7.6 million calls, down 1.8%.</t>
  </si>
  <si>
    <t>_xDBC0__xDCBE_ As of March 1st, the IRS completed 10.9 million automated calls, a decrease of 1.0% from last</t>
  </si>
  <si>
    <t>year’s 11.0 million.</t>
  </si>
  <si>
    <t>_xDBC0__xDCBE_ As of March 1st, the IRS Customer Service Representative Level of Service (CSR LOS)</t>
  </si>
  <si>
    <t>decreased 3.1% from last year at this same time. A decrease from 81.5% to 79.0%.</t>
  </si>
  <si>
    <t>Taxpayer Assistance Centers’ Performance</t>
  </si>
  <si>
    <t>_xDBC0__xDCBE_ As of March 1st, Field Assistance Walk-In Contacts were 1,387,513.</t>
  </si>
  <si>
    <t>Volunteer Assistance</t>
  </si>
  <si>
    <t>_xDBC0__xDCBE_ Volunteer Return Preparation is 12.5% above last year’s performance and Volunteer e-file has</t>
  </si>
  <si>
    <t>increased by 2.5% compared to this same time last year.</t>
  </si>
  <si>
    <t>_xDBC0__xDCBE_ As of February 29, 2008, Outreach Contacts have decreased by 13.2% as compared to the</t>
  </si>
  <si>
    <t>prior year at the same time.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</si>
</sst>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00_);_(* \(#,##0.000\);_(* &quot;-&quot;??_);_(@_)"/>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0.0000000000000000%"/>
    <numFmt numFmtId="174" formatCode="#,##0;00;"/>
    <numFmt numFmtId="175" formatCode="0.0%;00;"/>
    <numFmt numFmtId="176" formatCode="[$-409]dddd\,\ mmmm\ dd\,\ yyyy"/>
    <numFmt numFmtId="177" formatCode="0.0%;"/>
    <numFmt numFmtId="178" formatCode="m/d/yy;@"/>
    <numFmt numFmtId="179" formatCode="m/d/yyyy;@"/>
  </numFmts>
  <fonts count="19">
    <font>
      <sz val="10"/>
      <name val="Arial"/>
      <family val="0"/>
    </font>
    <font>
      <u val="single"/>
      <sz val="10"/>
      <color indexed="20"/>
      <name val="Arial"/>
      <family val="0"/>
    </font>
    <font>
      <u val="single"/>
      <sz val="10"/>
      <color indexed="12"/>
      <name val="Arial"/>
      <family val="0"/>
    </font>
    <font>
      <b/>
      <i/>
      <sz val="15"/>
      <name val="Arial Black"/>
      <family val="2"/>
    </font>
    <font>
      <b/>
      <i/>
      <sz val="9"/>
      <name val="Arial Black"/>
      <family val="2"/>
    </font>
    <font>
      <b/>
      <i/>
      <sz val="12"/>
      <name val="Arial"/>
      <family val="2"/>
    </font>
    <font>
      <b/>
      <sz val="12"/>
      <name val="Arial"/>
      <family val="2"/>
    </font>
    <font>
      <b/>
      <sz val="11"/>
      <name val="Arial"/>
      <family val="2"/>
    </font>
    <font>
      <b/>
      <sz val="12"/>
      <name val="MS Sans Serif"/>
      <family val="2"/>
    </font>
    <font>
      <sz val="11"/>
      <name val="Arial"/>
      <family val="2"/>
    </font>
    <font>
      <b/>
      <i/>
      <sz val="10"/>
      <name val="Arial"/>
      <family val="0"/>
    </font>
    <font>
      <b/>
      <sz val="10"/>
      <name val="Arial"/>
      <family val="2"/>
    </font>
    <font>
      <vertAlign val="superscript"/>
      <sz val="10"/>
      <name val="Arial"/>
      <family val="2"/>
    </font>
    <font>
      <sz val="10"/>
      <color indexed="10"/>
      <name val="Arial"/>
      <family val="0"/>
    </font>
    <font>
      <sz val="8"/>
      <name val="MS Sans Serif"/>
      <family val="2"/>
    </font>
    <font>
      <sz val="8"/>
      <name val="Arial"/>
      <family val="0"/>
    </font>
    <font>
      <sz val="10"/>
      <name val="MS Sans Serif"/>
      <family val="2"/>
    </font>
    <font>
      <vertAlign val="superscript"/>
      <sz val="8"/>
      <name val="Arial"/>
      <family val="2"/>
    </font>
    <font>
      <vertAlign val="superscript"/>
      <sz val="8"/>
      <name val="MS Sans Serif"/>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3">
    <border>
      <left/>
      <right/>
      <top/>
      <bottom/>
      <diagonal/>
    </border>
    <border>
      <left>
        <color indexed="63"/>
      </left>
      <right>
        <color indexed="63"/>
      </right>
      <top>
        <color indexed="63"/>
      </top>
      <bottom style="double"/>
    </border>
    <border>
      <left style="double"/>
      <right>
        <color indexed="63"/>
      </right>
      <top style="double"/>
      <bottom>
        <color indexed="63"/>
      </bottom>
    </border>
    <border>
      <left style="thin"/>
      <right>
        <color indexed="63"/>
      </right>
      <top style="double"/>
      <bottom>
        <color indexed="63"/>
      </bottom>
    </border>
    <border>
      <left style="thin"/>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color indexed="63"/>
      </right>
      <top style="double"/>
      <bottom>
        <color indexed="63"/>
      </bottom>
    </border>
    <border>
      <left>
        <color indexed="63"/>
      </left>
      <right style="double"/>
      <top style="double"/>
      <bottom style="double"/>
    </border>
    <border>
      <left style="double"/>
      <right>
        <color indexed="63"/>
      </right>
      <top style="double"/>
      <bottom style="thin"/>
    </border>
    <border>
      <left style="thin"/>
      <right style="thin"/>
      <top style="double"/>
      <bottom style="thin"/>
    </border>
    <border>
      <left style="thin"/>
      <right style="double"/>
      <top style="thin"/>
      <bottom style="thin"/>
    </border>
    <border>
      <left style="double"/>
      <right>
        <color indexed="63"/>
      </right>
      <top style="thin"/>
      <bottom style="thin"/>
    </border>
    <border>
      <left style="thin"/>
      <right style="thin"/>
      <top style="thin"/>
      <bottom style="thin"/>
    </border>
    <border>
      <left>
        <color indexed="63"/>
      </left>
      <right style="thin"/>
      <top style="thin"/>
      <bottom style="thin"/>
    </border>
    <border>
      <left style="double"/>
      <right style="thin"/>
      <top style="thin"/>
      <bottom style="thin"/>
    </border>
    <border>
      <left style="double"/>
      <right style="thin"/>
      <top style="thin"/>
      <bottom>
        <color indexed="63"/>
      </bottom>
    </border>
    <border>
      <left style="thin"/>
      <right style="thin"/>
      <top style="thin"/>
      <bottom style="double"/>
    </border>
    <border>
      <left>
        <color indexed="63"/>
      </left>
      <right>
        <color indexed="63"/>
      </right>
      <top>
        <color indexed="63"/>
      </top>
      <bottom style="thin"/>
    </border>
    <border>
      <left>
        <color indexed="63"/>
      </left>
      <right>
        <color indexed="63"/>
      </right>
      <top style="double"/>
      <bottom style="thin"/>
    </border>
    <border>
      <left>
        <color indexed="63"/>
      </left>
      <right style="double"/>
      <top style="double"/>
      <bottom>
        <color indexed="63"/>
      </bottom>
    </border>
    <border>
      <left style="double"/>
      <right style="thin"/>
      <top style="thin"/>
      <bottom style="double"/>
    </border>
    <border>
      <left style="double"/>
      <right style="thin"/>
      <top style="double"/>
      <bottom style="thin"/>
    </border>
    <border>
      <left style="thin"/>
      <right>
        <color indexed="63"/>
      </right>
      <top style="double"/>
      <bottom style="thin"/>
    </border>
    <border>
      <left>
        <color indexed="63"/>
      </left>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double"/>
      <right>
        <color indexed="63"/>
      </right>
      <top style="thin"/>
      <bottom style="double"/>
    </border>
    <border>
      <left>
        <color indexed="63"/>
      </left>
      <right style="thin"/>
      <top style="thin"/>
      <bottom>
        <color indexed="63"/>
      </bottom>
    </border>
    <border>
      <left style="thin"/>
      <right style="double"/>
      <top style="thin"/>
      <bottom style="double"/>
    </border>
    <border>
      <left style="double"/>
      <right>
        <color indexed="63"/>
      </right>
      <top>
        <color indexed="63"/>
      </top>
      <bottom>
        <color indexed="63"/>
      </bottom>
    </border>
    <border>
      <left>
        <color indexed="63"/>
      </left>
      <right style="thin"/>
      <top style="thin"/>
      <bottom style="double"/>
    </border>
    <border>
      <left>
        <color indexed="63"/>
      </left>
      <right style="double"/>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3" fillId="0" borderId="1" xfId="0" applyFont="1" applyBorder="1" applyAlignment="1">
      <alignment horizontal="right"/>
    </xf>
    <xf numFmtId="10" fontId="4" fillId="0" borderId="1" xfId="0" applyNumberFormat="1" applyFont="1" applyBorder="1" applyAlignment="1">
      <alignment vertical="top" wrapText="1"/>
    </xf>
    <xf numFmtId="0" fontId="5" fillId="2" borderId="2" xfId="0" applyFont="1" applyFill="1" applyBorder="1" applyAlignment="1">
      <alignment vertical="center" wrapText="1"/>
    </xf>
    <xf numFmtId="0" fontId="6" fillId="2" borderId="3" xfId="0" applyFont="1" applyFill="1" applyBorder="1" applyAlignment="1">
      <alignment horizontal="center" vertical="center"/>
    </xf>
    <xf numFmtId="10" fontId="6" fillId="2" borderId="4" xfId="0" applyNumberFormat="1" applyFont="1" applyFill="1" applyBorder="1" applyAlignment="1">
      <alignment horizontal="center" vertical="center"/>
    </xf>
    <xf numFmtId="0" fontId="0" fillId="0" borderId="0" xfId="0" applyAlignment="1">
      <alignment vertical="center"/>
    </xf>
    <xf numFmtId="0" fontId="7" fillId="2" borderId="5" xfId="0" applyFont="1" applyFill="1" applyBorder="1" applyAlignment="1">
      <alignmen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0" fontId="8" fillId="2" borderId="8" xfId="0" applyNumberFormat="1" applyFont="1" applyFill="1" applyBorder="1" applyAlignment="1">
      <alignment horizontal="center" vertical="center"/>
    </xf>
    <xf numFmtId="0" fontId="7" fillId="0" borderId="9" xfId="0" applyFont="1" applyFill="1" applyBorder="1" applyAlignment="1">
      <alignment horizontal="left" vertical="center"/>
    </xf>
    <xf numFmtId="3" fontId="0" fillId="0" borderId="10" xfId="0" applyNumberFormat="1" applyFill="1" applyBorder="1" applyAlignment="1" applyProtection="1">
      <alignment horizontal="center" vertical="center"/>
      <protection/>
    </xf>
    <xf numFmtId="3" fontId="0" fillId="3" borderId="10" xfId="0" applyNumberFormat="1" applyFill="1" applyBorder="1" applyAlignment="1" applyProtection="1">
      <alignment horizontal="center" vertical="center"/>
      <protection/>
    </xf>
    <xf numFmtId="10" fontId="10" fillId="0" borderId="11" xfId="0" applyNumberFormat="1" applyFont="1" applyFill="1" applyBorder="1" applyAlignment="1">
      <alignment horizontal="center" vertical="center"/>
    </xf>
    <xf numFmtId="0" fontId="0" fillId="0" borderId="0" xfId="0" applyAlignment="1">
      <alignment horizontal="left" vertical="center"/>
    </xf>
    <xf numFmtId="0" fontId="11" fillId="0" borderId="12" xfId="0" applyFont="1" applyFill="1" applyBorder="1" applyAlignment="1">
      <alignment horizontal="left" vertical="center"/>
    </xf>
    <xf numFmtId="3" fontId="0" fillId="0" borderId="13" xfId="0" applyNumberFormat="1" applyFill="1" applyBorder="1" applyAlignment="1" applyProtection="1">
      <alignment horizontal="center" vertical="center"/>
      <protection/>
    </xf>
    <xf numFmtId="3" fontId="0" fillId="3" borderId="14" xfId="0" applyNumberFormat="1" applyFill="1" applyBorder="1" applyAlignment="1" applyProtection="1">
      <alignment horizontal="center" vertical="center"/>
      <protection/>
    </xf>
    <xf numFmtId="0" fontId="0" fillId="0" borderId="15" xfId="0" applyFont="1" applyFill="1" applyBorder="1" applyAlignment="1" quotePrefix="1">
      <alignment vertical="center"/>
    </xf>
    <xf numFmtId="0" fontId="0" fillId="0" borderId="16" xfId="0" applyFont="1" applyFill="1" applyBorder="1" applyAlignment="1">
      <alignment vertical="center"/>
    </xf>
    <xf numFmtId="3" fontId="0" fillId="0" borderId="17" xfId="0" applyNumberFormat="1" applyFill="1" applyBorder="1" applyAlignment="1" applyProtection="1">
      <alignment horizontal="center" vertical="center"/>
      <protection/>
    </xf>
    <xf numFmtId="0" fontId="7" fillId="2" borderId="9" xfId="0" applyFont="1" applyFill="1" applyBorder="1" applyAlignment="1">
      <alignment/>
    </xf>
    <xf numFmtId="3" fontId="0" fillId="2" borderId="18" xfId="0" applyNumberFormat="1" applyFill="1" applyBorder="1" applyAlignment="1" applyProtection="1">
      <alignment horizontal="center" vertical="center"/>
      <protection/>
    </xf>
    <xf numFmtId="3" fontId="0" fillId="2" borderId="19" xfId="0" applyNumberFormat="1" applyFill="1" applyBorder="1" applyAlignment="1" applyProtection="1">
      <alignment horizontal="center" vertical="center"/>
      <protection/>
    </xf>
    <xf numFmtId="10" fontId="10" fillId="2" borderId="20" xfId="0" applyNumberFormat="1" applyFont="1" applyFill="1" applyBorder="1" applyAlignment="1">
      <alignment horizontal="center" vertical="center"/>
    </xf>
    <xf numFmtId="164" fontId="0" fillId="0" borderId="13" xfId="0" applyNumberFormat="1" applyFill="1" applyBorder="1" applyAlignment="1" applyProtection="1">
      <alignment horizontal="center" vertical="center"/>
      <protection/>
    </xf>
    <xf numFmtId="164" fontId="0" fillId="3" borderId="14" xfId="0" applyNumberFormat="1" applyFill="1" applyBorder="1" applyAlignment="1" applyProtection="1">
      <alignment horizontal="center" vertical="center"/>
      <protection/>
    </xf>
    <xf numFmtId="0" fontId="0" fillId="0" borderId="21" xfId="0" applyFont="1" applyFill="1" applyBorder="1" applyAlignment="1" quotePrefix="1">
      <alignment vertical="center"/>
    </xf>
    <xf numFmtId="0" fontId="7" fillId="2" borderId="22" xfId="0" applyFont="1" applyFill="1" applyBorder="1" applyAlignment="1">
      <alignment vertical="center"/>
    </xf>
    <xf numFmtId="3" fontId="0" fillId="2" borderId="23" xfId="0" applyNumberFormat="1" applyFill="1" applyBorder="1" applyAlignment="1" applyProtection="1">
      <alignment horizontal="center" vertical="center"/>
      <protection/>
    </xf>
    <xf numFmtId="10" fontId="10" fillId="2" borderId="24" xfId="0" applyNumberFormat="1" applyFont="1" applyFill="1" applyBorder="1" applyAlignment="1">
      <alignment horizontal="center" vertical="center"/>
    </xf>
    <xf numFmtId="0" fontId="0" fillId="0" borderId="25" xfId="0" applyFont="1" applyFill="1" applyBorder="1" applyAlignment="1">
      <alignment vertical="center"/>
    </xf>
    <xf numFmtId="3" fontId="0" fillId="0" borderId="26" xfId="15" applyNumberFormat="1" applyFont="1" applyFill="1" applyBorder="1" applyAlignment="1" applyProtection="1">
      <alignment horizontal="center" vertical="center"/>
      <protection/>
    </xf>
    <xf numFmtId="0" fontId="0" fillId="0" borderId="27" xfId="0" applyFont="1" applyFill="1" applyBorder="1" applyAlignment="1">
      <alignment vertical="center"/>
    </xf>
    <xf numFmtId="3" fontId="0" fillId="0" borderId="17" xfId="0" applyNumberFormat="1" applyFont="1" applyFill="1" applyBorder="1" applyAlignment="1" applyProtection="1">
      <alignment horizontal="center" vertical="center"/>
      <protection/>
    </xf>
    <xf numFmtId="3" fontId="0" fillId="3" borderId="28" xfId="0" applyNumberFormat="1" applyFill="1" applyBorder="1" applyAlignment="1" applyProtection="1">
      <alignment horizontal="center" vertical="center"/>
      <protection/>
    </xf>
    <xf numFmtId="10" fontId="10" fillId="0" borderId="29" xfId="0" applyNumberFormat="1" applyFont="1" applyFill="1" applyBorder="1" applyAlignment="1">
      <alignment horizontal="center" vertical="center"/>
    </xf>
    <xf numFmtId="0" fontId="7" fillId="2" borderId="30" xfId="0" applyFont="1" applyFill="1" applyBorder="1" applyAlignment="1">
      <alignment/>
    </xf>
    <xf numFmtId="3" fontId="13" fillId="2" borderId="7" xfId="0" applyNumberFormat="1" applyFont="1" applyFill="1" applyBorder="1" applyAlignment="1" applyProtection="1">
      <alignment horizontal="center" vertical="center"/>
      <protection/>
    </xf>
    <xf numFmtId="3" fontId="13" fillId="2" borderId="19" xfId="0" applyNumberFormat="1" applyFont="1" applyFill="1" applyBorder="1" applyAlignment="1" applyProtection="1">
      <alignment horizontal="center" vertical="center"/>
      <protection/>
    </xf>
    <xf numFmtId="3" fontId="0" fillId="0" borderId="13" xfId="0" applyNumberFormat="1" applyFont="1" applyFill="1" applyBorder="1" applyAlignment="1" applyProtection="1">
      <alignment horizontal="center" vertical="center"/>
      <protection/>
    </xf>
    <xf numFmtId="165" fontId="0" fillId="0" borderId="13" xfId="0" applyNumberFormat="1" applyFont="1" applyFill="1" applyBorder="1" applyAlignment="1" applyProtection="1">
      <alignment horizontal="center" vertical="center"/>
      <protection/>
    </xf>
    <xf numFmtId="165" fontId="0" fillId="3" borderId="14" xfId="0" applyNumberFormat="1" applyFill="1" applyBorder="1" applyAlignment="1" applyProtection="1">
      <alignment horizontal="center" vertical="center"/>
      <protection/>
    </xf>
    <xf numFmtId="0" fontId="0" fillId="0" borderId="16" xfId="0" applyFont="1" applyFill="1" applyBorder="1" applyAlignment="1" quotePrefix="1">
      <alignment vertical="center"/>
    </xf>
    <xf numFmtId="165" fontId="0" fillId="0" borderId="17" xfId="0" applyNumberFormat="1" applyFont="1" applyFill="1" applyBorder="1" applyAlignment="1" applyProtection="1">
      <alignment horizontal="center" vertical="center"/>
      <protection/>
    </xf>
    <xf numFmtId="165" fontId="0" fillId="3" borderId="31" xfId="0" applyNumberFormat="1" applyFill="1" applyBorder="1" applyAlignment="1" applyProtection="1">
      <alignment horizontal="center" vertical="center"/>
      <protection/>
    </xf>
    <xf numFmtId="0" fontId="7" fillId="2" borderId="9" xfId="0" applyFont="1" applyFill="1" applyBorder="1" applyAlignment="1">
      <alignment vertical="center"/>
    </xf>
    <xf numFmtId="3" fontId="0" fillId="2" borderId="0" xfId="0" applyNumberFormat="1" applyFill="1" applyBorder="1" applyAlignment="1" applyProtection="1">
      <alignment horizontal="center" vertical="center"/>
      <protection/>
    </xf>
    <xf numFmtId="10" fontId="10" fillId="2" borderId="32" xfId="0" applyNumberFormat="1" applyFont="1" applyFill="1" applyBorder="1" applyAlignment="1" applyProtection="1">
      <alignment horizontal="center" vertical="center"/>
      <protection/>
    </xf>
    <xf numFmtId="0" fontId="0" fillId="0" borderId="15" xfId="0" applyFont="1" applyFill="1" applyBorder="1" applyAlignment="1">
      <alignment vertical="center"/>
    </xf>
    <xf numFmtId="165" fontId="10" fillId="0" borderId="11" xfId="0" applyNumberFormat="1" applyFont="1" applyFill="1" applyBorder="1" applyAlignment="1">
      <alignment horizontal="center" vertical="center"/>
    </xf>
    <xf numFmtId="3" fontId="0" fillId="2" borderId="19" xfId="0" applyNumberFormat="1" applyFont="1" applyFill="1" applyBorder="1" applyAlignment="1" applyProtection="1">
      <alignment horizontal="center" vertical="center"/>
      <protection/>
    </xf>
    <xf numFmtId="165" fontId="10" fillId="2" borderId="32" xfId="0" applyNumberFormat="1" applyFont="1" applyFill="1" applyBorder="1" applyAlignment="1" applyProtection="1">
      <alignment horizontal="center" vertical="center"/>
      <protection/>
    </xf>
    <xf numFmtId="0" fontId="0" fillId="0" borderId="25" xfId="0" applyFont="1" applyBorder="1" applyAlignment="1">
      <alignment vertical="center"/>
    </xf>
    <xf numFmtId="0" fontId="0" fillId="0" borderId="21" xfId="0" applyNumberFormat="1" applyFont="1" applyFill="1" applyBorder="1" applyAlignment="1">
      <alignment vertical="center"/>
    </xf>
    <xf numFmtId="3" fontId="0" fillId="3" borderId="31" xfId="0" applyNumberFormat="1" applyFill="1" applyBorder="1" applyAlignment="1" applyProtection="1">
      <alignment horizontal="center" vertical="center"/>
      <protection/>
    </xf>
    <xf numFmtId="165" fontId="10" fillId="0" borderId="29" xfId="0" applyNumberFormat="1" applyFont="1" applyFill="1" applyBorder="1" applyAlignment="1">
      <alignment horizontal="center" vertical="center"/>
    </xf>
    <xf numFmtId="0" fontId="16" fillId="0" borderId="0" xfId="0" applyFont="1" applyAlignment="1">
      <alignment/>
    </xf>
    <xf numFmtId="0" fontId="0" fillId="0" borderId="0" xfId="0" applyAlignment="1">
      <alignment horizontal="center"/>
    </xf>
    <xf numFmtId="10" fontId="11" fillId="0" borderId="0" xfId="0" applyNumberFormat="1" applyFont="1" applyAlignment="1">
      <alignment horizontal="center"/>
    </xf>
    <xf numFmtId="0" fontId="15" fillId="0" borderId="0" xfId="0" applyFont="1" applyBorder="1" applyAlignment="1">
      <alignment/>
    </xf>
    <xf numFmtId="0" fontId="3" fillId="0" borderId="0" xfId="0" applyFont="1" applyBorder="1" applyAlignment="1">
      <alignment horizontal="center"/>
    </xf>
    <xf numFmtId="179" fontId="3" fillId="0" borderId="1" xfId="0" applyNumberFormat="1" applyFont="1" applyBorder="1" applyAlignment="1">
      <alignment horizontal="left"/>
    </xf>
    <xf numFmtId="0" fontId="17" fillId="0" borderId="7" xfId="0" applyNumberFormat="1" applyFont="1" applyFill="1" applyBorder="1" applyAlignment="1">
      <alignment horizontal="left" vertical="center" wrapText="1"/>
    </xf>
    <xf numFmtId="0" fontId="18" fillId="0" borderId="0" xfId="0" applyNumberFormat="1"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in.web.irs.gov/fswr/2008/2008%20Filing%20Season%20Rpt-for%20we%2003-0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8 FSR with Plan"/>
      <sheetName val="2008 Filing Season Report - Web"/>
      <sheetName val="Returns-Refunds Tues Report"/>
    </sheetNames>
    <sheetDataSet>
      <sheetData sheetId="0">
        <row r="2">
          <cell r="B2">
            <v>39515</v>
          </cell>
        </row>
        <row r="5">
          <cell r="B5">
            <v>60876</v>
          </cell>
          <cell r="C5">
            <v>63383</v>
          </cell>
        </row>
        <row r="6">
          <cell r="B6">
            <v>15410</v>
          </cell>
          <cell r="C6">
            <v>14588</v>
          </cell>
        </row>
        <row r="7">
          <cell r="B7">
            <v>45466</v>
          </cell>
          <cell r="C7">
            <v>48795</v>
          </cell>
        </row>
        <row r="8">
          <cell r="B8">
            <v>32156</v>
          </cell>
          <cell r="C8">
            <v>33419</v>
          </cell>
        </row>
        <row r="9">
          <cell r="B9">
            <v>13342</v>
          </cell>
          <cell r="C9">
            <v>15377</v>
          </cell>
        </row>
        <row r="10">
          <cell r="B10">
            <v>2456</v>
          </cell>
          <cell r="C10">
            <v>2770</v>
          </cell>
        </row>
        <row r="12">
          <cell r="B12">
            <v>51700</v>
          </cell>
          <cell r="C12">
            <v>53176</v>
          </cell>
        </row>
        <row r="13">
          <cell r="B13">
            <v>129992</v>
          </cell>
          <cell r="C13">
            <v>136976</v>
          </cell>
        </row>
        <row r="14">
          <cell r="B14">
            <v>2514</v>
          </cell>
          <cell r="C14">
            <v>2576</v>
          </cell>
        </row>
        <row r="15">
          <cell r="B15">
            <v>39088</v>
          </cell>
          <cell r="C15">
            <v>41665</v>
          </cell>
        </row>
        <row r="17">
          <cell r="B17">
            <v>81663958</v>
          </cell>
          <cell r="C17">
            <v>91686177</v>
          </cell>
        </row>
        <row r="18">
          <cell r="B18">
            <v>17881517</v>
          </cell>
          <cell r="C18">
            <v>21421017</v>
          </cell>
        </row>
        <row r="20">
          <cell r="B20">
            <v>7562125</v>
          </cell>
          <cell r="C20">
            <v>7424387</v>
          </cell>
        </row>
        <row r="21">
          <cell r="B21">
            <v>0.8154</v>
          </cell>
          <cell r="C21">
            <v>0.7899</v>
          </cell>
        </row>
        <row r="22">
          <cell r="B22">
            <v>10985752</v>
          </cell>
          <cell r="C22">
            <v>10872064</v>
          </cell>
        </row>
        <row r="23">
          <cell r="A23" t="str">
            <v>  Tax Law Customer Accuracy Rate (February)</v>
          </cell>
          <cell r="B23">
            <v>0.887</v>
          </cell>
          <cell r="C23">
            <v>0.89</v>
          </cell>
        </row>
        <row r="24">
          <cell r="A24" t="str">
            <v>  Accounts Customer Accuracy Rate (February)</v>
          </cell>
          <cell r="B24">
            <v>0.929</v>
          </cell>
          <cell r="C24">
            <v>0.935</v>
          </cell>
        </row>
        <row r="26">
          <cell r="B26" t="str">
            <v>***</v>
          </cell>
          <cell r="C26">
            <v>1387513</v>
          </cell>
        </row>
        <row r="28">
          <cell r="A28" t="str">
            <v>  Volunteer Return Preparation  (w/e 03/09/2008)</v>
          </cell>
          <cell r="B28">
            <v>1297487</v>
          </cell>
          <cell r="C28">
            <v>1460271</v>
          </cell>
        </row>
        <row r="29">
          <cell r="A29" t="str">
            <v>  Volunteer E-File (%)  (w/e 03/09/2008)</v>
          </cell>
          <cell r="B29">
            <v>0.944</v>
          </cell>
          <cell r="C29">
            <v>0.968</v>
          </cell>
        </row>
        <row r="30">
          <cell r="A30" t="str">
            <v>  Outreach Contacts (Monthly)  (cumulative through February FY 2008)</v>
          </cell>
          <cell r="B30">
            <v>75702489</v>
          </cell>
          <cell r="C30">
            <v>65702301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F61"/>
  <sheetViews>
    <sheetView tabSelected="1" workbookViewId="0" topLeftCell="A25">
      <selection activeCell="E36" sqref="E36"/>
    </sheetView>
  </sheetViews>
  <sheetFormatPr defaultColWidth="9.140625" defaultRowHeight="12.75"/>
  <cols>
    <col min="1" max="1" width="48.421875" style="58" bestFit="1" customWidth="1"/>
    <col min="2" max="3" width="15.7109375" style="59" customWidth="1"/>
    <col min="4" max="4" width="15.7109375" style="60" customWidth="1"/>
  </cols>
  <sheetData>
    <row r="1" spans="1:4" ht="23.25">
      <c r="A1" s="62" t="s">
        <v>0</v>
      </c>
      <c r="B1" s="62"/>
      <c r="C1" s="62"/>
      <c r="D1" s="62"/>
    </row>
    <row r="2" spans="1:4" ht="29.25" customHeight="1" thickBot="1">
      <c r="A2" s="1" t="s">
        <v>1</v>
      </c>
      <c r="B2" s="63">
        <f>'[1]2008 FSR with Plan'!B2:C2</f>
        <v>39515</v>
      </c>
      <c r="C2" s="63"/>
      <c r="D2" s="2"/>
    </row>
    <row r="3" spans="1:4" s="6" customFormat="1" ht="33" customHeight="1" thickBot="1" thickTop="1">
      <c r="A3" s="3" t="s">
        <v>2</v>
      </c>
      <c r="B3" s="4" t="s">
        <v>3</v>
      </c>
      <c r="C3" s="4" t="s">
        <v>4</v>
      </c>
      <c r="D3" s="5" t="s">
        <v>5</v>
      </c>
    </row>
    <row r="4" spans="1:4" s="6" customFormat="1" ht="21" customHeight="1" thickBot="1" thickTop="1">
      <c r="A4" s="7" t="s">
        <v>6</v>
      </c>
      <c r="B4" s="8"/>
      <c r="C4" s="9"/>
      <c r="D4" s="10"/>
    </row>
    <row r="5" spans="1:4" s="15" customFormat="1" ht="18" customHeight="1" thickTop="1">
      <c r="A5" s="11" t="s">
        <v>20</v>
      </c>
      <c r="B5" s="12">
        <f>'[1]2008 FSR with Plan'!B5</f>
        <v>60876</v>
      </c>
      <c r="C5" s="13">
        <f>'[1]2008 FSR with Plan'!C5</f>
        <v>63383</v>
      </c>
      <c r="D5" s="14">
        <f>(C5-B5)/B5</f>
        <v>0.04118207503778172</v>
      </c>
    </row>
    <row r="6" spans="1:4" s="15" customFormat="1" ht="18" customHeight="1">
      <c r="A6" s="16" t="s">
        <v>21</v>
      </c>
      <c r="B6" s="17">
        <f>'[1]2008 FSR with Plan'!B6</f>
        <v>15410</v>
      </c>
      <c r="C6" s="18">
        <f>'[1]2008 FSR with Plan'!C6</f>
        <v>14588</v>
      </c>
      <c r="D6" s="14">
        <f>(C6-B6)/B6</f>
        <v>-0.05334198572355613</v>
      </c>
    </row>
    <row r="7" spans="1:4" s="15" customFormat="1" ht="18" customHeight="1">
      <c r="A7" s="16" t="s">
        <v>22</v>
      </c>
      <c r="B7" s="17">
        <f>'[1]2008 FSR with Plan'!B7</f>
        <v>45466</v>
      </c>
      <c r="C7" s="18">
        <f>'[1]2008 FSR with Plan'!C7</f>
        <v>48795</v>
      </c>
      <c r="D7" s="14">
        <f>(C7-B7)/B7</f>
        <v>0.07321954867373422</v>
      </c>
    </row>
    <row r="8" spans="1:4" s="6" customFormat="1" ht="18" customHeight="1">
      <c r="A8" s="19" t="s">
        <v>7</v>
      </c>
      <c r="B8" s="17">
        <f>'[1]2008 FSR with Plan'!B8</f>
        <v>32156</v>
      </c>
      <c r="C8" s="18">
        <f>'[1]2008 FSR with Plan'!C8</f>
        <v>33419</v>
      </c>
      <c r="D8" s="14">
        <f>(C8-B8)/B8</f>
        <v>0.039277273292698096</v>
      </c>
    </row>
    <row r="9" spans="1:4" s="6" customFormat="1" ht="18" customHeight="1">
      <c r="A9" s="19" t="s">
        <v>8</v>
      </c>
      <c r="B9" s="17">
        <f>'[1]2008 FSR with Plan'!B9</f>
        <v>13342</v>
      </c>
      <c r="C9" s="18">
        <f>'[1]2008 FSR with Plan'!C9</f>
        <v>15377</v>
      </c>
      <c r="D9" s="14">
        <f>(C9-B9)/B9</f>
        <v>0.1525258581921751</v>
      </c>
    </row>
    <row r="10" spans="1:4" s="6" customFormat="1" ht="18" customHeight="1" thickBot="1">
      <c r="A10" s="20" t="s">
        <v>9</v>
      </c>
      <c r="B10" s="21">
        <f>'[1]2008 FSR with Plan'!B10</f>
        <v>2456</v>
      </c>
      <c r="C10" s="18">
        <f>'[1]2008 FSR with Plan'!C10</f>
        <v>2770</v>
      </c>
      <c r="D10" s="14">
        <v>0.1279</v>
      </c>
    </row>
    <row r="11" spans="1:4" ht="16.5" customHeight="1" thickTop="1">
      <c r="A11" s="22" t="s">
        <v>10</v>
      </c>
      <c r="B11" s="23"/>
      <c r="C11" s="24"/>
      <c r="D11" s="25"/>
    </row>
    <row r="12" spans="1:4" s="6" customFormat="1" ht="18" customHeight="1">
      <c r="A12" s="19" t="s">
        <v>11</v>
      </c>
      <c r="B12" s="17">
        <f>'[1]2008 FSR with Plan'!B12</f>
        <v>51700</v>
      </c>
      <c r="C12" s="18">
        <f>'[1]2008 FSR with Plan'!C12</f>
        <v>53176</v>
      </c>
      <c r="D12" s="14">
        <f>(C12-B12)/B12</f>
        <v>0.028549323017408125</v>
      </c>
    </row>
    <row r="13" spans="1:4" s="6" customFormat="1" ht="18" customHeight="1">
      <c r="A13" s="19" t="s">
        <v>12</v>
      </c>
      <c r="B13" s="26">
        <f>'[1]2008 FSR with Plan'!B13</f>
        <v>129992</v>
      </c>
      <c r="C13" s="27">
        <f>'[1]2008 FSR with Plan'!C13</f>
        <v>136976</v>
      </c>
      <c r="D13" s="14">
        <f>(C13-B13)/B13</f>
        <v>0.05372638316204074</v>
      </c>
    </row>
    <row r="14" spans="1:4" s="6" customFormat="1" ht="18" customHeight="1">
      <c r="A14" s="19" t="s">
        <v>13</v>
      </c>
      <c r="B14" s="26">
        <f>'[1]2008 FSR with Plan'!B14</f>
        <v>2514</v>
      </c>
      <c r="C14" s="27">
        <f>'[1]2008 FSR with Plan'!C14</f>
        <v>2576</v>
      </c>
      <c r="D14" s="14">
        <f>(C14-B14)/B14</f>
        <v>0.024661893396976928</v>
      </c>
    </row>
    <row r="15" spans="1:4" s="6" customFormat="1" ht="18" customHeight="1" thickBot="1">
      <c r="A15" s="28" t="s">
        <v>14</v>
      </c>
      <c r="B15" s="17">
        <f>'[1]2008 FSR with Plan'!B15</f>
        <v>39088</v>
      </c>
      <c r="C15" s="18">
        <f>'[1]2008 FSR with Plan'!C15</f>
        <v>41665</v>
      </c>
      <c r="D15" s="14">
        <f>(C15-B15)/B15</f>
        <v>0.06592816209578387</v>
      </c>
    </row>
    <row r="16" spans="1:4" s="6" customFormat="1" ht="18" customHeight="1" thickTop="1">
      <c r="A16" s="29" t="s">
        <v>15</v>
      </c>
      <c r="B16" s="30"/>
      <c r="C16" s="24"/>
      <c r="D16" s="31"/>
    </row>
    <row r="17" spans="1:4" s="6" customFormat="1" ht="18" customHeight="1">
      <c r="A17" s="32" t="s">
        <v>23</v>
      </c>
      <c r="B17" s="33">
        <f>'[1]2008 FSR with Plan'!B17</f>
        <v>81663958</v>
      </c>
      <c r="C17" s="18">
        <f>'[1]2008 FSR with Plan'!C17</f>
        <v>91686177</v>
      </c>
      <c r="D17" s="14">
        <f>(C17-B17)/B17</f>
        <v>0.12272511944620661</v>
      </c>
    </row>
    <row r="18" spans="1:4" s="6" customFormat="1" ht="18" customHeight="1" thickBot="1">
      <c r="A18" s="34" t="s">
        <v>16</v>
      </c>
      <c r="B18" s="35">
        <f>'[1]2008 FSR with Plan'!B18</f>
        <v>17881517</v>
      </c>
      <c r="C18" s="36">
        <f>'[1]2008 FSR with Plan'!C18</f>
        <v>21421017</v>
      </c>
      <c r="D18" s="37">
        <f>(C18-B18)/B18</f>
        <v>0.19794181891838372</v>
      </c>
    </row>
    <row r="19" spans="1:4" ht="16.5" customHeight="1" thickTop="1">
      <c r="A19" s="38" t="s">
        <v>17</v>
      </c>
      <c r="B19" s="39"/>
      <c r="C19" s="40"/>
      <c r="D19" s="25"/>
    </row>
    <row r="20" spans="1:4" ht="16.5" customHeight="1">
      <c r="A20" s="19" t="s">
        <v>24</v>
      </c>
      <c r="B20" s="41">
        <f>'[1]2008 FSR with Plan'!B20</f>
        <v>7562125</v>
      </c>
      <c r="C20" s="18">
        <f>'[1]2008 FSR with Plan'!C20</f>
        <v>7424387</v>
      </c>
      <c r="D20" s="14">
        <f>(C20-B20)/B20</f>
        <v>-0.01821419243929451</v>
      </c>
    </row>
    <row r="21" spans="1:4" ht="16.5" customHeight="1">
      <c r="A21" s="19" t="s">
        <v>25</v>
      </c>
      <c r="B21" s="42">
        <f>'[1]2008 FSR with Plan'!B21</f>
        <v>0.8154</v>
      </c>
      <c r="C21" s="43">
        <f>'[1]2008 FSR with Plan'!C21</f>
        <v>0.7899</v>
      </c>
      <c r="D21" s="14">
        <f>(C21-B21)/B21</f>
        <v>-0.031272994849153746</v>
      </c>
    </row>
    <row r="22" spans="1:4" s="6" customFormat="1" ht="18" customHeight="1">
      <c r="A22" s="44" t="s">
        <v>26</v>
      </c>
      <c r="B22" s="41">
        <f>'[1]2008 FSR with Plan'!B22</f>
        <v>10985752</v>
      </c>
      <c r="C22" s="18">
        <f>'[1]2008 FSR with Plan'!C22</f>
        <v>10872064</v>
      </c>
      <c r="D22" s="14">
        <f>(C22-B22)/B22</f>
        <v>-0.010348677086466179</v>
      </c>
    </row>
    <row r="23" spans="1:4" s="6" customFormat="1" ht="18" customHeight="1">
      <c r="A23" s="20" t="str">
        <f>'[1]2008 FSR with Plan'!A23</f>
        <v>  Tax Law Customer Accuracy Rate (February)</v>
      </c>
      <c r="B23" s="42">
        <f>'[1]2008 FSR with Plan'!B23</f>
        <v>0.887</v>
      </c>
      <c r="C23" s="43">
        <f>'[1]2008 FSR with Plan'!C23</f>
        <v>0.89</v>
      </c>
      <c r="D23" s="14">
        <f>(C23-B23)/B23</f>
        <v>0.0033821871476888417</v>
      </c>
    </row>
    <row r="24" spans="1:4" s="6" customFormat="1" ht="18" customHeight="1" thickBot="1">
      <c r="A24" s="20" t="str">
        <f>'[1]2008 FSR with Plan'!A24</f>
        <v>  Accounts Customer Accuracy Rate (February)</v>
      </c>
      <c r="B24" s="45">
        <f>'[1]2008 FSR with Plan'!B24</f>
        <v>0.929</v>
      </c>
      <c r="C24" s="46">
        <f>'[1]2008 FSR with Plan'!C24</f>
        <v>0.935</v>
      </c>
      <c r="D24" s="14">
        <f>(C24-B24)/B24</f>
        <v>0.006458557588805172</v>
      </c>
    </row>
    <row r="25" spans="1:4" s="6" customFormat="1" ht="18" customHeight="1" thickTop="1">
      <c r="A25" s="47" t="s">
        <v>27</v>
      </c>
      <c r="B25" s="48"/>
      <c r="C25" s="48"/>
      <c r="D25" s="49"/>
    </row>
    <row r="26" spans="1:4" s="6" customFormat="1" ht="18" customHeight="1" thickBot="1">
      <c r="A26" s="50" t="s">
        <v>28</v>
      </c>
      <c r="B26" s="41" t="str">
        <f>'[1]2008 FSR with Plan'!B26</f>
        <v>***</v>
      </c>
      <c r="C26" s="18">
        <f>'[1]2008 FSR with Plan'!C26</f>
        <v>1387513</v>
      </c>
      <c r="D26" s="51" t="s">
        <v>18</v>
      </c>
    </row>
    <row r="27" spans="1:4" s="6" customFormat="1" ht="18" customHeight="1" thickTop="1">
      <c r="A27" s="47" t="s">
        <v>19</v>
      </c>
      <c r="B27" s="52"/>
      <c r="C27" s="52"/>
      <c r="D27" s="53"/>
    </row>
    <row r="28" spans="1:4" s="6" customFormat="1" ht="18" customHeight="1">
      <c r="A28" s="50" t="str">
        <f>'[1]2008 FSR with Plan'!A28</f>
        <v>  Volunteer Return Preparation  (w/e 03/09/2008)</v>
      </c>
      <c r="B28" s="41">
        <f>'[1]2008 FSR with Plan'!B28</f>
        <v>1297487</v>
      </c>
      <c r="C28" s="18">
        <f>'[1]2008 FSR with Plan'!C28</f>
        <v>1460271</v>
      </c>
      <c r="D28" s="51">
        <f>(C28-B28)/B28</f>
        <v>0.12546098727771454</v>
      </c>
    </row>
    <row r="29" spans="1:4" s="6" customFormat="1" ht="18" customHeight="1">
      <c r="A29" s="54" t="str">
        <f>'[1]2008 FSR with Plan'!A29</f>
        <v>  Volunteer E-File (%)  (w/e 03/09/2008)</v>
      </c>
      <c r="B29" s="42">
        <f>'[1]2008 FSR with Plan'!B29</f>
        <v>0.944</v>
      </c>
      <c r="C29" s="43">
        <f>'[1]2008 FSR with Plan'!C29</f>
        <v>0.968</v>
      </c>
      <c r="D29" s="51">
        <f>(C29-B29)/B29</f>
        <v>0.025423728813559344</v>
      </c>
    </row>
    <row r="30" spans="1:4" s="6" customFormat="1" ht="18" customHeight="1" thickBot="1">
      <c r="A30" s="55" t="str">
        <f>'[1]2008 FSR with Plan'!A30</f>
        <v>  Outreach Contacts (Monthly)  (cumulative through February FY 2008)</v>
      </c>
      <c r="B30" s="35">
        <f>'[1]2008 FSR with Plan'!B30</f>
        <v>75702489</v>
      </c>
      <c r="C30" s="56">
        <f>'[1]2008 FSR with Plan'!C30</f>
        <v>65702301</v>
      </c>
      <c r="D30" s="57">
        <f>(C30-B30)/B30</f>
        <v>-0.13209853641668243</v>
      </c>
    </row>
    <row r="31" spans="1:4" ht="24" customHeight="1" thickTop="1">
      <c r="A31" s="64" t="s">
        <v>29</v>
      </c>
      <c r="B31" s="64"/>
      <c r="C31" s="64"/>
      <c r="D31" s="64"/>
    </row>
    <row r="32" spans="1:6" ht="40.5" customHeight="1">
      <c r="A32" s="65" t="s">
        <v>30</v>
      </c>
      <c r="B32" s="65"/>
      <c r="C32" s="65"/>
      <c r="D32" s="65"/>
      <c r="E32" s="61"/>
      <c r="F32" s="61"/>
    </row>
    <row r="34" ht="12.75">
      <c r="A34" s="58" t="s">
        <v>31</v>
      </c>
    </row>
    <row r="35" ht="12.75">
      <c r="A35" s="58" t="s">
        <v>32</v>
      </c>
    </row>
    <row r="36" ht="12.75">
      <c r="A36" s="58" t="s">
        <v>33</v>
      </c>
    </row>
    <row r="37" ht="12.75">
      <c r="A37" s="58" t="s">
        <v>34</v>
      </c>
    </row>
    <row r="38" ht="12.75">
      <c r="A38" s="58" t="s">
        <v>35</v>
      </c>
    </row>
    <row r="39" ht="12.75">
      <c r="A39" s="58" t="s">
        <v>36</v>
      </c>
    </row>
    <row r="40" ht="12.75">
      <c r="A40" s="58" t="s">
        <v>37</v>
      </c>
    </row>
    <row r="41" ht="12.75">
      <c r="A41" s="58" t="s">
        <v>38</v>
      </c>
    </row>
    <row r="42" ht="12.75">
      <c r="A42" s="58" t="s">
        <v>39</v>
      </c>
    </row>
    <row r="43" ht="12.75">
      <c r="A43" s="58" t="s">
        <v>40</v>
      </c>
    </row>
    <row r="44" ht="12.75">
      <c r="A44" s="58" t="s">
        <v>41</v>
      </c>
    </row>
    <row r="45" ht="12.75">
      <c r="A45" s="58" t="s">
        <v>42</v>
      </c>
    </row>
    <row r="46" ht="12.75">
      <c r="A46" s="58" t="s">
        <v>43</v>
      </c>
    </row>
    <row r="47" ht="12.75">
      <c r="A47" s="58" t="s">
        <v>44</v>
      </c>
    </row>
    <row r="48" ht="12.75">
      <c r="A48" s="58" t="s">
        <v>45</v>
      </c>
    </row>
    <row r="49" ht="12.75">
      <c r="A49" s="58" t="s">
        <v>46</v>
      </c>
    </row>
    <row r="50" ht="12.75">
      <c r="A50" s="58" t="s">
        <v>47</v>
      </c>
    </row>
    <row r="51" ht="12.75">
      <c r="A51" s="58" t="s">
        <v>48</v>
      </c>
    </row>
    <row r="52" ht="12.75">
      <c r="A52" s="58" t="s">
        <v>49</v>
      </c>
    </row>
    <row r="53" ht="12.75">
      <c r="A53" s="58" t="s">
        <v>50</v>
      </c>
    </row>
    <row r="54" ht="12.75">
      <c r="A54" s="58" t="s">
        <v>51</v>
      </c>
    </row>
    <row r="55" ht="12.75">
      <c r="A55" s="58" t="s">
        <v>52</v>
      </c>
    </row>
    <row r="56" ht="12.75">
      <c r="A56" s="58" t="s">
        <v>53</v>
      </c>
    </row>
    <row r="57" ht="12.75">
      <c r="A57" s="58" t="s">
        <v>54</v>
      </c>
    </row>
    <row r="58" ht="12.75">
      <c r="A58" s="58" t="s">
        <v>55</v>
      </c>
    </row>
    <row r="59" ht="12.75">
      <c r="A59" s="58" t="s">
        <v>56</v>
      </c>
    </row>
    <row r="60" ht="12.75">
      <c r="A60" s="58" t="s">
        <v>57</v>
      </c>
    </row>
    <row r="61" ht="12.75">
      <c r="A61" s="58" t="s">
        <v>58</v>
      </c>
    </row>
  </sheetData>
  <sheetProtection/>
  <mergeCells count="4">
    <mergeCell ref="A1:D1"/>
    <mergeCell ref="B2:C2"/>
    <mergeCell ref="A31:D31"/>
    <mergeCell ref="A32:D32"/>
  </mergeCells>
  <printOptions horizontalCentered="1" verticalCentered="1"/>
  <pageMargins left="0.45" right="0.25" top="0.25" bottom="0.25" header="0" footer="0"/>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the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z8ncb</dc:creator>
  <cp:keywords/>
  <dc:description/>
  <cp:lastModifiedBy>pabatu00</cp:lastModifiedBy>
  <cp:lastPrinted>2008-03-14T21:36:53Z</cp:lastPrinted>
  <dcterms:created xsi:type="dcterms:W3CDTF">2008-03-14T21:30:11Z</dcterms:created>
  <dcterms:modified xsi:type="dcterms:W3CDTF">2008-04-11T13:59:51Z</dcterms:modified>
  <cp:category/>
  <cp:version/>
  <cp:contentType/>
  <cp:contentStatus/>
</cp:coreProperties>
</file>