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2120" windowHeight="8130" activeTab="0"/>
  </bookViews>
  <sheets>
    <sheet name="Trickle Flow Collector" sheetId="1" r:id="rId1"/>
  </sheets>
  <externalReferences>
    <externalReference r:id="rId4"/>
  </externalReferences>
  <definedNames>
    <definedName name="Designer">'[1]Design'!$K$4</definedName>
    <definedName name="Max_Vel">'[1]Defaults'!$B$12</definedName>
    <definedName name="Mulch_Table">'[1]Defaults'!$B$33</definedName>
    <definedName name="MulchRate">'[1]Defaults'!$B$35</definedName>
    <definedName name="MulchType">'[1]Defaults'!$B$34</definedName>
    <definedName name="Outlet_Cond_Table">'[1]Defaults'!$B$37:$B$38</definedName>
    <definedName name="OutletCondition">'[1]Defaults'!$B$39</definedName>
    <definedName name="_xlnm.Print_Area" localSheetId="0">'Trickle Flow Collector'!$A$1:$W$55</definedName>
    <definedName name="Ret_Cap">'[1]Defaults'!$G$14</definedName>
    <definedName name="Ret_Stab">'[1]Defaults'!$G$15</definedName>
    <definedName name="Ret_Table">'[1]Defaults'!$F$4:$G$8</definedName>
    <definedName name="Ret_Values">'[1]Defaults'!$F$4:$F$8</definedName>
    <definedName name="Seed_Table">'[1]Defaults'!$B$14:$B$19</definedName>
    <definedName name="SeedRate1">'[1]Defaults'!$B$23</definedName>
    <definedName name="SeedRate2">'[1]Defaults'!$B$24</definedName>
    <definedName name="SeedRate3">'[1]Defaults'!$B$25</definedName>
    <definedName name="SeedType1">'[1]Defaults'!$B$20</definedName>
    <definedName name="SeedType2">'[1]Defaults'!$B$21</definedName>
    <definedName name="SeedType3">'[1]Defaults'!$B$22</definedName>
    <definedName name="Temp_Seed_Table">'[1]Defaults'!$B$27:$B$29</definedName>
    <definedName name="TempSeedRate">'[1]Defaults'!$B$31</definedName>
    <definedName name="TempSeedType">'[1]Defaults'!$B$30</definedName>
    <definedName name="Tile_Table">'[1]Defaults'!$E$19:$E$28</definedName>
    <definedName name="WW_Solve">'[1]Defaults'!$B$10</definedName>
    <definedName name="WW_Solve_Table">'[1]Defaults'!$B$8:$B$9</definedName>
    <definedName name="WW_Type">'[1]Defaults'!$B$5</definedName>
    <definedName name="WW_Type_Table">'[1]Defaults'!$B$3:$B$4</definedName>
  </definedNames>
  <calcPr fullCalcOnLoad="1"/>
</workbook>
</file>

<file path=xl/sharedStrings.xml><?xml version="1.0" encoding="utf-8"?>
<sst xmlns="http://schemas.openxmlformats.org/spreadsheetml/2006/main" count="49" uniqueCount="45">
  <si>
    <t>LANDUSER</t>
  </si>
  <si>
    <t>COUNTY SWCD, INDIANA</t>
  </si>
  <si>
    <t>LOCATION</t>
  </si>
  <si>
    <t>U.S. DEPARTMENT OF AGRICULTURE</t>
  </si>
  <si>
    <t>NATURAL RESOURCES CONSERVATION SERVICE</t>
  </si>
  <si>
    <t>Designed</t>
  </si>
  <si>
    <t>Date</t>
  </si>
  <si>
    <t>Approved by</t>
  </si>
  <si>
    <t>Drawn</t>
  </si>
  <si>
    <t>Title</t>
  </si>
  <si>
    <t>Traced</t>
  </si>
  <si>
    <t>Checked</t>
  </si>
  <si>
    <t>Sheet</t>
  </si>
  <si>
    <t>Drawing No.</t>
  </si>
  <si>
    <t>No.</t>
  </si>
  <si>
    <t>of</t>
  </si>
  <si>
    <t>TRICKLE FLOW COLLECTOR</t>
  </si>
  <si>
    <t>" Diameter</t>
  </si>
  <si>
    <t>=</t>
  </si>
  <si>
    <t>Feet</t>
  </si>
  <si>
    <t>Tons</t>
  </si>
  <si>
    <t>BEDDING, INDOT # 5 or #8</t>
  </si>
  <si>
    <t>GEOTEXILE FILTER CLOTH</t>
  </si>
  <si>
    <t>Sq. Yds.</t>
  </si>
  <si>
    <t>PE TUBING, 5" dia.w/ 5/8" holes</t>
  </si>
  <si>
    <t>L.F.</t>
  </si>
  <si>
    <t xml:space="preserve">" x 5" stub </t>
  </si>
  <si>
    <t>Each</t>
  </si>
  <si>
    <t>" diam.</t>
  </si>
  <si>
    <t>ITEM</t>
  </si>
  <si>
    <t>AMOUNT</t>
  </si>
  <si>
    <t>UNIT</t>
  </si>
  <si>
    <t>BILL OF MATERIALS</t>
  </si>
  <si>
    <t>OTHER:</t>
  </si>
  <si>
    <t>ft.</t>
  </si>
  <si>
    <t>W=</t>
  </si>
  <si>
    <t>feet</t>
  </si>
  <si>
    <t>PE TEE,</t>
  </si>
  <si>
    <t>END CAP,</t>
  </si>
  <si>
    <t>Yes</t>
  </si>
  <si>
    <t>No</t>
  </si>
  <si>
    <t>'</t>
  </si>
  <si>
    <t>Avg. Rock Depth =</t>
  </si>
  <si>
    <t>ROCK RIPRAP, D50 = 3" - 8"</t>
  </si>
  <si>
    <t>DRAWING NO. IN-ENG-68.XLS, (REV. 1/05)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</si>
</sst>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 numFmtId="165" formatCode="0.0"/>
    <numFmt numFmtId="166" formatCode="0.000"/>
    <numFmt numFmtId="167" formatCode="##\+##"/>
    <numFmt numFmtId="168" formatCode="0.0000"/>
    <numFmt numFmtId="169" formatCode="0.00000"/>
    <numFmt numFmtId="170" formatCode="0.0000000"/>
    <numFmt numFmtId="171" formatCode="0.000000"/>
    <numFmt numFmtId="172" formatCode="_(&quot;$&quot;* #,##0.0_);_(&quot;$&quot;* \(#,##0.0\);_(&quot;$&quot;* &quot;-&quot;??_);_(@_)"/>
    <numFmt numFmtId="173" formatCode="_(&quot;$&quot;* #,##0_);_(&quot;$&quot;* \(#,##0\);_(&quot;$&quot;* &quot;-&quot;??_);_(@_)"/>
    <numFmt numFmtId="174" formatCode="0.00000000"/>
    <numFmt numFmtId="175" formatCode="00000"/>
    <numFmt numFmtId="176" formatCode="##.0\+##"/>
    <numFmt numFmtId="177" formatCode="##.00\+##"/>
    <numFmt numFmtId="178" formatCode="##.000\+##"/>
    <numFmt numFmtId="179" formatCode="##.\+##"/>
    <numFmt numFmtId="180" formatCode="#.\+##"/>
    <numFmt numFmtId="181" formatCode=".\+;"/>
    <numFmt numFmtId="182" formatCode="00\+00"/>
    <numFmt numFmtId="183" formatCode="0\+00"/>
    <numFmt numFmtId="184" formatCode="_([$$-409]* #,##0.00_);_([$$-409]* \(#,##0.00\);_([$$-409]* &quot;-&quot;??_);_(@_)"/>
    <numFmt numFmtId="185" formatCode="mmmm\ d\,\ yyyy"/>
  </numFmts>
  <fonts count="14">
    <font>
      <sz val="10"/>
      <name val="Arial"/>
      <family val="0"/>
    </font>
    <font>
      <b/>
      <sz val="14"/>
      <name val="Arial"/>
      <family val="2"/>
    </font>
    <font>
      <sz val="26"/>
      <name val="Arial"/>
      <family val="2"/>
    </font>
    <font>
      <i/>
      <sz val="8"/>
      <name val="Arial"/>
      <family val="2"/>
    </font>
    <font>
      <sz val="8"/>
      <name val="Arial"/>
      <family val="2"/>
    </font>
    <font>
      <i/>
      <sz val="6"/>
      <name val="Arial"/>
      <family val="2"/>
    </font>
    <font>
      <b/>
      <i/>
      <sz val="12"/>
      <name val="Arial"/>
      <family val="2"/>
    </font>
    <font>
      <b/>
      <sz val="8"/>
      <name val="Times New Roman"/>
      <family val="1"/>
    </font>
    <font>
      <sz val="5"/>
      <name val="Arial"/>
      <family val="2"/>
    </font>
    <font>
      <i/>
      <sz val="5"/>
      <name val="Arial"/>
      <family val="2"/>
    </font>
    <font>
      <sz val="6"/>
      <name val="Arial"/>
      <family val="2"/>
    </font>
    <font>
      <b/>
      <i/>
      <sz val="10"/>
      <name val="Arial"/>
      <family val="2"/>
    </font>
    <font>
      <b/>
      <u val="single"/>
      <sz val="12"/>
      <name val="Arial"/>
      <family val="2"/>
    </font>
    <font>
      <sz val="16"/>
      <name val="Arial"/>
      <family val="2"/>
    </font>
  </fonts>
  <fills count="3">
    <fill>
      <patternFill/>
    </fill>
    <fill>
      <patternFill patternType="gray125"/>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color indexed="63"/>
      </left>
      <right>
        <color indexed="63"/>
      </right>
      <top style="dotted"/>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tted"/>
      <bottom style="dotted"/>
    </border>
    <border>
      <left style="thin"/>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3" fillId="0" borderId="4" xfId="0" applyFont="1" applyBorder="1" applyAlignment="1">
      <alignment vertical="top"/>
    </xf>
    <xf numFmtId="0" fontId="4" fillId="0" borderId="5" xfId="0" applyFont="1" applyBorder="1" applyAlignment="1">
      <alignment/>
    </xf>
    <xf numFmtId="0" fontId="0" fillId="0" borderId="6" xfId="0" applyBorder="1" applyAlignment="1">
      <alignment/>
    </xf>
    <xf numFmtId="0" fontId="3" fillId="0" borderId="0" xfId="0" applyFont="1" applyBorder="1" applyAlignment="1">
      <alignment vertical="top"/>
    </xf>
    <xf numFmtId="0" fontId="4" fillId="0" borderId="0" xfId="0" applyFont="1" applyBorder="1" applyAlignment="1">
      <alignment/>
    </xf>
    <xf numFmtId="0" fontId="4" fillId="0" borderId="0" xfId="0" applyFont="1" applyBorder="1" applyAlignment="1">
      <alignment/>
    </xf>
    <xf numFmtId="0" fontId="4" fillId="0" borderId="2" xfId="0" applyFont="1" applyBorder="1" applyAlignment="1">
      <alignment/>
    </xf>
    <xf numFmtId="0" fontId="0" fillId="0" borderId="7" xfId="0" applyBorder="1" applyAlignment="1">
      <alignment/>
    </xf>
    <xf numFmtId="0" fontId="0" fillId="0" borderId="4" xfId="0" applyBorder="1" applyAlignment="1">
      <alignment/>
    </xf>
    <xf numFmtId="0" fontId="8" fillId="0" borderId="4" xfId="0" applyFont="1" applyBorder="1" applyAlignment="1">
      <alignment horizontal="center" vertical="top"/>
    </xf>
    <xf numFmtId="0" fontId="0" fillId="0" borderId="8" xfId="0" applyBorder="1" applyAlignment="1">
      <alignment/>
    </xf>
    <xf numFmtId="0" fontId="8" fillId="0" borderId="9" xfId="0" applyFont="1" applyBorder="1" applyAlignment="1">
      <alignment/>
    </xf>
    <xf numFmtId="0" fontId="8" fillId="0" borderId="0" xfId="0" applyFont="1" applyBorder="1" applyAlignment="1">
      <alignment vertical="top"/>
    </xf>
    <xf numFmtId="0" fontId="8" fillId="0" borderId="10" xfId="0" applyFont="1" applyBorder="1" applyAlignment="1">
      <alignment/>
    </xf>
    <xf numFmtId="0" fontId="0" fillId="0" borderId="9" xfId="0" applyBorder="1" applyAlignment="1">
      <alignment/>
    </xf>
    <xf numFmtId="0" fontId="0" fillId="0" borderId="9" xfId="0" applyBorder="1" applyAlignment="1">
      <alignment/>
    </xf>
    <xf numFmtId="0" fontId="0" fillId="0" borderId="11" xfId="0" applyBorder="1" applyAlignment="1">
      <alignment/>
    </xf>
    <xf numFmtId="0" fontId="8" fillId="0" borderId="0" xfId="0" applyFont="1" applyBorder="1" applyAlignment="1">
      <alignment/>
    </xf>
    <xf numFmtId="0" fontId="10" fillId="0" borderId="0" xfId="0" applyFont="1" applyBorder="1" applyAlignment="1">
      <alignment/>
    </xf>
    <xf numFmtId="0" fontId="10" fillId="0" borderId="0" xfId="0" applyFont="1" applyBorder="1" applyAlignment="1">
      <alignment/>
    </xf>
    <xf numFmtId="0" fontId="0" fillId="0" borderId="5" xfId="0" applyBorder="1" applyAlignment="1">
      <alignment/>
    </xf>
    <xf numFmtId="0" fontId="8" fillId="0" borderId="12" xfId="0" applyFont="1" applyBorder="1" applyAlignment="1">
      <alignment vertical="top"/>
    </xf>
    <xf numFmtId="0" fontId="0" fillId="0" borderId="13" xfId="0" applyBorder="1" applyAlignment="1">
      <alignment/>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8" fillId="0" borderId="16" xfId="0" applyFont="1" applyBorder="1" applyAlignment="1">
      <alignment vertical="center"/>
    </xf>
    <xf numFmtId="0" fontId="0" fillId="0" borderId="17" xfId="0" applyBorder="1" applyAlignment="1">
      <alignment/>
    </xf>
    <xf numFmtId="0" fontId="0" fillId="0" borderId="0" xfId="0" applyAlignment="1">
      <alignment/>
    </xf>
    <xf numFmtId="0" fontId="5" fillId="0" borderId="0" xfId="0" applyFont="1" applyAlignment="1">
      <alignment/>
    </xf>
    <xf numFmtId="0" fontId="8" fillId="0" borderId="9" xfId="0" applyFont="1" applyBorder="1" applyAlignment="1">
      <alignment horizontal="center"/>
    </xf>
    <xf numFmtId="0" fontId="8" fillId="0" borderId="18" xfId="0" applyFont="1" applyBorder="1" applyAlignment="1">
      <alignment horizontal="center"/>
    </xf>
    <xf numFmtId="0" fontId="0" fillId="0" borderId="0" xfId="0" applyFont="1" applyAlignment="1">
      <alignment/>
    </xf>
    <xf numFmtId="0" fontId="4" fillId="0" borderId="0" xfId="0" applyFont="1" applyAlignment="1">
      <alignment/>
    </xf>
    <xf numFmtId="0" fontId="0" fillId="0" borderId="1"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2" xfId="0" applyBorder="1" applyAlignment="1" applyProtection="1">
      <alignment/>
      <protection/>
    </xf>
    <xf numFmtId="0" fontId="0" fillId="0" borderId="0" xfId="0" applyBorder="1" applyAlignment="1" applyProtection="1">
      <alignment horizontal="center" vertical="top" wrapText="1"/>
      <protection/>
    </xf>
    <xf numFmtId="0" fontId="0" fillId="0" borderId="1" xfId="0"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quotePrefix="1">
      <alignment horizontal="right"/>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7"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165" fontId="0" fillId="2" borderId="19" xfId="0" applyNumberFormat="1" applyFill="1" applyBorder="1" applyAlignment="1" applyProtection="1">
      <alignment horizontal="center"/>
      <protection locked="0"/>
    </xf>
    <xf numFmtId="0" fontId="0" fillId="0" borderId="0" xfId="0" applyBorder="1" applyAlignment="1" applyProtection="1">
      <alignment horizontal="center" wrapText="1"/>
      <protection/>
    </xf>
    <xf numFmtId="165" fontId="0" fillId="0" borderId="0" xfId="0" applyNumberFormat="1" applyBorder="1" applyAlignment="1" applyProtection="1">
      <alignment horizontal="right" vertical="top"/>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0" fillId="0" borderId="0" xfId="0" applyBorder="1" applyAlignment="1" applyProtection="1">
      <alignment horizontal="left" vertical="top"/>
      <protection/>
    </xf>
    <xf numFmtId="0" fontId="0" fillId="0" borderId="19" xfId="0" applyFill="1" applyBorder="1" applyAlignment="1" applyProtection="1" quotePrefix="1">
      <alignment horizontal="left"/>
      <protection/>
    </xf>
    <xf numFmtId="165" fontId="0" fillId="0" borderId="19" xfId="0" applyNumberFormat="1" applyFill="1" applyBorder="1" applyAlignment="1" applyProtection="1">
      <alignment horizontal="center"/>
      <protection locked="0"/>
    </xf>
    <xf numFmtId="165" fontId="0" fillId="0" borderId="19" xfId="0" applyNumberFormat="1" applyFill="1" applyBorder="1" applyAlignment="1" applyProtection="1">
      <alignment horizontal="center" vertical="top"/>
      <protection locked="0"/>
    </xf>
    <xf numFmtId="1" fontId="0" fillId="0" borderId="19" xfId="0" applyNumberFormat="1" applyFont="1" applyFill="1" applyBorder="1" applyAlignment="1" applyProtection="1">
      <alignment/>
      <protection locked="0"/>
    </xf>
    <xf numFmtId="164" fontId="9" fillId="0" borderId="9" xfId="0" applyNumberFormat="1" applyFont="1" applyFill="1" applyBorder="1" applyAlignment="1" applyProtection="1">
      <alignment/>
      <protection locked="0"/>
    </xf>
    <xf numFmtId="0" fontId="10" fillId="0" borderId="20"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center" vertical="center" shrinkToFit="1"/>
      <protection locked="0"/>
    </xf>
    <xf numFmtId="1" fontId="0" fillId="0" borderId="0" xfId="0" applyNumberFormat="1" applyFill="1" applyBorder="1" applyAlignment="1" applyProtection="1">
      <alignment horizontal="center"/>
      <protection locked="0"/>
    </xf>
    <xf numFmtId="164" fontId="9" fillId="0" borderId="9" xfId="0" applyNumberFormat="1" applyFont="1" applyBorder="1" applyAlignment="1">
      <alignment/>
    </xf>
    <xf numFmtId="0" fontId="8" fillId="0" borderId="3" xfId="0" applyFont="1" applyBorder="1" applyAlignment="1">
      <alignment/>
    </xf>
    <xf numFmtId="0" fontId="8" fillId="0" borderId="8" xfId="0" applyFont="1" applyBorder="1" applyAlignment="1">
      <alignment/>
    </xf>
    <xf numFmtId="0" fontId="5" fillId="0" borderId="2" xfId="0" applyFont="1" applyBorder="1" applyAlignment="1" applyProtection="1">
      <alignment horizontal="left" textRotation="90"/>
      <protection/>
    </xf>
    <xf numFmtId="0" fontId="3" fillId="0" borderId="22" xfId="0" applyFont="1" applyFill="1" applyBorder="1" applyAlignment="1" applyProtection="1">
      <alignment horizontal="center"/>
      <protection locked="0"/>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8" fillId="0" borderId="0" xfId="0" applyFont="1" applyBorder="1" applyAlignment="1">
      <alignment/>
    </xf>
    <xf numFmtId="0" fontId="8" fillId="0" borderId="4" xfId="0" applyFont="1" applyBorder="1" applyAlignment="1">
      <alignment/>
    </xf>
    <xf numFmtId="0" fontId="0" fillId="0" borderId="0" xfId="0" applyBorder="1" applyAlignment="1">
      <alignment/>
    </xf>
    <xf numFmtId="1" fontId="0" fillId="0" borderId="0" xfId="0" applyNumberFormat="1" applyFill="1" applyBorder="1" applyAlignment="1" applyProtection="1">
      <alignment horizontal="center"/>
      <protection/>
    </xf>
    <xf numFmtId="1" fontId="0" fillId="0" borderId="19" xfId="0" applyNumberFormat="1" applyFill="1" applyBorder="1" applyAlignment="1" applyProtection="1">
      <alignment horizontal="center"/>
      <protection/>
    </xf>
    <xf numFmtId="0" fontId="0" fillId="0" borderId="4" xfId="0" applyFill="1" applyBorder="1" applyAlignment="1" applyProtection="1">
      <alignment horizontal="center"/>
      <protection/>
    </xf>
    <xf numFmtId="0" fontId="0" fillId="0" borderId="19" xfId="0" applyFill="1" applyBorder="1" applyAlignment="1" applyProtection="1">
      <alignment horizontal="center"/>
      <protection/>
    </xf>
    <xf numFmtId="1" fontId="0" fillId="0" borderId="0" xfId="0" applyNumberFormat="1" applyFill="1" applyBorder="1" applyAlignment="1" applyProtection="1">
      <alignment horizontal="right"/>
      <protection/>
    </xf>
    <xf numFmtId="1" fontId="0" fillId="0" borderId="19" xfId="0" applyNumberFormat="1" applyFill="1" applyBorder="1" applyAlignment="1" applyProtection="1">
      <alignment horizontal="right"/>
      <protection/>
    </xf>
    <xf numFmtId="0" fontId="0" fillId="0" borderId="0" xfId="0" applyBorder="1" applyAlignment="1" applyProtection="1">
      <alignment horizontal="center"/>
      <protection/>
    </xf>
    <xf numFmtId="0" fontId="0" fillId="0" borderId="2" xfId="0" applyBorder="1" applyAlignment="1" applyProtection="1">
      <alignment horizontal="center"/>
      <protection/>
    </xf>
    <xf numFmtId="0" fontId="0" fillId="0" borderId="0" xfId="0" applyBorder="1" applyAlignment="1" applyProtection="1">
      <alignment horizontal="center" vertical="top" wrapText="1"/>
      <protection/>
    </xf>
    <xf numFmtId="0" fontId="8" fillId="0" borderId="26" xfId="0" applyFont="1" applyBorder="1" applyAlignment="1">
      <alignment horizontal="center"/>
    </xf>
    <xf numFmtId="0" fontId="10" fillId="0" borderId="6" xfId="0" applyFont="1" applyBorder="1" applyAlignment="1">
      <alignment horizontal="center"/>
    </xf>
    <xf numFmtId="0" fontId="10" fillId="0" borderId="0" xfId="0" applyFont="1" applyBorder="1" applyAlignment="1">
      <alignment horizontal="center"/>
    </xf>
    <xf numFmtId="0" fontId="10" fillId="0" borderId="27" xfId="0" applyFont="1" applyBorder="1" applyAlignment="1">
      <alignment horizontal="center"/>
    </xf>
    <xf numFmtId="0" fontId="10" fillId="0" borderId="14" xfId="0" applyFont="1" applyBorder="1" applyAlignment="1">
      <alignment horizontal="center"/>
    </xf>
    <xf numFmtId="164" fontId="9" fillId="0" borderId="18" xfId="0" applyNumberFormat="1" applyFont="1" applyBorder="1" applyAlignment="1">
      <alignment/>
    </xf>
    <xf numFmtId="0" fontId="0" fillId="0" borderId="0"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3" fillId="0" borderId="19" xfId="0" applyFont="1" applyFill="1" applyBorder="1" applyAlignment="1" applyProtection="1">
      <alignment horizontal="center"/>
      <protection locked="0"/>
    </xf>
    <xf numFmtId="0" fontId="9" fillId="0" borderId="18" xfId="0" applyFont="1" applyBorder="1" applyAlignment="1">
      <alignment horizontal="center"/>
    </xf>
    <xf numFmtId="0" fontId="9" fillId="0" borderId="9" xfId="0" applyFont="1" applyBorder="1" applyAlignment="1">
      <alignment horizont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7" fillId="0" borderId="1" xfId="0" applyFont="1" applyBorder="1" applyAlignment="1">
      <alignment horizontal="center"/>
    </xf>
    <xf numFmtId="0" fontId="7" fillId="0" borderId="0" xfId="0" applyFont="1" applyBorder="1" applyAlignment="1">
      <alignment horizontal="center"/>
    </xf>
    <xf numFmtId="0" fontId="7" fillId="0" borderId="2" xfId="0" applyFont="1" applyBorder="1" applyAlignment="1">
      <alignment horizontal="center"/>
    </xf>
    <xf numFmtId="0" fontId="0" fillId="0" borderId="1" xfId="0" applyBorder="1" applyAlignment="1" applyProtection="1">
      <alignment horizontal="center"/>
      <protection/>
    </xf>
    <xf numFmtId="0" fontId="0" fillId="0" borderId="0" xfId="0" applyBorder="1" applyAlignment="1" applyProtection="1">
      <alignment horizontal="left"/>
      <protection/>
    </xf>
    <xf numFmtId="0" fontId="11" fillId="0" borderId="1"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13"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horizontal="center"/>
    </xf>
    <xf numFmtId="0" fontId="0" fillId="0" borderId="0" xfId="0" applyFill="1" applyBorder="1" applyAlignment="1" applyProtection="1">
      <alignment horizontal="center"/>
      <protection locked="0"/>
    </xf>
    <xf numFmtId="164" fontId="9" fillId="0" borderId="18" xfId="0" applyNumberFormat="1" applyFont="1" applyFill="1" applyBorder="1" applyAlignment="1" applyProtection="1">
      <alignment/>
      <protection locked="0"/>
    </xf>
    <xf numFmtId="164" fontId="9" fillId="0" borderId="9" xfId="0" applyNumberFormat="1" applyFont="1" applyFill="1" applyBorder="1" applyAlignment="1" applyProtection="1">
      <alignment/>
      <protection locked="0"/>
    </xf>
    <xf numFmtId="0" fontId="7" fillId="0" borderId="28" xfId="0" applyFont="1" applyBorder="1" applyAlignment="1">
      <alignment horizontal="center"/>
    </xf>
    <xf numFmtId="0" fontId="7" fillId="0" borderId="19" xfId="0" applyFont="1" applyBorder="1" applyAlignment="1">
      <alignment horizontal="center"/>
    </xf>
    <xf numFmtId="0" fontId="7" fillId="0" borderId="29" xfId="0" applyFont="1" applyBorder="1" applyAlignment="1">
      <alignment horizontal="center"/>
    </xf>
    <xf numFmtId="0" fontId="9" fillId="0" borderId="4" xfId="0" applyFont="1" applyFill="1" applyBorder="1" applyAlignment="1" applyProtection="1">
      <alignment horizontal="center"/>
      <protection locked="0"/>
    </xf>
    <xf numFmtId="0" fontId="9" fillId="0" borderId="9" xfId="0" applyFont="1" applyFill="1" applyBorder="1" applyAlignment="1" applyProtection="1">
      <alignment horizontal="center"/>
      <protection locked="0"/>
    </xf>
    <xf numFmtId="0" fontId="0" fillId="0" borderId="4" xfId="0" applyBorder="1" applyAlignment="1">
      <alignment/>
    </xf>
    <xf numFmtId="0" fontId="0" fillId="0" borderId="6" xfId="0" applyBorder="1" applyAlignment="1">
      <alignment/>
    </xf>
    <xf numFmtId="0" fontId="8" fillId="0" borderId="9" xfId="0" applyFont="1" applyBorder="1" applyAlignment="1">
      <alignment horizontal="center"/>
    </xf>
    <xf numFmtId="0" fontId="9" fillId="0" borderId="18" xfId="0" applyFont="1" applyFill="1" applyBorder="1" applyAlignment="1" applyProtection="1">
      <alignment horizontal="center"/>
      <protection locked="0"/>
    </xf>
    <xf numFmtId="0" fontId="2" fillId="0" borderId="0" xfId="0" applyFont="1" applyBorder="1" applyAlignment="1" applyProtection="1">
      <alignment horizontal="center" vertical="top" wrapText="1"/>
      <protection/>
    </xf>
    <xf numFmtId="0" fontId="2" fillId="0" borderId="2" xfId="0" applyFont="1" applyBorder="1" applyAlignment="1" applyProtection="1">
      <alignment horizontal="center" vertical="top" wrapText="1"/>
      <protection/>
    </xf>
    <xf numFmtId="0" fontId="0" fillId="0" borderId="2" xfId="0" applyBorder="1" applyAlignment="1" applyProtection="1">
      <alignment horizontal="center" vertical="top" wrapText="1"/>
      <protection/>
    </xf>
    <xf numFmtId="0" fontId="1" fillId="0" borderId="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2" xfId="0" applyFont="1" applyBorder="1" applyAlignment="1" applyProtection="1">
      <alignment horizontal="center"/>
      <protection/>
    </xf>
    <xf numFmtId="0" fontId="0" fillId="0" borderId="1"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2" xfId="0" applyBorder="1" applyAlignment="1" applyProtection="1">
      <alignment horizontal="center" wrapText="1"/>
      <protection/>
    </xf>
    <xf numFmtId="0" fontId="8" fillId="0" borderId="4"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0" fillId="0" borderId="14" xfId="0" applyBorder="1" applyAlignment="1" applyProtection="1">
      <alignment horizontal="center"/>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protection/>
    </xf>
    <xf numFmtId="1" fontId="0" fillId="0" borderId="4" xfId="0" applyNumberFormat="1" applyFill="1" applyBorder="1" applyAlignment="1" applyProtection="1">
      <alignment horizontal="center"/>
      <protection/>
    </xf>
    <xf numFmtId="0" fontId="0" fillId="0" borderId="1" xfId="0" applyFill="1" applyBorder="1" applyAlignment="1" applyProtection="1">
      <alignment/>
      <protection/>
    </xf>
    <xf numFmtId="0" fontId="0" fillId="0" borderId="0" xfId="0" applyFill="1" applyBorder="1" applyAlignment="1" applyProtection="1">
      <alignment/>
      <protection/>
    </xf>
    <xf numFmtId="0" fontId="0" fillId="0" borderId="1"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horizontal="right"/>
      <protection/>
    </xf>
    <xf numFmtId="0" fontId="0" fillId="0" borderId="14" xfId="0" applyBorder="1" applyAlignment="1" applyProtection="1">
      <alignment horizontal="left"/>
      <protection/>
    </xf>
    <xf numFmtId="0" fontId="13" fillId="0" borderId="0" xfId="0" applyFont="1" applyBorder="1" applyAlignment="1" applyProtection="1">
      <alignment horizontal="center"/>
      <protection/>
    </xf>
    <xf numFmtId="0" fontId="13" fillId="0" borderId="19" xfId="0" applyFont="1" applyBorder="1" applyAlignment="1" applyProtection="1">
      <alignment horizontal="center"/>
      <protection/>
    </xf>
    <xf numFmtId="0" fontId="0" fillId="0" borderId="0" xfId="0" applyBorder="1" applyAlignment="1" applyProtection="1">
      <alignment horizontal="left" wrapText="1"/>
      <protection/>
    </xf>
  </cellXfs>
  <cellStyles count="6">
    <cellStyle name="Normal" xfId="0"/>
    <cellStyle name="Comma" xfId="15"/>
    <cellStyle name="Comma [0]" xfId="16"/>
    <cellStyle name="Currency" xfId="17"/>
    <cellStyle name="Currency [0]" xfId="18"/>
    <cellStyle name="Percent" xfId="19"/>
  </cellStyles>
  <dxfs count="1">
    <dxf>
      <font>
        <color auto="1"/>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95250</xdr:rowOff>
    </xdr:from>
    <xdr:to>
      <xdr:col>23</xdr:col>
      <xdr:colOff>0</xdr:colOff>
      <xdr:row>9</xdr:row>
      <xdr:rowOff>95250</xdr:rowOff>
    </xdr:to>
    <xdr:sp>
      <xdr:nvSpPr>
        <xdr:cNvPr id="1" name="Line 2"/>
        <xdr:cNvSpPr>
          <a:spLocks/>
        </xdr:cNvSpPr>
      </xdr:nvSpPr>
      <xdr:spPr>
        <a:xfrm>
          <a:off x="104775" y="2276475"/>
          <a:ext cx="630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19</xdr:row>
      <xdr:rowOff>85725</xdr:rowOff>
    </xdr:from>
    <xdr:to>
      <xdr:col>21</xdr:col>
      <xdr:colOff>180975</xdr:colOff>
      <xdr:row>19</xdr:row>
      <xdr:rowOff>85725</xdr:rowOff>
    </xdr:to>
    <xdr:sp>
      <xdr:nvSpPr>
        <xdr:cNvPr id="2" name="Line 3"/>
        <xdr:cNvSpPr>
          <a:spLocks/>
        </xdr:cNvSpPr>
      </xdr:nvSpPr>
      <xdr:spPr>
        <a:xfrm>
          <a:off x="133350" y="4524375"/>
          <a:ext cx="623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19</xdr:row>
      <xdr:rowOff>171450</xdr:rowOff>
    </xdr:from>
    <xdr:ext cx="2390775" cy="2428875"/>
    <xdr:sp>
      <xdr:nvSpPr>
        <xdr:cNvPr id="3" name="TextBox 4"/>
        <xdr:cNvSpPr txBox="1">
          <a:spLocks noChangeArrowheads="1"/>
        </xdr:cNvSpPr>
      </xdr:nvSpPr>
      <xdr:spPr>
        <a:xfrm>
          <a:off x="3924300" y="4610100"/>
          <a:ext cx="2390775" cy="2428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If vehicular traffic will be crossing over the collector, use schedule 40 PVC pipe in lieu of the PE tubing. Drill holes in pipe. Space four 1/2" diam. Holes around pipe at 6"apart along length of pipe.
2.  If soils are fine sands, silts, or soft and unstable, use geotextile to line the entire excavation before placing the aggregates.
3.  If collector is located at outlet of culvert pipe, size of rock riprap should be larger. Size riprap for velocity of flow.</a:t>
          </a:r>
        </a:p>
      </xdr:txBody>
    </xdr:sp>
    <xdr:clientData/>
  </xdr:oneCellAnchor>
  <xdr:oneCellAnchor>
    <xdr:from>
      <xdr:col>4</xdr:col>
      <xdr:colOff>295275</xdr:colOff>
      <xdr:row>29</xdr:row>
      <xdr:rowOff>104775</xdr:rowOff>
    </xdr:from>
    <xdr:ext cx="1476375" cy="238125"/>
    <xdr:sp>
      <xdr:nvSpPr>
        <xdr:cNvPr id="4" name="TextBox 13"/>
        <xdr:cNvSpPr txBox="1">
          <a:spLocks noChangeArrowheads="1"/>
        </xdr:cNvSpPr>
      </xdr:nvSpPr>
      <xdr:spPr>
        <a:xfrm>
          <a:off x="1238250" y="6238875"/>
          <a:ext cx="1476375" cy="238125"/>
        </a:xfrm>
        <a:prstGeom prst="rect">
          <a:avLst/>
        </a:prstGeom>
        <a:noFill/>
        <a:ln w="9525" cmpd="sng">
          <a:noFill/>
        </a:ln>
      </xdr:spPr>
      <xdr:txBody>
        <a:bodyPr vertOverflow="clip" wrap="square">
          <a:spAutoFit/>
        </a:bodyPr>
        <a:p>
          <a:pPr algn="l">
            <a:defRPr/>
          </a:pPr>
          <a:r>
            <a:rPr lang="en-US" cap="none" sz="1200" b="1" i="0" u="sng" baseline="0">
              <a:latin typeface="Arial"/>
              <a:ea typeface="Arial"/>
              <a:cs typeface="Arial"/>
            </a:rPr>
            <a:t>TRENCH SECTION</a:t>
          </a:r>
        </a:p>
      </xdr:txBody>
    </xdr:sp>
    <xdr:clientData/>
  </xdr:oneCellAnchor>
  <xdr:twoCellAnchor>
    <xdr:from>
      <xdr:col>4</xdr:col>
      <xdr:colOff>342900</xdr:colOff>
      <xdr:row>26</xdr:row>
      <xdr:rowOff>152400</xdr:rowOff>
    </xdr:from>
    <xdr:to>
      <xdr:col>6</xdr:col>
      <xdr:colOff>590550</xdr:colOff>
      <xdr:row>26</xdr:row>
      <xdr:rowOff>152400</xdr:rowOff>
    </xdr:to>
    <xdr:sp>
      <xdr:nvSpPr>
        <xdr:cNvPr id="5" name="Line 15"/>
        <xdr:cNvSpPr>
          <a:spLocks/>
        </xdr:cNvSpPr>
      </xdr:nvSpPr>
      <xdr:spPr>
        <a:xfrm>
          <a:off x="1285875" y="5800725"/>
          <a:ext cx="13620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27</xdr:row>
      <xdr:rowOff>66675</xdr:rowOff>
    </xdr:from>
    <xdr:to>
      <xdr:col>6</xdr:col>
      <xdr:colOff>590550</xdr:colOff>
      <xdr:row>28</xdr:row>
      <xdr:rowOff>123825</xdr:rowOff>
    </xdr:to>
    <xdr:sp>
      <xdr:nvSpPr>
        <xdr:cNvPr id="6" name="Line 18"/>
        <xdr:cNvSpPr>
          <a:spLocks/>
        </xdr:cNvSpPr>
      </xdr:nvSpPr>
      <xdr:spPr>
        <a:xfrm>
          <a:off x="2647950" y="58769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27</xdr:row>
      <xdr:rowOff>76200</xdr:rowOff>
    </xdr:from>
    <xdr:to>
      <xdr:col>4</xdr:col>
      <xdr:colOff>342900</xdr:colOff>
      <xdr:row>28</xdr:row>
      <xdr:rowOff>123825</xdr:rowOff>
    </xdr:to>
    <xdr:sp>
      <xdr:nvSpPr>
        <xdr:cNvPr id="7" name="Line 21"/>
        <xdr:cNvSpPr>
          <a:spLocks/>
        </xdr:cNvSpPr>
      </xdr:nvSpPr>
      <xdr:spPr>
        <a:xfrm>
          <a:off x="1285875" y="58864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66675</xdr:rowOff>
    </xdr:from>
    <xdr:to>
      <xdr:col>6</xdr:col>
      <xdr:colOff>600075</xdr:colOff>
      <xdr:row>28</xdr:row>
      <xdr:rowOff>66675</xdr:rowOff>
    </xdr:to>
    <xdr:sp>
      <xdr:nvSpPr>
        <xdr:cNvPr id="8" name="Line 22"/>
        <xdr:cNvSpPr>
          <a:spLocks/>
        </xdr:cNvSpPr>
      </xdr:nvSpPr>
      <xdr:spPr>
        <a:xfrm flipV="1">
          <a:off x="2276475" y="60388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28</xdr:row>
      <xdr:rowOff>66675</xdr:rowOff>
    </xdr:from>
    <xdr:to>
      <xdr:col>5</xdr:col>
      <xdr:colOff>390525</xdr:colOff>
      <xdr:row>28</xdr:row>
      <xdr:rowOff>66675</xdr:rowOff>
    </xdr:to>
    <xdr:sp>
      <xdr:nvSpPr>
        <xdr:cNvPr id="9" name="Line 24"/>
        <xdr:cNvSpPr>
          <a:spLocks/>
        </xdr:cNvSpPr>
      </xdr:nvSpPr>
      <xdr:spPr>
        <a:xfrm flipH="1">
          <a:off x="1295400" y="60388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22</xdr:row>
      <xdr:rowOff>76200</xdr:rowOff>
    </xdr:from>
    <xdr:to>
      <xdr:col>6</xdr:col>
      <xdr:colOff>600075</xdr:colOff>
      <xdr:row>26</xdr:row>
      <xdr:rowOff>142875</xdr:rowOff>
    </xdr:to>
    <xdr:sp>
      <xdr:nvSpPr>
        <xdr:cNvPr id="10" name="Line 25"/>
        <xdr:cNvSpPr>
          <a:spLocks/>
        </xdr:cNvSpPr>
      </xdr:nvSpPr>
      <xdr:spPr>
        <a:xfrm flipV="1">
          <a:off x="2657475" y="5057775"/>
          <a:ext cx="0" cy="7334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22</xdr:row>
      <xdr:rowOff>57150</xdr:rowOff>
    </xdr:from>
    <xdr:to>
      <xdr:col>4</xdr:col>
      <xdr:colOff>342900</xdr:colOff>
      <xdr:row>26</xdr:row>
      <xdr:rowOff>152400</xdr:rowOff>
    </xdr:to>
    <xdr:sp>
      <xdr:nvSpPr>
        <xdr:cNvPr id="11" name="Line 26"/>
        <xdr:cNvSpPr>
          <a:spLocks/>
        </xdr:cNvSpPr>
      </xdr:nvSpPr>
      <xdr:spPr>
        <a:xfrm flipV="1">
          <a:off x="1285875" y="5038725"/>
          <a:ext cx="0" cy="7620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22</xdr:row>
      <xdr:rowOff>47625</xdr:rowOff>
    </xdr:from>
    <xdr:to>
      <xdr:col>8</xdr:col>
      <xdr:colOff>219075</xdr:colOff>
      <xdr:row>22</xdr:row>
      <xdr:rowOff>76200</xdr:rowOff>
    </xdr:to>
    <xdr:sp>
      <xdr:nvSpPr>
        <xdr:cNvPr id="12" name="Polygon 28"/>
        <xdr:cNvSpPr>
          <a:spLocks/>
        </xdr:cNvSpPr>
      </xdr:nvSpPr>
      <xdr:spPr>
        <a:xfrm>
          <a:off x="2667000" y="5029200"/>
          <a:ext cx="1038225" cy="28575"/>
        </a:xfrm>
        <a:custGeom>
          <a:pathLst>
            <a:path h="3" w="109">
              <a:moveTo>
                <a:pt x="0" y="3"/>
              </a:moveTo>
              <a:cubicBezTo>
                <a:pt x="14" y="0"/>
                <a:pt x="21" y="1"/>
                <a:pt x="39" y="2"/>
              </a:cubicBezTo>
              <a:cubicBezTo>
                <a:pt x="92" y="1"/>
                <a:pt x="68" y="1"/>
                <a:pt x="109" y="1"/>
              </a:cubicBezTo>
            </a:path>
          </a:pathLst>
        </a:cu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22</xdr:row>
      <xdr:rowOff>28575</xdr:rowOff>
    </xdr:from>
    <xdr:to>
      <xdr:col>4</xdr:col>
      <xdr:colOff>342900</xdr:colOff>
      <xdr:row>22</xdr:row>
      <xdr:rowOff>57150</xdr:rowOff>
    </xdr:to>
    <xdr:sp>
      <xdr:nvSpPr>
        <xdr:cNvPr id="13" name="Polygon 30"/>
        <xdr:cNvSpPr>
          <a:spLocks/>
        </xdr:cNvSpPr>
      </xdr:nvSpPr>
      <xdr:spPr>
        <a:xfrm>
          <a:off x="228600" y="5010150"/>
          <a:ext cx="1057275" cy="28575"/>
        </a:xfrm>
        <a:custGeom>
          <a:pathLst>
            <a:path h="3" w="111">
              <a:moveTo>
                <a:pt x="111" y="3"/>
              </a:moveTo>
              <a:cubicBezTo>
                <a:pt x="74" y="2"/>
                <a:pt x="37" y="0"/>
                <a:pt x="0" y="0"/>
              </a:cubicBezTo>
            </a:path>
          </a:pathLst>
        </a:cu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25</xdr:row>
      <xdr:rowOff>38100</xdr:rowOff>
    </xdr:from>
    <xdr:to>
      <xdr:col>6</xdr:col>
      <xdr:colOff>590550</xdr:colOff>
      <xdr:row>26</xdr:row>
      <xdr:rowOff>133350</xdr:rowOff>
    </xdr:to>
    <xdr:sp>
      <xdr:nvSpPr>
        <xdr:cNvPr id="14" name="Polygon 31"/>
        <xdr:cNvSpPr>
          <a:spLocks/>
        </xdr:cNvSpPr>
      </xdr:nvSpPr>
      <xdr:spPr>
        <a:xfrm>
          <a:off x="1304925" y="5524500"/>
          <a:ext cx="1343025" cy="257175"/>
        </a:xfrm>
        <a:custGeom>
          <a:pathLst>
            <a:path h="27" w="141">
              <a:moveTo>
                <a:pt x="0" y="0"/>
              </a:moveTo>
              <a:lnTo>
                <a:pt x="141" y="0"/>
              </a:lnTo>
              <a:lnTo>
                <a:pt x="139" y="27"/>
              </a:lnTo>
              <a:lnTo>
                <a:pt x="0" y="27"/>
              </a:lnTo>
              <a:lnTo>
                <a:pt x="0" y="0"/>
              </a:lnTo>
              <a:close/>
            </a:path>
          </a:pathLst>
        </a:cu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25</xdr:row>
      <xdr:rowOff>85725</xdr:rowOff>
    </xdr:from>
    <xdr:to>
      <xdr:col>5</xdr:col>
      <xdr:colOff>714375</xdr:colOff>
      <xdr:row>26</xdr:row>
      <xdr:rowOff>104775</xdr:rowOff>
    </xdr:to>
    <xdr:sp>
      <xdr:nvSpPr>
        <xdr:cNvPr id="15" name="Oval 32"/>
        <xdr:cNvSpPr>
          <a:spLocks/>
        </xdr:cNvSpPr>
      </xdr:nvSpPr>
      <xdr:spPr>
        <a:xfrm>
          <a:off x="1857375" y="5572125"/>
          <a:ext cx="19050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104775</xdr:colOff>
      <xdr:row>25</xdr:row>
      <xdr:rowOff>0</xdr:rowOff>
    </xdr:from>
    <xdr:ext cx="685800" cy="361950"/>
    <xdr:sp>
      <xdr:nvSpPr>
        <xdr:cNvPr id="16" name="TextBox 33"/>
        <xdr:cNvSpPr txBox="1">
          <a:spLocks noChangeArrowheads="1"/>
        </xdr:cNvSpPr>
      </xdr:nvSpPr>
      <xdr:spPr>
        <a:xfrm>
          <a:off x="2876550" y="5486400"/>
          <a:ext cx="685800" cy="3619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BEDDING 
MATERIAL</a:t>
          </a:r>
        </a:p>
      </xdr:txBody>
    </xdr:sp>
    <xdr:clientData/>
  </xdr:oneCellAnchor>
  <xdr:twoCellAnchor>
    <xdr:from>
      <xdr:col>6</xdr:col>
      <xdr:colOff>352425</xdr:colOff>
      <xdr:row>25</xdr:row>
      <xdr:rowOff>57150</xdr:rowOff>
    </xdr:from>
    <xdr:to>
      <xdr:col>7</xdr:col>
      <xdr:colOff>85725</xdr:colOff>
      <xdr:row>26</xdr:row>
      <xdr:rowOff>0</xdr:rowOff>
    </xdr:to>
    <xdr:sp>
      <xdr:nvSpPr>
        <xdr:cNvPr id="17" name="Line 34"/>
        <xdr:cNvSpPr>
          <a:spLocks/>
        </xdr:cNvSpPr>
      </xdr:nvSpPr>
      <xdr:spPr>
        <a:xfrm flipH="1">
          <a:off x="2409825" y="5543550"/>
          <a:ext cx="4476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20</xdr:row>
      <xdr:rowOff>0</xdr:rowOff>
    </xdr:from>
    <xdr:ext cx="914400" cy="200025"/>
    <xdr:sp>
      <xdr:nvSpPr>
        <xdr:cNvPr id="18" name="TextBox 35"/>
        <xdr:cNvSpPr txBox="1">
          <a:spLocks noChangeArrowheads="1"/>
        </xdr:cNvSpPr>
      </xdr:nvSpPr>
      <xdr:spPr>
        <a:xfrm>
          <a:off x="304800" y="4619625"/>
          <a:ext cx="9144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GROUND LINE</a:t>
          </a:r>
        </a:p>
      </xdr:txBody>
    </xdr:sp>
    <xdr:clientData/>
  </xdr:oneCellAnchor>
  <xdr:twoCellAnchor>
    <xdr:from>
      <xdr:col>3</xdr:col>
      <xdr:colOff>9525</xdr:colOff>
      <xdr:row>20</xdr:row>
      <xdr:rowOff>133350</xdr:rowOff>
    </xdr:from>
    <xdr:to>
      <xdr:col>4</xdr:col>
      <xdr:colOff>323850</xdr:colOff>
      <xdr:row>20</xdr:row>
      <xdr:rowOff>133350</xdr:rowOff>
    </xdr:to>
    <xdr:sp>
      <xdr:nvSpPr>
        <xdr:cNvPr id="19" name="Line 36"/>
        <xdr:cNvSpPr>
          <a:spLocks/>
        </xdr:cNvSpPr>
      </xdr:nvSpPr>
      <xdr:spPr>
        <a:xfrm>
          <a:off x="314325" y="47529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20</xdr:row>
      <xdr:rowOff>133350</xdr:rowOff>
    </xdr:from>
    <xdr:to>
      <xdr:col>4</xdr:col>
      <xdr:colOff>323850</xdr:colOff>
      <xdr:row>22</xdr:row>
      <xdr:rowOff>47625</xdr:rowOff>
    </xdr:to>
    <xdr:sp>
      <xdr:nvSpPr>
        <xdr:cNvPr id="20" name="Line 37"/>
        <xdr:cNvSpPr>
          <a:spLocks/>
        </xdr:cNvSpPr>
      </xdr:nvSpPr>
      <xdr:spPr>
        <a:xfrm flipH="1">
          <a:off x="1019175" y="4752975"/>
          <a:ext cx="2476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22</xdr:row>
      <xdr:rowOff>66675</xdr:rowOff>
    </xdr:from>
    <xdr:to>
      <xdr:col>6</xdr:col>
      <xdr:colOff>600075</xdr:colOff>
      <xdr:row>22</xdr:row>
      <xdr:rowOff>66675</xdr:rowOff>
    </xdr:to>
    <xdr:sp>
      <xdr:nvSpPr>
        <xdr:cNvPr id="21" name="Line 38"/>
        <xdr:cNvSpPr>
          <a:spLocks/>
        </xdr:cNvSpPr>
      </xdr:nvSpPr>
      <xdr:spPr>
        <a:xfrm>
          <a:off x="1304925" y="504825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22</xdr:row>
      <xdr:rowOff>38100</xdr:rowOff>
    </xdr:from>
    <xdr:to>
      <xdr:col>6</xdr:col>
      <xdr:colOff>619125</xdr:colOff>
      <xdr:row>25</xdr:row>
      <xdr:rowOff>123825</xdr:rowOff>
    </xdr:to>
    <xdr:sp>
      <xdr:nvSpPr>
        <xdr:cNvPr id="22" name="Polygon 42"/>
        <xdr:cNvSpPr>
          <a:spLocks/>
        </xdr:cNvSpPr>
      </xdr:nvSpPr>
      <xdr:spPr>
        <a:xfrm>
          <a:off x="1276350" y="5019675"/>
          <a:ext cx="1400175" cy="590550"/>
        </a:xfrm>
        <a:custGeom>
          <a:pathLst>
            <a:path h="62" w="147">
              <a:moveTo>
                <a:pt x="4" y="4"/>
              </a:moveTo>
              <a:cubicBezTo>
                <a:pt x="10" y="1"/>
                <a:pt x="19" y="4"/>
                <a:pt x="26" y="5"/>
              </a:cubicBezTo>
              <a:cubicBezTo>
                <a:pt x="27" y="6"/>
                <a:pt x="28" y="7"/>
                <a:pt x="28" y="9"/>
              </a:cubicBezTo>
              <a:cubicBezTo>
                <a:pt x="28" y="11"/>
                <a:pt x="25" y="14"/>
                <a:pt x="25" y="14"/>
              </a:cubicBezTo>
              <a:cubicBezTo>
                <a:pt x="24" y="25"/>
                <a:pt x="26" y="23"/>
                <a:pt x="15" y="22"/>
              </a:cubicBezTo>
              <a:cubicBezTo>
                <a:pt x="14" y="21"/>
                <a:pt x="11" y="18"/>
                <a:pt x="11" y="18"/>
              </a:cubicBezTo>
              <a:cubicBezTo>
                <a:pt x="7" y="22"/>
                <a:pt x="9" y="21"/>
                <a:pt x="3" y="22"/>
              </a:cubicBezTo>
              <a:cubicBezTo>
                <a:pt x="4" y="27"/>
                <a:pt x="5" y="32"/>
                <a:pt x="6" y="38"/>
              </a:cubicBezTo>
              <a:cubicBezTo>
                <a:pt x="10" y="38"/>
                <a:pt x="15" y="38"/>
                <a:pt x="19" y="37"/>
              </a:cubicBezTo>
              <a:cubicBezTo>
                <a:pt x="20" y="37"/>
                <a:pt x="22" y="34"/>
                <a:pt x="22" y="34"/>
              </a:cubicBezTo>
              <a:cubicBezTo>
                <a:pt x="21" y="29"/>
                <a:pt x="20" y="27"/>
                <a:pt x="21" y="23"/>
              </a:cubicBezTo>
              <a:cubicBezTo>
                <a:pt x="24" y="26"/>
                <a:pt x="26" y="25"/>
                <a:pt x="30" y="26"/>
              </a:cubicBezTo>
              <a:cubicBezTo>
                <a:pt x="34" y="28"/>
                <a:pt x="38" y="28"/>
                <a:pt x="41" y="25"/>
              </a:cubicBezTo>
              <a:cubicBezTo>
                <a:pt x="43" y="19"/>
                <a:pt x="42" y="20"/>
                <a:pt x="44" y="18"/>
              </a:cubicBezTo>
              <a:cubicBezTo>
                <a:pt x="43" y="8"/>
                <a:pt x="44" y="4"/>
                <a:pt x="34" y="1"/>
              </a:cubicBezTo>
              <a:lnTo>
                <a:pt x="29" y="5"/>
              </a:lnTo>
              <a:cubicBezTo>
                <a:pt x="29" y="5"/>
                <a:pt x="28" y="6"/>
                <a:pt x="28" y="6"/>
              </a:cubicBezTo>
              <a:cubicBezTo>
                <a:pt x="27" y="11"/>
                <a:pt x="24" y="22"/>
                <a:pt x="24" y="22"/>
              </a:cubicBezTo>
              <a:cubicBezTo>
                <a:pt x="26" y="28"/>
                <a:pt x="31" y="28"/>
                <a:pt x="37" y="29"/>
              </a:cubicBezTo>
              <a:cubicBezTo>
                <a:pt x="38" y="30"/>
                <a:pt x="41" y="32"/>
                <a:pt x="41" y="32"/>
              </a:cubicBezTo>
              <a:cubicBezTo>
                <a:pt x="39" y="41"/>
                <a:pt x="38" y="38"/>
                <a:pt x="31" y="42"/>
              </a:cubicBezTo>
              <a:cubicBezTo>
                <a:pt x="29" y="40"/>
                <a:pt x="28" y="39"/>
                <a:pt x="26" y="37"/>
              </a:cubicBezTo>
              <a:cubicBezTo>
                <a:pt x="25" y="36"/>
                <a:pt x="23" y="34"/>
                <a:pt x="23" y="34"/>
              </a:cubicBezTo>
              <a:cubicBezTo>
                <a:pt x="22" y="30"/>
                <a:pt x="19" y="26"/>
                <a:pt x="23" y="22"/>
              </a:cubicBezTo>
              <a:cubicBezTo>
                <a:pt x="20" y="19"/>
                <a:pt x="17" y="14"/>
                <a:pt x="14" y="11"/>
              </a:cubicBezTo>
              <a:cubicBezTo>
                <a:pt x="13" y="1"/>
                <a:pt x="14" y="3"/>
                <a:pt x="3" y="4"/>
              </a:cubicBezTo>
              <a:cubicBezTo>
                <a:pt x="2" y="12"/>
                <a:pt x="0" y="51"/>
                <a:pt x="9" y="53"/>
              </a:cubicBezTo>
              <a:cubicBezTo>
                <a:pt x="11" y="53"/>
                <a:pt x="14" y="53"/>
                <a:pt x="16" y="52"/>
              </a:cubicBezTo>
              <a:cubicBezTo>
                <a:pt x="18" y="51"/>
                <a:pt x="20" y="48"/>
                <a:pt x="20" y="48"/>
              </a:cubicBezTo>
              <a:cubicBezTo>
                <a:pt x="19" y="45"/>
                <a:pt x="19" y="43"/>
                <a:pt x="17" y="41"/>
              </a:cubicBezTo>
              <a:cubicBezTo>
                <a:pt x="19" y="35"/>
                <a:pt x="25" y="39"/>
                <a:pt x="28" y="42"/>
              </a:cubicBezTo>
              <a:cubicBezTo>
                <a:pt x="30" y="44"/>
                <a:pt x="34" y="46"/>
                <a:pt x="34" y="46"/>
              </a:cubicBezTo>
              <a:cubicBezTo>
                <a:pt x="32" y="53"/>
                <a:pt x="31" y="51"/>
                <a:pt x="23" y="52"/>
              </a:cubicBezTo>
              <a:cubicBezTo>
                <a:pt x="15" y="49"/>
                <a:pt x="35" y="54"/>
                <a:pt x="38" y="54"/>
              </a:cubicBezTo>
              <a:cubicBezTo>
                <a:pt x="46" y="53"/>
                <a:pt x="46" y="53"/>
                <a:pt x="48" y="46"/>
              </a:cubicBezTo>
              <a:cubicBezTo>
                <a:pt x="47" y="42"/>
                <a:pt x="46" y="40"/>
                <a:pt x="42" y="38"/>
              </a:cubicBezTo>
              <a:cubicBezTo>
                <a:pt x="46" y="37"/>
                <a:pt x="53" y="32"/>
                <a:pt x="53" y="32"/>
              </a:cubicBezTo>
              <a:cubicBezTo>
                <a:pt x="51" y="12"/>
                <a:pt x="44" y="16"/>
                <a:pt x="55" y="17"/>
              </a:cubicBezTo>
              <a:cubicBezTo>
                <a:pt x="58" y="16"/>
                <a:pt x="62" y="13"/>
                <a:pt x="62" y="13"/>
              </a:cubicBezTo>
              <a:cubicBezTo>
                <a:pt x="61" y="4"/>
                <a:pt x="63" y="5"/>
                <a:pt x="56" y="3"/>
              </a:cubicBezTo>
              <a:cubicBezTo>
                <a:pt x="52" y="3"/>
                <a:pt x="45" y="3"/>
                <a:pt x="42" y="6"/>
              </a:cubicBezTo>
              <a:cubicBezTo>
                <a:pt x="45" y="9"/>
                <a:pt x="43" y="7"/>
                <a:pt x="45" y="13"/>
              </a:cubicBezTo>
              <a:cubicBezTo>
                <a:pt x="47" y="22"/>
                <a:pt x="57" y="19"/>
                <a:pt x="65" y="19"/>
              </a:cubicBezTo>
              <a:lnTo>
                <a:pt x="71" y="23"/>
              </a:lnTo>
              <a:cubicBezTo>
                <a:pt x="71" y="23"/>
                <a:pt x="72" y="24"/>
                <a:pt x="72" y="24"/>
              </a:cubicBezTo>
              <a:cubicBezTo>
                <a:pt x="71" y="31"/>
                <a:pt x="71" y="35"/>
                <a:pt x="64" y="37"/>
              </a:cubicBezTo>
              <a:cubicBezTo>
                <a:pt x="59" y="36"/>
                <a:pt x="60" y="35"/>
                <a:pt x="57" y="32"/>
              </a:cubicBezTo>
              <a:cubicBezTo>
                <a:pt x="56" y="31"/>
                <a:pt x="54" y="29"/>
                <a:pt x="54" y="29"/>
              </a:cubicBezTo>
              <a:cubicBezTo>
                <a:pt x="51" y="32"/>
                <a:pt x="52" y="35"/>
                <a:pt x="49" y="38"/>
              </a:cubicBezTo>
              <a:cubicBezTo>
                <a:pt x="48" y="39"/>
                <a:pt x="46" y="43"/>
                <a:pt x="46" y="43"/>
              </a:cubicBezTo>
              <a:cubicBezTo>
                <a:pt x="47" y="49"/>
                <a:pt x="46" y="51"/>
                <a:pt x="51" y="53"/>
              </a:cubicBezTo>
              <a:cubicBezTo>
                <a:pt x="55" y="53"/>
                <a:pt x="64" y="50"/>
                <a:pt x="64" y="50"/>
              </a:cubicBezTo>
              <a:cubicBezTo>
                <a:pt x="65" y="46"/>
                <a:pt x="63" y="42"/>
                <a:pt x="65" y="38"/>
              </a:cubicBezTo>
              <a:cubicBezTo>
                <a:pt x="66" y="35"/>
                <a:pt x="73" y="32"/>
                <a:pt x="73" y="32"/>
              </a:cubicBezTo>
              <a:cubicBezTo>
                <a:pt x="73" y="30"/>
                <a:pt x="70" y="23"/>
                <a:pt x="72" y="21"/>
              </a:cubicBezTo>
              <a:cubicBezTo>
                <a:pt x="74" y="19"/>
                <a:pt x="79" y="15"/>
                <a:pt x="79" y="15"/>
              </a:cubicBezTo>
              <a:cubicBezTo>
                <a:pt x="78" y="11"/>
                <a:pt x="77" y="8"/>
                <a:pt x="78" y="4"/>
              </a:cubicBezTo>
              <a:cubicBezTo>
                <a:pt x="85" y="5"/>
                <a:pt x="91" y="4"/>
                <a:pt x="96" y="9"/>
              </a:cubicBezTo>
              <a:cubicBezTo>
                <a:pt x="95" y="12"/>
                <a:pt x="93" y="17"/>
                <a:pt x="90" y="20"/>
              </a:cubicBezTo>
              <a:cubicBezTo>
                <a:pt x="89" y="22"/>
                <a:pt x="90" y="24"/>
                <a:pt x="88" y="25"/>
              </a:cubicBezTo>
              <a:cubicBezTo>
                <a:pt x="87" y="26"/>
                <a:pt x="82" y="18"/>
                <a:pt x="77" y="16"/>
              </a:cubicBezTo>
              <a:cubicBezTo>
                <a:pt x="75" y="18"/>
                <a:pt x="72" y="20"/>
                <a:pt x="71" y="23"/>
              </a:cubicBezTo>
              <a:cubicBezTo>
                <a:pt x="73" y="32"/>
                <a:pt x="67" y="37"/>
                <a:pt x="78" y="39"/>
              </a:cubicBezTo>
              <a:cubicBezTo>
                <a:pt x="81" y="39"/>
                <a:pt x="83" y="39"/>
                <a:pt x="86" y="38"/>
              </a:cubicBezTo>
              <a:cubicBezTo>
                <a:pt x="88" y="37"/>
                <a:pt x="90" y="34"/>
                <a:pt x="90" y="34"/>
              </a:cubicBezTo>
              <a:cubicBezTo>
                <a:pt x="88" y="17"/>
                <a:pt x="90" y="27"/>
                <a:pt x="91" y="32"/>
              </a:cubicBezTo>
              <a:cubicBezTo>
                <a:pt x="91" y="37"/>
                <a:pt x="91" y="43"/>
                <a:pt x="88" y="48"/>
              </a:cubicBezTo>
              <a:cubicBezTo>
                <a:pt x="87" y="50"/>
                <a:pt x="83" y="54"/>
                <a:pt x="83" y="54"/>
              </a:cubicBezTo>
              <a:cubicBezTo>
                <a:pt x="77" y="51"/>
                <a:pt x="81" y="50"/>
                <a:pt x="79" y="40"/>
              </a:cubicBezTo>
              <a:cubicBezTo>
                <a:pt x="79" y="38"/>
                <a:pt x="75" y="37"/>
                <a:pt x="74" y="36"/>
              </a:cubicBezTo>
              <a:cubicBezTo>
                <a:pt x="66" y="38"/>
                <a:pt x="67" y="40"/>
                <a:pt x="64" y="46"/>
              </a:cubicBezTo>
              <a:cubicBezTo>
                <a:pt x="67" y="62"/>
                <a:pt x="63" y="54"/>
                <a:pt x="95" y="51"/>
              </a:cubicBezTo>
              <a:cubicBezTo>
                <a:pt x="98" y="51"/>
                <a:pt x="102" y="46"/>
                <a:pt x="102" y="46"/>
              </a:cubicBezTo>
              <a:cubicBezTo>
                <a:pt x="101" y="36"/>
                <a:pt x="102" y="36"/>
                <a:pt x="93" y="35"/>
              </a:cubicBezTo>
              <a:cubicBezTo>
                <a:pt x="92" y="34"/>
                <a:pt x="89" y="32"/>
                <a:pt x="89" y="32"/>
              </a:cubicBezTo>
              <a:cubicBezTo>
                <a:pt x="89" y="28"/>
                <a:pt x="93" y="21"/>
                <a:pt x="93" y="21"/>
              </a:cubicBezTo>
              <a:cubicBezTo>
                <a:pt x="102" y="22"/>
                <a:pt x="105" y="20"/>
                <a:pt x="108" y="27"/>
              </a:cubicBezTo>
              <a:cubicBezTo>
                <a:pt x="108" y="29"/>
                <a:pt x="108" y="31"/>
                <a:pt x="107" y="33"/>
              </a:cubicBezTo>
              <a:cubicBezTo>
                <a:pt x="107" y="34"/>
                <a:pt x="104" y="35"/>
                <a:pt x="104" y="35"/>
              </a:cubicBezTo>
              <a:cubicBezTo>
                <a:pt x="99" y="39"/>
                <a:pt x="106" y="37"/>
                <a:pt x="110" y="36"/>
              </a:cubicBezTo>
              <a:cubicBezTo>
                <a:pt x="112" y="34"/>
                <a:pt x="116" y="40"/>
                <a:pt x="116" y="40"/>
              </a:cubicBezTo>
              <a:cubicBezTo>
                <a:pt x="115" y="48"/>
                <a:pt x="116" y="50"/>
                <a:pt x="110" y="52"/>
              </a:cubicBezTo>
              <a:cubicBezTo>
                <a:pt x="107" y="52"/>
                <a:pt x="104" y="53"/>
                <a:pt x="102" y="51"/>
              </a:cubicBezTo>
              <a:cubicBezTo>
                <a:pt x="99" y="47"/>
                <a:pt x="101" y="39"/>
                <a:pt x="105" y="38"/>
              </a:cubicBezTo>
              <a:cubicBezTo>
                <a:pt x="107" y="37"/>
                <a:pt x="109" y="37"/>
                <a:pt x="111" y="37"/>
              </a:cubicBezTo>
              <a:cubicBezTo>
                <a:pt x="112" y="37"/>
                <a:pt x="113" y="36"/>
                <a:pt x="114" y="36"/>
              </a:cubicBezTo>
              <a:cubicBezTo>
                <a:pt x="117" y="33"/>
                <a:pt x="116" y="35"/>
                <a:pt x="117" y="32"/>
              </a:cubicBezTo>
              <a:cubicBezTo>
                <a:pt x="117" y="28"/>
                <a:pt x="117" y="25"/>
                <a:pt x="116" y="21"/>
              </a:cubicBezTo>
              <a:cubicBezTo>
                <a:pt x="116" y="19"/>
                <a:pt x="112" y="16"/>
                <a:pt x="112" y="16"/>
              </a:cubicBezTo>
              <a:cubicBezTo>
                <a:pt x="110" y="18"/>
                <a:pt x="107" y="19"/>
                <a:pt x="104" y="21"/>
              </a:cubicBezTo>
              <a:cubicBezTo>
                <a:pt x="103" y="21"/>
                <a:pt x="102" y="22"/>
                <a:pt x="102" y="22"/>
              </a:cubicBezTo>
              <a:cubicBezTo>
                <a:pt x="98" y="21"/>
                <a:pt x="97" y="20"/>
                <a:pt x="93" y="21"/>
              </a:cubicBezTo>
              <a:cubicBezTo>
                <a:pt x="90" y="18"/>
                <a:pt x="96" y="13"/>
                <a:pt x="97" y="10"/>
              </a:cubicBezTo>
              <a:cubicBezTo>
                <a:pt x="96" y="9"/>
                <a:pt x="93" y="6"/>
                <a:pt x="93" y="6"/>
              </a:cubicBezTo>
              <a:cubicBezTo>
                <a:pt x="96" y="0"/>
                <a:pt x="105" y="1"/>
                <a:pt x="110" y="6"/>
              </a:cubicBezTo>
              <a:cubicBezTo>
                <a:pt x="118" y="3"/>
                <a:pt x="113" y="12"/>
                <a:pt x="111" y="16"/>
              </a:cubicBezTo>
              <a:lnTo>
                <a:pt x="117" y="21"/>
              </a:lnTo>
              <a:cubicBezTo>
                <a:pt x="117" y="21"/>
                <a:pt x="118" y="22"/>
                <a:pt x="118" y="22"/>
              </a:cubicBezTo>
              <a:cubicBezTo>
                <a:pt x="125" y="21"/>
                <a:pt x="127" y="21"/>
                <a:pt x="130" y="16"/>
              </a:cubicBezTo>
              <a:cubicBezTo>
                <a:pt x="129" y="3"/>
                <a:pt x="131" y="4"/>
                <a:pt x="117" y="5"/>
              </a:cubicBezTo>
              <a:cubicBezTo>
                <a:pt x="125" y="5"/>
                <a:pt x="133" y="5"/>
                <a:pt x="141" y="6"/>
              </a:cubicBezTo>
              <a:cubicBezTo>
                <a:pt x="146" y="6"/>
                <a:pt x="142" y="17"/>
                <a:pt x="141" y="22"/>
              </a:cubicBezTo>
              <a:cubicBezTo>
                <a:pt x="140" y="27"/>
                <a:pt x="131" y="24"/>
                <a:pt x="126" y="25"/>
              </a:cubicBezTo>
              <a:cubicBezTo>
                <a:pt x="128" y="27"/>
                <a:pt x="128" y="30"/>
                <a:pt x="129" y="33"/>
              </a:cubicBezTo>
              <a:cubicBezTo>
                <a:pt x="127" y="40"/>
                <a:pt x="123" y="41"/>
                <a:pt x="117" y="44"/>
              </a:cubicBezTo>
              <a:cubicBezTo>
                <a:pt x="121" y="45"/>
                <a:pt x="129" y="48"/>
                <a:pt x="129" y="48"/>
              </a:cubicBezTo>
              <a:cubicBezTo>
                <a:pt x="128" y="56"/>
                <a:pt x="123" y="56"/>
                <a:pt x="118" y="51"/>
              </a:cubicBezTo>
              <a:cubicBezTo>
                <a:pt x="117" y="51"/>
                <a:pt x="113" y="52"/>
                <a:pt x="114" y="52"/>
              </a:cubicBezTo>
              <a:cubicBezTo>
                <a:pt x="116" y="52"/>
                <a:pt x="118" y="52"/>
                <a:pt x="120" y="51"/>
              </a:cubicBezTo>
              <a:cubicBezTo>
                <a:pt x="121" y="50"/>
                <a:pt x="118" y="48"/>
                <a:pt x="117" y="47"/>
              </a:cubicBezTo>
              <a:cubicBezTo>
                <a:pt x="119" y="43"/>
                <a:pt x="123" y="44"/>
                <a:pt x="127" y="45"/>
              </a:cubicBezTo>
              <a:cubicBezTo>
                <a:pt x="130" y="46"/>
                <a:pt x="136" y="43"/>
                <a:pt x="136" y="43"/>
              </a:cubicBezTo>
              <a:cubicBezTo>
                <a:pt x="138" y="38"/>
                <a:pt x="139" y="41"/>
                <a:pt x="142" y="38"/>
              </a:cubicBezTo>
              <a:cubicBezTo>
                <a:pt x="143" y="32"/>
                <a:pt x="137" y="19"/>
                <a:pt x="143" y="25"/>
              </a:cubicBezTo>
              <a:cubicBezTo>
                <a:pt x="143" y="34"/>
                <a:pt x="147" y="49"/>
                <a:pt x="139" y="53"/>
              </a:cubicBezTo>
              <a:lnTo>
                <a:pt x="130" y="51"/>
              </a:lnTo>
              <a:cubicBezTo>
                <a:pt x="130" y="51"/>
                <a:pt x="129" y="50"/>
                <a:pt x="129" y="50"/>
              </a:cubicBezTo>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104775</xdr:colOff>
      <xdr:row>20</xdr:row>
      <xdr:rowOff>66675</xdr:rowOff>
    </xdr:from>
    <xdr:ext cx="1000125" cy="200025"/>
    <xdr:sp>
      <xdr:nvSpPr>
        <xdr:cNvPr id="23" name="TextBox 43"/>
        <xdr:cNvSpPr txBox="1">
          <a:spLocks noChangeArrowheads="1"/>
        </xdr:cNvSpPr>
      </xdr:nvSpPr>
      <xdr:spPr>
        <a:xfrm>
          <a:off x="2162175" y="4686300"/>
          <a:ext cx="10001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 ROCK RIP RAP</a:t>
          </a:r>
        </a:p>
      </xdr:txBody>
    </xdr:sp>
    <xdr:clientData/>
  </xdr:oneCellAnchor>
  <xdr:twoCellAnchor>
    <xdr:from>
      <xdr:col>5</xdr:col>
      <xdr:colOff>514350</xdr:colOff>
      <xdr:row>20</xdr:row>
      <xdr:rowOff>133350</xdr:rowOff>
    </xdr:from>
    <xdr:to>
      <xdr:col>6</xdr:col>
      <xdr:colOff>66675</xdr:colOff>
      <xdr:row>20</xdr:row>
      <xdr:rowOff>133350</xdr:rowOff>
    </xdr:to>
    <xdr:sp>
      <xdr:nvSpPr>
        <xdr:cNvPr id="24" name="Line 44"/>
        <xdr:cNvSpPr>
          <a:spLocks/>
        </xdr:cNvSpPr>
      </xdr:nvSpPr>
      <xdr:spPr>
        <a:xfrm>
          <a:off x="1847850" y="47529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20</xdr:row>
      <xdr:rowOff>133350</xdr:rowOff>
    </xdr:from>
    <xdr:to>
      <xdr:col>5</xdr:col>
      <xdr:colOff>514350</xdr:colOff>
      <xdr:row>24</xdr:row>
      <xdr:rowOff>9525</xdr:rowOff>
    </xdr:to>
    <xdr:sp>
      <xdr:nvSpPr>
        <xdr:cNvPr id="25" name="Line 45"/>
        <xdr:cNvSpPr>
          <a:spLocks/>
        </xdr:cNvSpPr>
      </xdr:nvSpPr>
      <xdr:spPr>
        <a:xfrm flipH="1">
          <a:off x="1676400" y="4752975"/>
          <a:ext cx="1714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57150</xdr:colOff>
      <xdr:row>24</xdr:row>
      <xdr:rowOff>0</xdr:rowOff>
    </xdr:from>
    <xdr:ext cx="819150" cy="200025"/>
    <xdr:sp>
      <xdr:nvSpPr>
        <xdr:cNvPr id="26" name="TextBox 46"/>
        <xdr:cNvSpPr txBox="1">
          <a:spLocks noChangeArrowheads="1"/>
        </xdr:cNvSpPr>
      </xdr:nvSpPr>
      <xdr:spPr>
        <a:xfrm>
          <a:off x="266700" y="5324475"/>
          <a:ext cx="8191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GEOTEXTILE</a:t>
          </a:r>
        </a:p>
      </xdr:txBody>
    </xdr:sp>
    <xdr:clientData/>
  </xdr:oneCellAnchor>
  <xdr:twoCellAnchor>
    <xdr:from>
      <xdr:col>4</xdr:col>
      <xdr:colOff>142875</xdr:colOff>
      <xdr:row>24</xdr:row>
      <xdr:rowOff>57150</xdr:rowOff>
    </xdr:from>
    <xdr:to>
      <xdr:col>4</xdr:col>
      <xdr:colOff>238125</xdr:colOff>
      <xdr:row>24</xdr:row>
      <xdr:rowOff>57150</xdr:rowOff>
    </xdr:to>
    <xdr:sp>
      <xdr:nvSpPr>
        <xdr:cNvPr id="27" name="Line 47"/>
        <xdr:cNvSpPr>
          <a:spLocks/>
        </xdr:cNvSpPr>
      </xdr:nvSpPr>
      <xdr:spPr>
        <a:xfrm>
          <a:off x="1085850" y="53816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24</xdr:row>
      <xdr:rowOff>57150</xdr:rowOff>
    </xdr:from>
    <xdr:to>
      <xdr:col>4</xdr:col>
      <xdr:colOff>323850</xdr:colOff>
      <xdr:row>24</xdr:row>
      <xdr:rowOff>133350</xdr:rowOff>
    </xdr:to>
    <xdr:sp>
      <xdr:nvSpPr>
        <xdr:cNvPr id="28" name="Line 48"/>
        <xdr:cNvSpPr>
          <a:spLocks/>
        </xdr:cNvSpPr>
      </xdr:nvSpPr>
      <xdr:spPr>
        <a:xfrm>
          <a:off x="1181100" y="5381625"/>
          <a:ext cx="857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390525</xdr:colOff>
      <xdr:row>18</xdr:row>
      <xdr:rowOff>9525</xdr:rowOff>
    </xdr:from>
    <xdr:ext cx="1428750" cy="266700"/>
    <xdr:sp>
      <xdr:nvSpPr>
        <xdr:cNvPr id="29" name="TextBox 49"/>
        <xdr:cNvSpPr txBox="1">
          <a:spLocks noChangeArrowheads="1"/>
        </xdr:cNvSpPr>
      </xdr:nvSpPr>
      <xdr:spPr>
        <a:xfrm>
          <a:off x="2447925" y="4267200"/>
          <a:ext cx="1428750" cy="266700"/>
        </a:xfrm>
        <a:prstGeom prst="rect">
          <a:avLst/>
        </a:prstGeom>
        <a:noFill/>
        <a:ln w="9525" cmpd="sng">
          <a:noFill/>
        </a:ln>
      </xdr:spPr>
      <xdr:txBody>
        <a:bodyPr vertOverflow="clip" wrap="square"/>
        <a:p>
          <a:pPr algn="l">
            <a:defRPr/>
          </a:pPr>
          <a:r>
            <a:rPr lang="en-US" cap="none" sz="1200" b="1" i="0" u="sng" baseline="0">
              <a:latin typeface="Arial"/>
              <a:ea typeface="Arial"/>
              <a:cs typeface="Arial"/>
            </a:rPr>
            <a:t>CROSS SECTION</a:t>
          </a:r>
        </a:p>
      </xdr:txBody>
    </xdr:sp>
    <xdr:clientData/>
  </xdr:oneCellAnchor>
  <xdr:twoCellAnchor>
    <xdr:from>
      <xdr:col>4</xdr:col>
      <xdr:colOff>47625</xdr:colOff>
      <xdr:row>16</xdr:row>
      <xdr:rowOff>171450</xdr:rowOff>
    </xdr:from>
    <xdr:to>
      <xdr:col>17</xdr:col>
      <xdr:colOff>19050</xdr:colOff>
      <xdr:row>16</xdr:row>
      <xdr:rowOff>171450</xdr:rowOff>
    </xdr:to>
    <xdr:sp>
      <xdr:nvSpPr>
        <xdr:cNvPr id="30" name="Line 50"/>
        <xdr:cNvSpPr>
          <a:spLocks/>
        </xdr:cNvSpPr>
      </xdr:nvSpPr>
      <xdr:spPr>
        <a:xfrm>
          <a:off x="990600" y="4067175"/>
          <a:ext cx="44100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13</xdr:row>
      <xdr:rowOff>104775</xdr:rowOff>
    </xdr:from>
    <xdr:to>
      <xdr:col>17</xdr:col>
      <xdr:colOff>19050</xdr:colOff>
      <xdr:row>16</xdr:row>
      <xdr:rowOff>171450</xdr:rowOff>
    </xdr:to>
    <xdr:sp>
      <xdr:nvSpPr>
        <xdr:cNvPr id="31" name="Line 51"/>
        <xdr:cNvSpPr>
          <a:spLocks/>
        </xdr:cNvSpPr>
      </xdr:nvSpPr>
      <xdr:spPr>
        <a:xfrm flipV="1">
          <a:off x="5400675" y="3038475"/>
          <a:ext cx="0" cy="10287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13</xdr:row>
      <xdr:rowOff>114300</xdr:rowOff>
    </xdr:from>
    <xdr:to>
      <xdr:col>4</xdr:col>
      <xdr:colOff>66675</xdr:colOff>
      <xdr:row>16</xdr:row>
      <xdr:rowOff>152400</xdr:rowOff>
    </xdr:to>
    <xdr:sp>
      <xdr:nvSpPr>
        <xdr:cNvPr id="32" name="Line 52"/>
        <xdr:cNvSpPr>
          <a:spLocks/>
        </xdr:cNvSpPr>
      </xdr:nvSpPr>
      <xdr:spPr>
        <a:xfrm flipV="1">
          <a:off x="1009650" y="3048000"/>
          <a:ext cx="0" cy="10001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14</xdr:row>
      <xdr:rowOff>133350</xdr:rowOff>
    </xdr:from>
    <xdr:to>
      <xdr:col>11</xdr:col>
      <xdr:colOff>38100</xdr:colOff>
      <xdr:row>14</xdr:row>
      <xdr:rowOff>133350</xdr:rowOff>
    </xdr:to>
    <xdr:sp>
      <xdr:nvSpPr>
        <xdr:cNvPr id="33" name="Line 53"/>
        <xdr:cNvSpPr>
          <a:spLocks/>
        </xdr:cNvSpPr>
      </xdr:nvSpPr>
      <xdr:spPr>
        <a:xfrm flipV="1">
          <a:off x="2257425" y="3228975"/>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12</xdr:row>
      <xdr:rowOff>200025</xdr:rowOff>
    </xdr:from>
    <xdr:to>
      <xdr:col>21</xdr:col>
      <xdr:colOff>19050</xdr:colOff>
      <xdr:row>14</xdr:row>
      <xdr:rowOff>123825</xdr:rowOff>
    </xdr:to>
    <xdr:sp>
      <xdr:nvSpPr>
        <xdr:cNvPr id="34" name="Line 54"/>
        <xdr:cNvSpPr>
          <a:spLocks/>
        </xdr:cNvSpPr>
      </xdr:nvSpPr>
      <xdr:spPr>
        <a:xfrm flipV="1">
          <a:off x="4305300" y="2905125"/>
          <a:ext cx="190500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12</xdr:row>
      <xdr:rowOff>190500</xdr:rowOff>
    </xdr:from>
    <xdr:to>
      <xdr:col>6</xdr:col>
      <xdr:colOff>190500</xdr:colOff>
      <xdr:row>14</xdr:row>
      <xdr:rowOff>133350</xdr:rowOff>
    </xdr:to>
    <xdr:sp>
      <xdr:nvSpPr>
        <xdr:cNvPr id="35" name="Line 55"/>
        <xdr:cNvSpPr>
          <a:spLocks/>
        </xdr:cNvSpPr>
      </xdr:nvSpPr>
      <xdr:spPr>
        <a:xfrm flipH="1" flipV="1">
          <a:off x="219075" y="2895600"/>
          <a:ext cx="20288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228600</xdr:colOff>
      <xdr:row>15</xdr:row>
      <xdr:rowOff>66675</xdr:rowOff>
    </xdr:from>
    <xdr:to>
      <xdr:col>19</xdr:col>
      <xdr:colOff>323850</xdr:colOff>
      <xdr:row>15</xdr:row>
      <xdr:rowOff>161925</xdr:rowOff>
    </xdr:to>
    <xdr:sp>
      <xdr:nvSpPr>
        <xdr:cNvPr id="36" name="Oval 57"/>
        <xdr:cNvSpPr>
          <a:spLocks/>
        </xdr:cNvSpPr>
      </xdr:nvSpPr>
      <xdr:spPr>
        <a:xfrm>
          <a:off x="5848350" y="3781425"/>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76200</xdr:rowOff>
    </xdr:from>
    <xdr:to>
      <xdr:col>5</xdr:col>
      <xdr:colOff>123825</xdr:colOff>
      <xdr:row>15</xdr:row>
      <xdr:rowOff>142875</xdr:rowOff>
    </xdr:to>
    <xdr:sp>
      <xdr:nvSpPr>
        <xdr:cNvPr id="37" name="AutoShape 58"/>
        <xdr:cNvSpPr>
          <a:spLocks/>
        </xdr:cNvSpPr>
      </xdr:nvSpPr>
      <xdr:spPr>
        <a:xfrm rot="16253503">
          <a:off x="1333500" y="3790950"/>
          <a:ext cx="123825" cy="6667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14</xdr:row>
      <xdr:rowOff>504825</xdr:rowOff>
    </xdr:from>
    <xdr:to>
      <xdr:col>17</xdr:col>
      <xdr:colOff>0</xdr:colOff>
      <xdr:row>16</xdr:row>
      <xdr:rowOff>142875</xdr:rowOff>
    </xdr:to>
    <xdr:sp>
      <xdr:nvSpPr>
        <xdr:cNvPr id="38" name="Polygon 60"/>
        <xdr:cNvSpPr>
          <a:spLocks/>
        </xdr:cNvSpPr>
      </xdr:nvSpPr>
      <xdr:spPr>
        <a:xfrm>
          <a:off x="1028700" y="3600450"/>
          <a:ext cx="4352925" cy="438150"/>
        </a:xfrm>
        <a:custGeom>
          <a:pathLst>
            <a:path h="46" w="457">
              <a:moveTo>
                <a:pt x="0" y="0"/>
              </a:moveTo>
              <a:lnTo>
                <a:pt x="145" y="2"/>
              </a:lnTo>
              <a:lnTo>
                <a:pt x="247" y="1"/>
              </a:lnTo>
              <a:lnTo>
                <a:pt x="333" y="3"/>
              </a:lnTo>
              <a:lnTo>
                <a:pt x="426" y="3"/>
              </a:lnTo>
              <a:lnTo>
                <a:pt x="457" y="3"/>
              </a:lnTo>
              <a:lnTo>
                <a:pt x="456" y="45"/>
              </a:lnTo>
              <a:lnTo>
                <a:pt x="440" y="45"/>
              </a:lnTo>
              <a:lnTo>
                <a:pt x="3" y="46"/>
              </a:lnTo>
              <a:lnTo>
                <a:pt x="0" y="0"/>
              </a:lnTo>
              <a:close/>
            </a:path>
          </a:pathLst>
        </a:cu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15</xdr:row>
      <xdr:rowOff>114300</xdr:rowOff>
    </xdr:from>
    <xdr:to>
      <xdr:col>19</xdr:col>
      <xdr:colOff>228600</xdr:colOff>
      <xdr:row>15</xdr:row>
      <xdr:rowOff>123825</xdr:rowOff>
    </xdr:to>
    <xdr:sp>
      <xdr:nvSpPr>
        <xdr:cNvPr id="39" name="Line 61"/>
        <xdr:cNvSpPr>
          <a:spLocks/>
        </xdr:cNvSpPr>
      </xdr:nvSpPr>
      <xdr:spPr>
        <a:xfrm flipV="1">
          <a:off x="1238250" y="3829050"/>
          <a:ext cx="4610100" cy="9525"/>
        </a:xfrm>
        <a:prstGeom prst="line">
          <a:avLst/>
        </a:prstGeom>
        <a:noFill/>
        <a:ln w="762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15</xdr:row>
      <xdr:rowOff>76200</xdr:rowOff>
    </xdr:from>
    <xdr:to>
      <xdr:col>19</xdr:col>
      <xdr:colOff>257175</xdr:colOff>
      <xdr:row>15</xdr:row>
      <xdr:rowOff>76200</xdr:rowOff>
    </xdr:to>
    <xdr:sp>
      <xdr:nvSpPr>
        <xdr:cNvPr id="40" name="Line 63"/>
        <xdr:cNvSpPr>
          <a:spLocks/>
        </xdr:cNvSpPr>
      </xdr:nvSpPr>
      <xdr:spPr>
        <a:xfrm flipH="1">
          <a:off x="1266825" y="3790950"/>
          <a:ext cx="461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15</xdr:row>
      <xdr:rowOff>152400</xdr:rowOff>
    </xdr:from>
    <xdr:to>
      <xdr:col>19</xdr:col>
      <xdr:colOff>295275</xdr:colOff>
      <xdr:row>15</xdr:row>
      <xdr:rowOff>152400</xdr:rowOff>
    </xdr:to>
    <xdr:sp>
      <xdr:nvSpPr>
        <xdr:cNvPr id="41" name="Line 64"/>
        <xdr:cNvSpPr>
          <a:spLocks/>
        </xdr:cNvSpPr>
      </xdr:nvSpPr>
      <xdr:spPr>
        <a:xfrm flipH="1">
          <a:off x="1276350" y="3867150"/>
          <a:ext cx="463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15</xdr:row>
      <xdr:rowOff>85725</xdr:rowOff>
    </xdr:from>
    <xdr:to>
      <xdr:col>4</xdr:col>
      <xdr:colOff>381000</xdr:colOff>
      <xdr:row>15</xdr:row>
      <xdr:rowOff>152400</xdr:rowOff>
    </xdr:to>
    <xdr:sp>
      <xdr:nvSpPr>
        <xdr:cNvPr id="42" name="AutoShape 65"/>
        <xdr:cNvSpPr>
          <a:spLocks/>
        </xdr:cNvSpPr>
      </xdr:nvSpPr>
      <xdr:spPr>
        <a:xfrm rot="16069515">
          <a:off x="1238250" y="3800475"/>
          <a:ext cx="85725" cy="6667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15</xdr:row>
      <xdr:rowOff>114300</xdr:rowOff>
    </xdr:from>
    <xdr:to>
      <xdr:col>18</xdr:col>
      <xdr:colOff>38100</xdr:colOff>
      <xdr:row>15</xdr:row>
      <xdr:rowOff>114300</xdr:rowOff>
    </xdr:to>
    <xdr:sp>
      <xdr:nvSpPr>
        <xdr:cNvPr id="43" name="Line 66"/>
        <xdr:cNvSpPr>
          <a:spLocks/>
        </xdr:cNvSpPr>
      </xdr:nvSpPr>
      <xdr:spPr>
        <a:xfrm>
          <a:off x="1371600" y="3829050"/>
          <a:ext cx="4162425"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13</xdr:row>
      <xdr:rowOff>104775</xdr:rowOff>
    </xdr:from>
    <xdr:to>
      <xdr:col>17</xdr:col>
      <xdr:colOff>85725</xdr:colOff>
      <xdr:row>14</xdr:row>
      <xdr:rowOff>590550</xdr:rowOff>
    </xdr:to>
    <xdr:sp>
      <xdr:nvSpPr>
        <xdr:cNvPr id="44" name="Polygon 67"/>
        <xdr:cNvSpPr>
          <a:spLocks/>
        </xdr:cNvSpPr>
      </xdr:nvSpPr>
      <xdr:spPr>
        <a:xfrm>
          <a:off x="923925" y="3038475"/>
          <a:ext cx="4543425" cy="647700"/>
        </a:xfrm>
        <a:custGeom>
          <a:pathLst>
            <a:path h="68" w="477">
              <a:moveTo>
                <a:pt x="11" y="0"/>
              </a:moveTo>
              <a:cubicBezTo>
                <a:pt x="19" y="2"/>
                <a:pt x="23" y="2"/>
                <a:pt x="32" y="3"/>
              </a:cubicBezTo>
              <a:cubicBezTo>
                <a:pt x="36" y="4"/>
                <a:pt x="37" y="7"/>
                <a:pt x="40" y="10"/>
              </a:cubicBezTo>
              <a:cubicBezTo>
                <a:pt x="39" y="18"/>
                <a:pt x="37" y="23"/>
                <a:pt x="29" y="26"/>
              </a:cubicBezTo>
              <a:cubicBezTo>
                <a:pt x="19" y="25"/>
                <a:pt x="22" y="22"/>
                <a:pt x="12" y="23"/>
              </a:cubicBezTo>
              <a:cubicBezTo>
                <a:pt x="9" y="31"/>
                <a:pt x="9" y="46"/>
                <a:pt x="18" y="49"/>
              </a:cubicBezTo>
              <a:cubicBezTo>
                <a:pt x="27" y="48"/>
                <a:pt x="30" y="50"/>
                <a:pt x="34" y="43"/>
              </a:cubicBezTo>
              <a:cubicBezTo>
                <a:pt x="35" y="38"/>
                <a:pt x="35" y="34"/>
                <a:pt x="32" y="29"/>
              </a:cubicBezTo>
              <a:cubicBezTo>
                <a:pt x="37" y="26"/>
                <a:pt x="34" y="27"/>
                <a:pt x="41" y="25"/>
              </a:cubicBezTo>
              <a:cubicBezTo>
                <a:pt x="43" y="24"/>
                <a:pt x="47" y="23"/>
                <a:pt x="47" y="23"/>
              </a:cubicBezTo>
              <a:cubicBezTo>
                <a:pt x="57" y="24"/>
                <a:pt x="54" y="26"/>
                <a:pt x="59" y="33"/>
              </a:cubicBezTo>
              <a:cubicBezTo>
                <a:pt x="59" y="37"/>
                <a:pt x="60" y="41"/>
                <a:pt x="58" y="44"/>
              </a:cubicBezTo>
              <a:cubicBezTo>
                <a:pt x="56" y="48"/>
                <a:pt x="46" y="50"/>
                <a:pt x="46" y="50"/>
              </a:cubicBezTo>
              <a:cubicBezTo>
                <a:pt x="41" y="49"/>
                <a:pt x="37" y="47"/>
                <a:pt x="33" y="48"/>
              </a:cubicBezTo>
              <a:cubicBezTo>
                <a:pt x="31" y="57"/>
                <a:pt x="33" y="54"/>
                <a:pt x="28" y="58"/>
              </a:cubicBezTo>
              <a:cubicBezTo>
                <a:pt x="24" y="58"/>
                <a:pt x="0" y="57"/>
                <a:pt x="15" y="47"/>
              </a:cubicBezTo>
              <a:cubicBezTo>
                <a:pt x="25" y="50"/>
                <a:pt x="19" y="49"/>
                <a:pt x="34" y="50"/>
              </a:cubicBezTo>
              <a:cubicBezTo>
                <a:pt x="32" y="56"/>
                <a:pt x="30" y="57"/>
                <a:pt x="37" y="59"/>
              </a:cubicBezTo>
              <a:cubicBezTo>
                <a:pt x="48" y="58"/>
                <a:pt x="72" y="62"/>
                <a:pt x="60" y="44"/>
              </a:cubicBezTo>
              <a:cubicBezTo>
                <a:pt x="58" y="35"/>
                <a:pt x="55" y="24"/>
                <a:pt x="61" y="15"/>
              </a:cubicBezTo>
              <a:cubicBezTo>
                <a:pt x="60" y="5"/>
                <a:pt x="52" y="5"/>
                <a:pt x="43" y="3"/>
              </a:cubicBezTo>
              <a:cubicBezTo>
                <a:pt x="33" y="6"/>
                <a:pt x="38" y="15"/>
                <a:pt x="35" y="24"/>
              </a:cubicBezTo>
              <a:cubicBezTo>
                <a:pt x="52" y="25"/>
                <a:pt x="52" y="27"/>
                <a:pt x="64" y="30"/>
              </a:cubicBezTo>
              <a:cubicBezTo>
                <a:pt x="68" y="33"/>
                <a:pt x="72" y="36"/>
                <a:pt x="76" y="39"/>
              </a:cubicBezTo>
              <a:cubicBezTo>
                <a:pt x="81" y="39"/>
                <a:pt x="87" y="40"/>
                <a:pt x="92" y="38"/>
              </a:cubicBezTo>
              <a:cubicBezTo>
                <a:pt x="95" y="37"/>
                <a:pt x="89" y="28"/>
                <a:pt x="89" y="28"/>
              </a:cubicBezTo>
              <a:cubicBezTo>
                <a:pt x="91" y="21"/>
                <a:pt x="90" y="24"/>
                <a:pt x="93" y="19"/>
              </a:cubicBezTo>
              <a:cubicBezTo>
                <a:pt x="91" y="10"/>
                <a:pt x="86" y="11"/>
                <a:pt x="77" y="10"/>
              </a:cubicBezTo>
              <a:cubicBezTo>
                <a:pt x="72" y="10"/>
                <a:pt x="66" y="9"/>
                <a:pt x="61" y="11"/>
              </a:cubicBezTo>
              <a:cubicBezTo>
                <a:pt x="58" y="12"/>
                <a:pt x="58" y="21"/>
                <a:pt x="58" y="21"/>
              </a:cubicBezTo>
              <a:cubicBezTo>
                <a:pt x="58" y="27"/>
                <a:pt x="56" y="55"/>
                <a:pt x="68" y="59"/>
              </a:cubicBezTo>
              <a:cubicBezTo>
                <a:pt x="80" y="58"/>
                <a:pt x="82" y="61"/>
                <a:pt x="85" y="52"/>
              </a:cubicBezTo>
              <a:cubicBezTo>
                <a:pt x="83" y="42"/>
                <a:pt x="82" y="41"/>
                <a:pt x="92" y="38"/>
              </a:cubicBezTo>
              <a:cubicBezTo>
                <a:pt x="93" y="34"/>
                <a:pt x="94" y="31"/>
                <a:pt x="96" y="28"/>
              </a:cubicBezTo>
              <a:cubicBezTo>
                <a:pt x="94" y="21"/>
                <a:pt x="94" y="20"/>
                <a:pt x="95" y="13"/>
              </a:cubicBezTo>
              <a:cubicBezTo>
                <a:pt x="108" y="15"/>
                <a:pt x="108" y="18"/>
                <a:pt x="123" y="19"/>
              </a:cubicBezTo>
              <a:cubicBezTo>
                <a:pt x="121" y="37"/>
                <a:pt x="118" y="33"/>
                <a:pt x="107" y="44"/>
              </a:cubicBezTo>
              <a:cubicBezTo>
                <a:pt x="103" y="43"/>
                <a:pt x="103" y="40"/>
                <a:pt x="99" y="39"/>
              </a:cubicBezTo>
              <a:cubicBezTo>
                <a:pt x="101" y="42"/>
                <a:pt x="103" y="45"/>
                <a:pt x="104" y="48"/>
              </a:cubicBezTo>
              <a:cubicBezTo>
                <a:pt x="105" y="50"/>
                <a:pt x="106" y="54"/>
                <a:pt x="106" y="54"/>
              </a:cubicBezTo>
              <a:cubicBezTo>
                <a:pt x="104" y="66"/>
                <a:pt x="73" y="56"/>
                <a:pt x="95" y="59"/>
              </a:cubicBezTo>
              <a:cubicBezTo>
                <a:pt x="106" y="63"/>
                <a:pt x="120" y="64"/>
                <a:pt x="128" y="56"/>
              </a:cubicBezTo>
              <a:cubicBezTo>
                <a:pt x="131" y="47"/>
                <a:pt x="129" y="42"/>
                <a:pt x="119" y="40"/>
              </a:cubicBezTo>
              <a:cubicBezTo>
                <a:pt x="115" y="40"/>
                <a:pt x="111" y="40"/>
                <a:pt x="107" y="41"/>
              </a:cubicBezTo>
              <a:cubicBezTo>
                <a:pt x="106" y="41"/>
                <a:pt x="109" y="42"/>
                <a:pt x="110" y="42"/>
              </a:cubicBezTo>
              <a:cubicBezTo>
                <a:pt x="111" y="42"/>
                <a:pt x="112" y="41"/>
                <a:pt x="113" y="40"/>
              </a:cubicBezTo>
              <a:cubicBezTo>
                <a:pt x="115" y="34"/>
                <a:pt x="120" y="36"/>
                <a:pt x="126" y="37"/>
              </a:cubicBezTo>
              <a:cubicBezTo>
                <a:pt x="130" y="43"/>
                <a:pt x="134" y="41"/>
                <a:pt x="141" y="40"/>
              </a:cubicBezTo>
              <a:cubicBezTo>
                <a:pt x="146" y="37"/>
                <a:pt x="152" y="33"/>
                <a:pt x="145" y="26"/>
              </a:cubicBezTo>
              <a:cubicBezTo>
                <a:pt x="141" y="22"/>
                <a:pt x="138" y="22"/>
                <a:pt x="133" y="20"/>
              </a:cubicBezTo>
              <a:cubicBezTo>
                <a:pt x="131" y="19"/>
                <a:pt x="127" y="18"/>
                <a:pt x="127" y="18"/>
              </a:cubicBezTo>
              <a:cubicBezTo>
                <a:pt x="114" y="22"/>
                <a:pt x="126" y="40"/>
                <a:pt x="129" y="49"/>
              </a:cubicBezTo>
              <a:cubicBezTo>
                <a:pt x="127" y="60"/>
                <a:pt x="126" y="59"/>
                <a:pt x="138" y="60"/>
              </a:cubicBezTo>
              <a:cubicBezTo>
                <a:pt x="143" y="62"/>
                <a:pt x="148" y="61"/>
                <a:pt x="152" y="58"/>
              </a:cubicBezTo>
              <a:cubicBezTo>
                <a:pt x="156" y="51"/>
                <a:pt x="156" y="45"/>
                <a:pt x="148" y="43"/>
              </a:cubicBezTo>
              <a:cubicBezTo>
                <a:pt x="148" y="42"/>
                <a:pt x="146" y="41"/>
                <a:pt x="147" y="40"/>
              </a:cubicBezTo>
              <a:cubicBezTo>
                <a:pt x="149" y="38"/>
                <a:pt x="152" y="42"/>
                <a:pt x="154" y="43"/>
              </a:cubicBezTo>
              <a:cubicBezTo>
                <a:pt x="156" y="44"/>
                <a:pt x="160" y="45"/>
                <a:pt x="160" y="45"/>
              </a:cubicBezTo>
              <a:cubicBezTo>
                <a:pt x="165" y="44"/>
                <a:pt x="170" y="35"/>
                <a:pt x="170" y="35"/>
              </a:cubicBezTo>
              <a:cubicBezTo>
                <a:pt x="169" y="25"/>
                <a:pt x="168" y="23"/>
                <a:pt x="159" y="21"/>
              </a:cubicBezTo>
              <a:cubicBezTo>
                <a:pt x="154" y="21"/>
                <a:pt x="148" y="19"/>
                <a:pt x="144" y="22"/>
              </a:cubicBezTo>
              <a:cubicBezTo>
                <a:pt x="142" y="23"/>
                <a:pt x="145" y="27"/>
                <a:pt x="145" y="30"/>
              </a:cubicBezTo>
              <a:cubicBezTo>
                <a:pt x="146" y="39"/>
                <a:pt x="148" y="42"/>
                <a:pt x="156" y="45"/>
              </a:cubicBezTo>
              <a:cubicBezTo>
                <a:pt x="163" y="44"/>
                <a:pt x="165" y="40"/>
                <a:pt x="172" y="39"/>
              </a:cubicBezTo>
              <a:cubicBezTo>
                <a:pt x="179" y="41"/>
                <a:pt x="176" y="48"/>
                <a:pt x="177" y="55"/>
              </a:cubicBezTo>
              <a:cubicBezTo>
                <a:pt x="173" y="58"/>
                <a:pt x="169" y="58"/>
                <a:pt x="165" y="61"/>
              </a:cubicBezTo>
              <a:cubicBezTo>
                <a:pt x="160" y="60"/>
                <a:pt x="148" y="58"/>
                <a:pt x="166" y="60"/>
              </a:cubicBezTo>
              <a:cubicBezTo>
                <a:pt x="189" y="58"/>
                <a:pt x="181" y="60"/>
                <a:pt x="191" y="57"/>
              </a:cubicBezTo>
              <a:cubicBezTo>
                <a:pt x="195" y="50"/>
                <a:pt x="197" y="46"/>
                <a:pt x="188" y="43"/>
              </a:cubicBezTo>
              <a:cubicBezTo>
                <a:pt x="187" y="35"/>
                <a:pt x="186" y="33"/>
                <a:pt x="178" y="30"/>
              </a:cubicBezTo>
              <a:cubicBezTo>
                <a:pt x="167" y="32"/>
                <a:pt x="177" y="30"/>
                <a:pt x="170" y="26"/>
              </a:cubicBezTo>
              <a:cubicBezTo>
                <a:pt x="167" y="16"/>
                <a:pt x="187" y="22"/>
                <a:pt x="190" y="22"/>
              </a:cubicBezTo>
              <a:cubicBezTo>
                <a:pt x="191" y="24"/>
                <a:pt x="195" y="29"/>
                <a:pt x="192" y="32"/>
              </a:cubicBezTo>
              <a:cubicBezTo>
                <a:pt x="190" y="33"/>
                <a:pt x="186" y="34"/>
                <a:pt x="186" y="34"/>
              </a:cubicBezTo>
              <a:cubicBezTo>
                <a:pt x="194" y="39"/>
                <a:pt x="190" y="27"/>
                <a:pt x="193" y="24"/>
              </a:cubicBezTo>
              <a:cubicBezTo>
                <a:pt x="194" y="22"/>
                <a:pt x="199" y="22"/>
                <a:pt x="199" y="22"/>
              </a:cubicBezTo>
              <a:cubicBezTo>
                <a:pt x="213" y="23"/>
                <a:pt x="218" y="19"/>
                <a:pt x="216" y="32"/>
              </a:cubicBezTo>
              <a:cubicBezTo>
                <a:pt x="216" y="35"/>
                <a:pt x="218" y="40"/>
                <a:pt x="215" y="41"/>
              </a:cubicBezTo>
              <a:cubicBezTo>
                <a:pt x="210" y="44"/>
                <a:pt x="204" y="42"/>
                <a:pt x="198" y="42"/>
              </a:cubicBezTo>
              <a:cubicBezTo>
                <a:pt x="196" y="42"/>
                <a:pt x="194" y="40"/>
                <a:pt x="192" y="41"/>
              </a:cubicBezTo>
              <a:cubicBezTo>
                <a:pt x="189" y="42"/>
                <a:pt x="193" y="50"/>
                <a:pt x="193" y="50"/>
              </a:cubicBezTo>
              <a:cubicBezTo>
                <a:pt x="192" y="56"/>
                <a:pt x="188" y="57"/>
                <a:pt x="192" y="60"/>
              </a:cubicBezTo>
              <a:cubicBezTo>
                <a:pt x="203" y="59"/>
                <a:pt x="204" y="61"/>
                <a:pt x="207" y="53"/>
              </a:cubicBezTo>
              <a:cubicBezTo>
                <a:pt x="207" y="51"/>
                <a:pt x="203" y="45"/>
                <a:pt x="206" y="43"/>
              </a:cubicBezTo>
              <a:cubicBezTo>
                <a:pt x="209" y="41"/>
                <a:pt x="217" y="40"/>
                <a:pt x="217" y="40"/>
              </a:cubicBezTo>
              <a:cubicBezTo>
                <a:pt x="222" y="40"/>
                <a:pt x="228" y="37"/>
                <a:pt x="231" y="41"/>
              </a:cubicBezTo>
              <a:cubicBezTo>
                <a:pt x="243" y="55"/>
                <a:pt x="223" y="57"/>
                <a:pt x="218" y="59"/>
              </a:cubicBezTo>
              <a:cubicBezTo>
                <a:pt x="202" y="58"/>
                <a:pt x="210" y="60"/>
                <a:pt x="208" y="48"/>
              </a:cubicBezTo>
              <a:cubicBezTo>
                <a:pt x="209" y="42"/>
                <a:pt x="212" y="42"/>
                <a:pt x="215" y="36"/>
              </a:cubicBezTo>
              <a:cubicBezTo>
                <a:pt x="216" y="33"/>
                <a:pt x="218" y="27"/>
                <a:pt x="218" y="27"/>
              </a:cubicBezTo>
              <a:cubicBezTo>
                <a:pt x="216" y="22"/>
                <a:pt x="220" y="22"/>
                <a:pt x="224" y="21"/>
              </a:cubicBezTo>
              <a:cubicBezTo>
                <a:pt x="232" y="22"/>
                <a:pt x="233" y="23"/>
                <a:pt x="239" y="25"/>
              </a:cubicBezTo>
              <a:cubicBezTo>
                <a:pt x="240" y="33"/>
                <a:pt x="244" y="36"/>
                <a:pt x="236" y="41"/>
              </a:cubicBezTo>
              <a:cubicBezTo>
                <a:pt x="234" y="40"/>
                <a:pt x="229" y="37"/>
                <a:pt x="230" y="39"/>
              </a:cubicBezTo>
              <a:cubicBezTo>
                <a:pt x="231" y="42"/>
                <a:pt x="230" y="47"/>
                <a:pt x="233" y="49"/>
              </a:cubicBezTo>
              <a:cubicBezTo>
                <a:pt x="236" y="50"/>
                <a:pt x="239" y="50"/>
                <a:pt x="242" y="50"/>
              </a:cubicBezTo>
              <a:cubicBezTo>
                <a:pt x="247" y="57"/>
                <a:pt x="245" y="54"/>
                <a:pt x="247" y="59"/>
              </a:cubicBezTo>
              <a:cubicBezTo>
                <a:pt x="242" y="62"/>
                <a:pt x="235" y="60"/>
                <a:pt x="229" y="59"/>
              </a:cubicBezTo>
              <a:cubicBezTo>
                <a:pt x="230" y="55"/>
                <a:pt x="237" y="39"/>
                <a:pt x="240" y="37"/>
              </a:cubicBezTo>
              <a:cubicBezTo>
                <a:pt x="244" y="30"/>
                <a:pt x="242" y="27"/>
                <a:pt x="237" y="22"/>
              </a:cubicBezTo>
              <a:cubicBezTo>
                <a:pt x="244" y="20"/>
                <a:pt x="257" y="23"/>
                <a:pt x="264" y="24"/>
              </a:cubicBezTo>
              <a:cubicBezTo>
                <a:pt x="266" y="29"/>
                <a:pt x="264" y="32"/>
                <a:pt x="259" y="34"/>
              </a:cubicBezTo>
              <a:cubicBezTo>
                <a:pt x="258" y="43"/>
                <a:pt x="257" y="41"/>
                <a:pt x="251" y="45"/>
              </a:cubicBezTo>
              <a:cubicBezTo>
                <a:pt x="249" y="41"/>
                <a:pt x="247" y="36"/>
                <a:pt x="243" y="35"/>
              </a:cubicBezTo>
              <a:cubicBezTo>
                <a:pt x="239" y="37"/>
                <a:pt x="236" y="46"/>
                <a:pt x="236" y="46"/>
              </a:cubicBezTo>
              <a:cubicBezTo>
                <a:pt x="238" y="55"/>
                <a:pt x="235" y="48"/>
                <a:pt x="244" y="52"/>
              </a:cubicBezTo>
              <a:cubicBezTo>
                <a:pt x="246" y="53"/>
                <a:pt x="250" y="56"/>
                <a:pt x="250" y="56"/>
              </a:cubicBezTo>
              <a:cubicBezTo>
                <a:pt x="256" y="50"/>
                <a:pt x="259" y="46"/>
                <a:pt x="262" y="38"/>
              </a:cubicBezTo>
              <a:cubicBezTo>
                <a:pt x="272" y="40"/>
                <a:pt x="277" y="40"/>
                <a:pt x="288" y="39"/>
              </a:cubicBezTo>
              <a:cubicBezTo>
                <a:pt x="290" y="32"/>
                <a:pt x="291" y="25"/>
                <a:pt x="284" y="21"/>
              </a:cubicBezTo>
              <a:cubicBezTo>
                <a:pt x="260" y="22"/>
                <a:pt x="266" y="18"/>
                <a:pt x="261" y="34"/>
              </a:cubicBezTo>
              <a:cubicBezTo>
                <a:pt x="262" y="41"/>
                <a:pt x="263" y="39"/>
                <a:pt x="269" y="41"/>
              </a:cubicBezTo>
              <a:cubicBezTo>
                <a:pt x="278" y="38"/>
                <a:pt x="283" y="42"/>
                <a:pt x="286" y="50"/>
              </a:cubicBezTo>
              <a:cubicBezTo>
                <a:pt x="285" y="63"/>
                <a:pt x="281" y="59"/>
                <a:pt x="270" y="61"/>
              </a:cubicBezTo>
              <a:cubicBezTo>
                <a:pt x="266" y="61"/>
                <a:pt x="262" y="60"/>
                <a:pt x="258" y="60"/>
              </a:cubicBezTo>
              <a:cubicBezTo>
                <a:pt x="255" y="60"/>
                <a:pt x="247" y="59"/>
                <a:pt x="250" y="59"/>
              </a:cubicBezTo>
              <a:cubicBezTo>
                <a:pt x="255" y="59"/>
                <a:pt x="261" y="60"/>
                <a:pt x="266" y="60"/>
              </a:cubicBezTo>
              <a:cubicBezTo>
                <a:pt x="279" y="62"/>
                <a:pt x="291" y="63"/>
                <a:pt x="304" y="61"/>
              </a:cubicBezTo>
              <a:cubicBezTo>
                <a:pt x="305" y="60"/>
                <a:pt x="305" y="59"/>
                <a:pt x="306" y="58"/>
              </a:cubicBezTo>
              <a:cubicBezTo>
                <a:pt x="307" y="57"/>
                <a:pt x="310" y="58"/>
                <a:pt x="311" y="57"/>
              </a:cubicBezTo>
              <a:cubicBezTo>
                <a:pt x="312" y="56"/>
                <a:pt x="313" y="51"/>
                <a:pt x="313" y="51"/>
              </a:cubicBezTo>
              <a:cubicBezTo>
                <a:pt x="312" y="45"/>
                <a:pt x="308" y="44"/>
                <a:pt x="302" y="42"/>
              </a:cubicBezTo>
              <a:cubicBezTo>
                <a:pt x="293" y="42"/>
                <a:pt x="285" y="43"/>
                <a:pt x="276" y="43"/>
              </a:cubicBezTo>
              <a:cubicBezTo>
                <a:pt x="272" y="43"/>
                <a:pt x="283" y="43"/>
                <a:pt x="287" y="42"/>
              </a:cubicBezTo>
              <a:cubicBezTo>
                <a:pt x="289" y="42"/>
                <a:pt x="291" y="34"/>
                <a:pt x="292" y="33"/>
              </a:cubicBezTo>
              <a:cubicBezTo>
                <a:pt x="291" y="30"/>
                <a:pt x="289" y="24"/>
                <a:pt x="289" y="24"/>
              </a:cubicBezTo>
              <a:cubicBezTo>
                <a:pt x="297" y="18"/>
                <a:pt x="314" y="15"/>
                <a:pt x="318" y="26"/>
              </a:cubicBezTo>
              <a:cubicBezTo>
                <a:pt x="317" y="31"/>
                <a:pt x="318" y="33"/>
                <a:pt x="320" y="38"/>
              </a:cubicBezTo>
              <a:cubicBezTo>
                <a:pt x="318" y="42"/>
                <a:pt x="316" y="44"/>
                <a:pt x="312" y="45"/>
              </a:cubicBezTo>
              <a:cubicBezTo>
                <a:pt x="316" y="46"/>
                <a:pt x="320" y="45"/>
                <a:pt x="325" y="46"/>
              </a:cubicBezTo>
              <a:cubicBezTo>
                <a:pt x="336" y="54"/>
                <a:pt x="330" y="60"/>
                <a:pt x="320" y="63"/>
              </a:cubicBezTo>
              <a:cubicBezTo>
                <a:pt x="316" y="62"/>
                <a:pt x="307" y="60"/>
                <a:pt x="307" y="60"/>
              </a:cubicBezTo>
              <a:cubicBezTo>
                <a:pt x="316" y="58"/>
                <a:pt x="311" y="53"/>
                <a:pt x="315" y="47"/>
              </a:cubicBezTo>
              <a:cubicBezTo>
                <a:pt x="319" y="41"/>
                <a:pt x="330" y="45"/>
                <a:pt x="337" y="45"/>
              </a:cubicBezTo>
              <a:cubicBezTo>
                <a:pt x="341" y="42"/>
                <a:pt x="343" y="41"/>
                <a:pt x="340" y="37"/>
              </a:cubicBezTo>
              <a:cubicBezTo>
                <a:pt x="341" y="32"/>
                <a:pt x="342" y="30"/>
                <a:pt x="345" y="27"/>
              </a:cubicBezTo>
              <a:cubicBezTo>
                <a:pt x="344" y="27"/>
                <a:pt x="343" y="27"/>
                <a:pt x="342" y="26"/>
              </a:cubicBezTo>
              <a:cubicBezTo>
                <a:pt x="341" y="25"/>
                <a:pt x="342" y="24"/>
                <a:pt x="341" y="23"/>
              </a:cubicBezTo>
              <a:cubicBezTo>
                <a:pt x="339" y="22"/>
                <a:pt x="335" y="21"/>
                <a:pt x="335" y="21"/>
              </a:cubicBezTo>
              <a:cubicBezTo>
                <a:pt x="324" y="22"/>
                <a:pt x="319" y="19"/>
                <a:pt x="316" y="28"/>
              </a:cubicBezTo>
              <a:cubicBezTo>
                <a:pt x="319" y="33"/>
                <a:pt x="319" y="34"/>
                <a:pt x="317" y="40"/>
              </a:cubicBezTo>
              <a:cubicBezTo>
                <a:pt x="317" y="41"/>
                <a:pt x="316" y="43"/>
                <a:pt x="316" y="43"/>
              </a:cubicBezTo>
              <a:cubicBezTo>
                <a:pt x="324" y="46"/>
                <a:pt x="320" y="45"/>
                <a:pt x="329" y="46"/>
              </a:cubicBezTo>
              <a:cubicBezTo>
                <a:pt x="335" y="45"/>
                <a:pt x="341" y="43"/>
                <a:pt x="346" y="39"/>
              </a:cubicBezTo>
              <a:cubicBezTo>
                <a:pt x="362" y="43"/>
                <a:pt x="355" y="40"/>
                <a:pt x="360" y="54"/>
              </a:cubicBezTo>
              <a:cubicBezTo>
                <a:pt x="359" y="60"/>
                <a:pt x="355" y="59"/>
                <a:pt x="350" y="61"/>
              </a:cubicBezTo>
              <a:cubicBezTo>
                <a:pt x="348" y="62"/>
                <a:pt x="344" y="63"/>
                <a:pt x="344" y="63"/>
              </a:cubicBezTo>
              <a:cubicBezTo>
                <a:pt x="332" y="61"/>
                <a:pt x="334" y="62"/>
                <a:pt x="330" y="51"/>
              </a:cubicBezTo>
              <a:cubicBezTo>
                <a:pt x="333" y="48"/>
                <a:pt x="336" y="48"/>
                <a:pt x="340" y="45"/>
              </a:cubicBezTo>
              <a:cubicBezTo>
                <a:pt x="356" y="22"/>
                <a:pt x="326" y="22"/>
                <a:pt x="361" y="20"/>
              </a:cubicBezTo>
              <a:cubicBezTo>
                <a:pt x="372" y="18"/>
                <a:pt x="369" y="15"/>
                <a:pt x="373" y="21"/>
              </a:cubicBezTo>
              <a:cubicBezTo>
                <a:pt x="372" y="25"/>
                <a:pt x="374" y="32"/>
                <a:pt x="374" y="32"/>
              </a:cubicBezTo>
              <a:cubicBezTo>
                <a:pt x="371" y="41"/>
                <a:pt x="363" y="42"/>
                <a:pt x="371" y="40"/>
              </a:cubicBezTo>
              <a:cubicBezTo>
                <a:pt x="375" y="37"/>
                <a:pt x="376" y="36"/>
                <a:pt x="379" y="40"/>
              </a:cubicBezTo>
              <a:cubicBezTo>
                <a:pt x="380" y="45"/>
                <a:pt x="380" y="46"/>
                <a:pt x="377" y="50"/>
              </a:cubicBezTo>
              <a:cubicBezTo>
                <a:pt x="378" y="53"/>
                <a:pt x="380" y="60"/>
                <a:pt x="380" y="60"/>
              </a:cubicBezTo>
              <a:cubicBezTo>
                <a:pt x="374" y="62"/>
                <a:pt x="373" y="63"/>
                <a:pt x="364" y="60"/>
              </a:cubicBezTo>
              <a:cubicBezTo>
                <a:pt x="360" y="59"/>
                <a:pt x="360" y="47"/>
                <a:pt x="360" y="47"/>
              </a:cubicBezTo>
              <a:cubicBezTo>
                <a:pt x="363" y="37"/>
                <a:pt x="387" y="36"/>
                <a:pt x="394" y="36"/>
              </a:cubicBezTo>
              <a:cubicBezTo>
                <a:pt x="397" y="33"/>
                <a:pt x="400" y="33"/>
                <a:pt x="404" y="30"/>
              </a:cubicBezTo>
              <a:cubicBezTo>
                <a:pt x="402" y="23"/>
                <a:pt x="404" y="25"/>
                <a:pt x="399" y="22"/>
              </a:cubicBezTo>
              <a:cubicBezTo>
                <a:pt x="396" y="17"/>
                <a:pt x="400" y="17"/>
                <a:pt x="395" y="14"/>
              </a:cubicBezTo>
              <a:cubicBezTo>
                <a:pt x="386" y="15"/>
                <a:pt x="379" y="13"/>
                <a:pt x="372" y="18"/>
              </a:cubicBezTo>
              <a:cubicBezTo>
                <a:pt x="371" y="22"/>
                <a:pt x="372" y="30"/>
                <a:pt x="373" y="33"/>
              </a:cubicBezTo>
              <a:cubicBezTo>
                <a:pt x="374" y="37"/>
                <a:pt x="384" y="37"/>
                <a:pt x="384" y="37"/>
              </a:cubicBezTo>
              <a:cubicBezTo>
                <a:pt x="388" y="36"/>
                <a:pt x="397" y="34"/>
                <a:pt x="397" y="34"/>
              </a:cubicBezTo>
              <a:cubicBezTo>
                <a:pt x="409" y="35"/>
                <a:pt x="412" y="39"/>
                <a:pt x="404" y="50"/>
              </a:cubicBezTo>
              <a:cubicBezTo>
                <a:pt x="403" y="59"/>
                <a:pt x="406" y="59"/>
                <a:pt x="399" y="60"/>
              </a:cubicBezTo>
              <a:cubicBezTo>
                <a:pt x="395" y="60"/>
                <a:pt x="385" y="64"/>
                <a:pt x="388" y="61"/>
              </a:cubicBezTo>
              <a:cubicBezTo>
                <a:pt x="391" y="58"/>
                <a:pt x="400" y="59"/>
                <a:pt x="400" y="59"/>
              </a:cubicBezTo>
              <a:cubicBezTo>
                <a:pt x="405" y="60"/>
                <a:pt x="409" y="61"/>
                <a:pt x="413" y="62"/>
              </a:cubicBezTo>
              <a:cubicBezTo>
                <a:pt x="419" y="61"/>
                <a:pt x="420" y="57"/>
                <a:pt x="426" y="55"/>
              </a:cubicBezTo>
              <a:cubicBezTo>
                <a:pt x="427" y="46"/>
                <a:pt x="428" y="46"/>
                <a:pt x="426" y="37"/>
              </a:cubicBezTo>
              <a:cubicBezTo>
                <a:pt x="425" y="34"/>
                <a:pt x="418" y="35"/>
                <a:pt x="418" y="35"/>
              </a:cubicBezTo>
              <a:cubicBezTo>
                <a:pt x="415" y="35"/>
                <a:pt x="411" y="37"/>
                <a:pt x="408" y="36"/>
              </a:cubicBezTo>
              <a:cubicBezTo>
                <a:pt x="401" y="34"/>
                <a:pt x="417" y="28"/>
                <a:pt x="421" y="25"/>
              </a:cubicBezTo>
              <a:cubicBezTo>
                <a:pt x="423" y="22"/>
                <a:pt x="424" y="21"/>
                <a:pt x="422" y="17"/>
              </a:cubicBezTo>
              <a:cubicBezTo>
                <a:pt x="420" y="14"/>
                <a:pt x="411" y="13"/>
                <a:pt x="409" y="12"/>
              </a:cubicBezTo>
              <a:cubicBezTo>
                <a:pt x="408" y="12"/>
                <a:pt x="406" y="11"/>
                <a:pt x="406" y="11"/>
              </a:cubicBezTo>
              <a:cubicBezTo>
                <a:pt x="403" y="11"/>
                <a:pt x="399" y="11"/>
                <a:pt x="396" y="12"/>
              </a:cubicBezTo>
              <a:cubicBezTo>
                <a:pt x="395" y="12"/>
                <a:pt x="398" y="13"/>
                <a:pt x="399" y="13"/>
              </a:cubicBezTo>
              <a:cubicBezTo>
                <a:pt x="402" y="13"/>
                <a:pt x="406" y="12"/>
                <a:pt x="409" y="12"/>
              </a:cubicBezTo>
              <a:cubicBezTo>
                <a:pt x="413" y="11"/>
                <a:pt x="417" y="9"/>
                <a:pt x="421" y="8"/>
              </a:cubicBezTo>
              <a:cubicBezTo>
                <a:pt x="434" y="9"/>
                <a:pt x="438" y="6"/>
                <a:pt x="444" y="15"/>
              </a:cubicBezTo>
              <a:cubicBezTo>
                <a:pt x="443" y="25"/>
                <a:pt x="445" y="28"/>
                <a:pt x="438" y="33"/>
              </a:cubicBezTo>
              <a:cubicBezTo>
                <a:pt x="434" y="32"/>
                <a:pt x="429" y="26"/>
                <a:pt x="425" y="23"/>
              </a:cubicBezTo>
              <a:cubicBezTo>
                <a:pt x="420" y="24"/>
                <a:pt x="412" y="30"/>
                <a:pt x="412" y="30"/>
              </a:cubicBezTo>
              <a:cubicBezTo>
                <a:pt x="414" y="35"/>
                <a:pt x="425" y="37"/>
                <a:pt x="425" y="37"/>
              </a:cubicBezTo>
              <a:cubicBezTo>
                <a:pt x="431" y="36"/>
                <a:pt x="432" y="33"/>
                <a:pt x="438" y="32"/>
              </a:cubicBezTo>
              <a:cubicBezTo>
                <a:pt x="443" y="33"/>
                <a:pt x="445" y="33"/>
                <a:pt x="447" y="38"/>
              </a:cubicBezTo>
              <a:cubicBezTo>
                <a:pt x="446" y="41"/>
                <a:pt x="444" y="47"/>
                <a:pt x="444" y="47"/>
              </a:cubicBezTo>
              <a:cubicBezTo>
                <a:pt x="449" y="55"/>
                <a:pt x="445" y="56"/>
                <a:pt x="437" y="55"/>
              </a:cubicBezTo>
              <a:cubicBezTo>
                <a:pt x="432" y="52"/>
                <a:pt x="434" y="50"/>
                <a:pt x="428" y="51"/>
              </a:cubicBezTo>
              <a:cubicBezTo>
                <a:pt x="426" y="54"/>
                <a:pt x="424" y="60"/>
                <a:pt x="424" y="60"/>
              </a:cubicBezTo>
              <a:cubicBezTo>
                <a:pt x="429" y="68"/>
                <a:pt x="440" y="64"/>
                <a:pt x="448" y="61"/>
              </a:cubicBezTo>
              <a:cubicBezTo>
                <a:pt x="452" y="57"/>
                <a:pt x="453" y="51"/>
                <a:pt x="447" y="49"/>
              </a:cubicBezTo>
              <a:cubicBezTo>
                <a:pt x="460" y="48"/>
                <a:pt x="464" y="45"/>
                <a:pt x="467" y="56"/>
              </a:cubicBezTo>
              <a:cubicBezTo>
                <a:pt x="466" y="65"/>
                <a:pt x="465" y="64"/>
                <a:pt x="456" y="63"/>
              </a:cubicBezTo>
              <a:cubicBezTo>
                <a:pt x="445" y="52"/>
                <a:pt x="455" y="48"/>
                <a:pt x="465" y="47"/>
              </a:cubicBezTo>
              <a:cubicBezTo>
                <a:pt x="477" y="35"/>
                <a:pt x="465" y="29"/>
                <a:pt x="455" y="28"/>
              </a:cubicBezTo>
              <a:cubicBezTo>
                <a:pt x="444" y="25"/>
                <a:pt x="437" y="39"/>
                <a:pt x="444" y="28"/>
              </a:cubicBezTo>
              <a:cubicBezTo>
                <a:pt x="443" y="21"/>
                <a:pt x="443" y="15"/>
                <a:pt x="439" y="9"/>
              </a:cubicBezTo>
              <a:cubicBezTo>
                <a:pt x="446" y="7"/>
                <a:pt x="454" y="7"/>
                <a:pt x="462" y="5"/>
              </a:cubicBezTo>
              <a:cubicBezTo>
                <a:pt x="465" y="6"/>
                <a:pt x="467" y="12"/>
                <a:pt x="467" y="12"/>
              </a:cubicBezTo>
              <a:cubicBezTo>
                <a:pt x="466" y="27"/>
                <a:pt x="469" y="26"/>
                <a:pt x="458" y="28"/>
              </a:cubicBezTo>
              <a:cubicBezTo>
                <a:pt x="450" y="27"/>
                <a:pt x="447" y="26"/>
                <a:pt x="444" y="18"/>
              </a:cubicBezTo>
              <a:cubicBezTo>
                <a:pt x="441" y="26"/>
                <a:pt x="440" y="32"/>
                <a:pt x="446" y="38"/>
              </a:cubicBezTo>
              <a:cubicBezTo>
                <a:pt x="446" y="41"/>
                <a:pt x="447" y="48"/>
                <a:pt x="447" y="48"/>
              </a:cubicBezTo>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485775</xdr:colOff>
      <xdr:row>10</xdr:row>
      <xdr:rowOff>104775</xdr:rowOff>
    </xdr:from>
    <xdr:ext cx="914400" cy="200025"/>
    <xdr:sp>
      <xdr:nvSpPr>
        <xdr:cNvPr id="45" name="TextBox 68"/>
        <xdr:cNvSpPr txBox="1">
          <a:spLocks noChangeArrowheads="1"/>
        </xdr:cNvSpPr>
      </xdr:nvSpPr>
      <xdr:spPr>
        <a:xfrm>
          <a:off x="790575" y="2466975"/>
          <a:ext cx="9144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GROUND LINE</a:t>
          </a:r>
        </a:p>
      </xdr:txBody>
    </xdr:sp>
    <xdr:clientData/>
  </xdr:oneCellAnchor>
  <xdr:twoCellAnchor>
    <xdr:from>
      <xdr:col>3</xdr:col>
      <xdr:colOff>247650</xdr:colOff>
      <xdr:row>10</xdr:row>
      <xdr:rowOff>152400</xdr:rowOff>
    </xdr:from>
    <xdr:to>
      <xdr:col>3</xdr:col>
      <xdr:colOff>485775</xdr:colOff>
      <xdr:row>10</xdr:row>
      <xdr:rowOff>152400</xdr:rowOff>
    </xdr:to>
    <xdr:sp>
      <xdr:nvSpPr>
        <xdr:cNvPr id="46" name="Line 69"/>
        <xdr:cNvSpPr>
          <a:spLocks/>
        </xdr:cNvSpPr>
      </xdr:nvSpPr>
      <xdr:spPr>
        <a:xfrm flipH="1">
          <a:off x="552450" y="25146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10</xdr:row>
      <xdr:rowOff>161925</xdr:rowOff>
    </xdr:from>
    <xdr:to>
      <xdr:col>3</xdr:col>
      <xdr:colOff>247650</xdr:colOff>
      <xdr:row>12</xdr:row>
      <xdr:rowOff>219075</xdr:rowOff>
    </xdr:to>
    <xdr:sp>
      <xdr:nvSpPr>
        <xdr:cNvPr id="47" name="Line 70"/>
        <xdr:cNvSpPr>
          <a:spLocks/>
        </xdr:cNvSpPr>
      </xdr:nvSpPr>
      <xdr:spPr>
        <a:xfrm flipH="1">
          <a:off x="419100" y="2524125"/>
          <a:ext cx="13335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190500</xdr:colOff>
      <xdr:row>12</xdr:row>
      <xdr:rowOff>57150</xdr:rowOff>
    </xdr:from>
    <xdr:ext cx="1885950" cy="200025"/>
    <xdr:sp>
      <xdr:nvSpPr>
        <xdr:cNvPr id="48" name="TextBox 71"/>
        <xdr:cNvSpPr txBox="1">
          <a:spLocks noChangeArrowheads="1"/>
        </xdr:cNvSpPr>
      </xdr:nvSpPr>
      <xdr:spPr>
        <a:xfrm>
          <a:off x="2247900" y="2762250"/>
          <a:ext cx="18859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 ROCK RIPRAP, 3" TO 8" DIAM.</a:t>
          </a:r>
        </a:p>
      </xdr:txBody>
    </xdr:sp>
    <xdr:clientData/>
  </xdr:oneCellAnchor>
  <xdr:twoCellAnchor>
    <xdr:from>
      <xdr:col>5</xdr:col>
      <xdr:colOff>647700</xdr:colOff>
      <xdr:row>12</xdr:row>
      <xdr:rowOff>114300</xdr:rowOff>
    </xdr:from>
    <xdr:to>
      <xdr:col>6</xdr:col>
      <xdr:colOff>171450</xdr:colOff>
      <xdr:row>12</xdr:row>
      <xdr:rowOff>114300</xdr:rowOff>
    </xdr:to>
    <xdr:sp>
      <xdr:nvSpPr>
        <xdr:cNvPr id="49" name="Line 72"/>
        <xdr:cNvSpPr>
          <a:spLocks/>
        </xdr:cNvSpPr>
      </xdr:nvSpPr>
      <xdr:spPr>
        <a:xfrm>
          <a:off x="1981200" y="281940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12</xdr:row>
      <xdr:rowOff>114300</xdr:rowOff>
    </xdr:from>
    <xdr:to>
      <xdr:col>5</xdr:col>
      <xdr:colOff>647700</xdr:colOff>
      <xdr:row>14</xdr:row>
      <xdr:rowOff>123825</xdr:rowOff>
    </xdr:to>
    <xdr:sp>
      <xdr:nvSpPr>
        <xdr:cNvPr id="50" name="Line 73"/>
        <xdr:cNvSpPr>
          <a:spLocks/>
        </xdr:cNvSpPr>
      </xdr:nvSpPr>
      <xdr:spPr>
        <a:xfrm flipH="1">
          <a:off x="1704975" y="2819400"/>
          <a:ext cx="2762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14</xdr:row>
      <xdr:rowOff>523875</xdr:rowOff>
    </xdr:from>
    <xdr:to>
      <xdr:col>3</xdr:col>
      <xdr:colOff>581025</xdr:colOff>
      <xdr:row>14</xdr:row>
      <xdr:rowOff>523875</xdr:rowOff>
    </xdr:to>
    <xdr:sp>
      <xdr:nvSpPr>
        <xdr:cNvPr id="51" name="Line 74"/>
        <xdr:cNvSpPr>
          <a:spLocks/>
        </xdr:cNvSpPr>
      </xdr:nvSpPr>
      <xdr:spPr>
        <a:xfrm flipH="1">
          <a:off x="371475" y="3619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16</xdr:row>
      <xdr:rowOff>171450</xdr:rowOff>
    </xdr:from>
    <xdr:to>
      <xdr:col>3</xdr:col>
      <xdr:colOff>571500</xdr:colOff>
      <xdr:row>16</xdr:row>
      <xdr:rowOff>171450</xdr:rowOff>
    </xdr:to>
    <xdr:sp>
      <xdr:nvSpPr>
        <xdr:cNvPr id="52" name="Line 75"/>
        <xdr:cNvSpPr>
          <a:spLocks/>
        </xdr:cNvSpPr>
      </xdr:nvSpPr>
      <xdr:spPr>
        <a:xfrm flipH="1">
          <a:off x="361950" y="40671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104775</xdr:colOff>
      <xdr:row>15</xdr:row>
      <xdr:rowOff>57150</xdr:rowOff>
    </xdr:from>
    <xdr:ext cx="428625" cy="200025"/>
    <xdr:sp>
      <xdr:nvSpPr>
        <xdr:cNvPr id="53" name="TextBox 76"/>
        <xdr:cNvSpPr txBox="1">
          <a:spLocks noChangeArrowheads="1"/>
        </xdr:cNvSpPr>
      </xdr:nvSpPr>
      <xdr:spPr>
        <a:xfrm>
          <a:off x="409575" y="3771900"/>
          <a:ext cx="4286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1.0 FT</a:t>
          </a:r>
        </a:p>
      </xdr:txBody>
    </xdr:sp>
    <xdr:clientData/>
  </xdr:oneCellAnchor>
  <xdr:twoCellAnchor>
    <xdr:from>
      <xdr:col>3</xdr:col>
      <xdr:colOff>295275</xdr:colOff>
      <xdr:row>16</xdr:row>
      <xdr:rowOff>19050</xdr:rowOff>
    </xdr:from>
    <xdr:to>
      <xdr:col>3</xdr:col>
      <xdr:colOff>295275</xdr:colOff>
      <xdr:row>16</xdr:row>
      <xdr:rowOff>171450</xdr:rowOff>
    </xdr:to>
    <xdr:sp>
      <xdr:nvSpPr>
        <xdr:cNvPr id="54" name="Line 77"/>
        <xdr:cNvSpPr>
          <a:spLocks/>
        </xdr:cNvSpPr>
      </xdr:nvSpPr>
      <xdr:spPr>
        <a:xfrm>
          <a:off x="600075" y="39147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14</xdr:row>
      <xdr:rowOff>533400</xdr:rowOff>
    </xdr:from>
    <xdr:to>
      <xdr:col>3</xdr:col>
      <xdr:colOff>295275</xdr:colOff>
      <xdr:row>15</xdr:row>
      <xdr:rowOff>57150</xdr:rowOff>
    </xdr:to>
    <xdr:sp>
      <xdr:nvSpPr>
        <xdr:cNvPr id="55" name="Line 78"/>
        <xdr:cNvSpPr>
          <a:spLocks/>
        </xdr:cNvSpPr>
      </xdr:nvSpPr>
      <xdr:spPr>
        <a:xfrm flipV="1">
          <a:off x="600075" y="36290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152400</xdr:colOff>
      <xdr:row>17</xdr:row>
      <xdr:rowOff>104775</xdr:rowOff>
    </xdr:from>
    <xdr:ext cx="1266825" cy="323850"/>
    <xdr:sp>
      <xdr:nvSpPr>
        <xdr:cNvPr id="56" name="TextBox 79"/>
        <xdr:cNvSpPr txBox="1">
          <a:spLocks noChangeArrowheads="1"/>
        </xdr:cNvSpPr>
      </xdr:nvSpPr>
      <xdr:spPr>
        <a:xfrm>
          <a:off x="4410075" y="4181475"/>
          <a:ext cx="1266825" cy="323850"/>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GEOTEXTILE IF REQUIRED
(SEE NOTE 2)</a:t>
          </a:r>
        </a:p>
      </xdr:txBody>
    </xdr:sp>
    <xdr:clientData/>
  </xdr:oneCellAnchor>
  <xdr:twoCellAnchor>
    <xdr:from>
      <xdr:col>10</xdr:col>
      <xdr:colOff>200025</xdr:colOff>
      <xdr:row>17</xdr:row>
      <xdr:rowOff>161925</xdr:rowOff>
    </xdr:from>
    <xdr:to>
      <xdr:col>11</xdr:col>
      <xdr:colOff>133350</xdr:colOff>
      <xdr:row>17</xdr:row>
      <xdr:rowOff>161925</xdr:rowOff>
    </xdr:to>
    <xdr:sp>
      <xdr:nvSpPr>
        <xdr:cNvPr id="57" name="Line 80"/>
        <xdr:cNvSpPr>
          <a:spLocks/>
        </xdr:cNvSpPr>
      </xdr:nvSpPr>
      <xdr:spPr>
        <a:xfrm flipH="1">
          <a:off x="4152900" y="4238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16</xdr:row>
      <xdr:rowOff>171450</xdr:rowOff>
    </xdr:from>
    <xdr:to>
      <xdr:col>10</xdr:col>
      <xdr:colOff>200025</xdr:colOff>
      <xdr:row>17</xdr:row>
      <xdr:rowOff>161925</xdr:rowOff>
    </xdr:to>
    <xdr:sp>
      <xdr:nvSpPr>
        <xdr:cNvPr id="58" name="Line 81"/>
        <xdr:cNvSpPr>
          <a:spLocks/>
        </xdr:cNvSpPr>
      </xdr:nvSpPr>
      <xdr:spPr>
        <a:xfrm flipH="1" flipV="1">
          <a:off x="4048125" y="4067175"/>
          <a:ext cx="10477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17</xdr:row>
      <xdr:rowOff>38100</xdr:rowOff>
    </xdr:from>
    <xdr:ext cx="1133475" cy="428625"/>
    <xdr:sp>
      <xdr:nvSpPr>
        <xdr:cNvPr id="59" name="TextBox 82"/>
        <xdr:cNvSpPr txBox="1">
          <a:spLocks noChangeArrowheads="1"/>
        </xdr:cNvSpPr>
      </xdr:nvSpPr>
      <xdr:spPr>
        <a:xfrm>
          <a:off x="304800" y="4114800"/>
          <a:ext cx="1133475" cy="4286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BEDDING MATERIAL,
WASHED STONE,
INDOT #5 OR #8</a:t>
          </a:r>
        </a:p>
      </xdr:txBody>
    </xdr:sp>
    <xdr:clientData/>
  </xdr:oneCellAnchor>
  <xdr:twoCellAnchor>
    <xdr:from>
      <xdr:col>4</xdr:col>
      <xdr:colOff>371475</xdr:colOff>
      <xdr:row>17</xdr:row>
      <xdr:rowOff>104775</xdr:rowOff>
    </xdr:from>
    <xdr:to>
      <xdr:col>5</xdr:col>
      <xdr:colOff>438150</xdr:colOff>
      <xdr:row>17</xdr:row>
      <xdr:rowOff>104775</xdr:rowOff>
    </xdr:to>
    <xdr:sp>
      <xdr:nvSpPr>
        <xdr:cNvPr id="60" name="Line 83"/>
        <xdr:cNvSpPr>
          <a:spLocks/>
        </xdr:cNvSpPr>
      </xdr:nvSpPr>
      <xdr:spPr>
        <a:xfrm>
          <a:off x="1314450" y="41814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16</xdr:row>
      <xdr:rowOff>95250</xdr:rowOff>
    </xdr:from>
    <xdr:to>
      <xdr:col>5</xdr:col>
      <xdr:colOff>714375</xdr:colOff>
      <xdr:row>17</xdr:row>
      <xdr:rowOff>104775</xdr:rowOff>
    </xdr:to>
    <xdr:sp>
      <xdr:nvSpPr>
        <xdr:cNvPr id="61" name="Line 84"/>
        <xdr:cNvSpPr>
          <a:spLocks/>
        </xdr:cNvSpPr>
      </xdr:nvSpPr>
      <xdr:spPr>
        <a:xfrm flipV="1">
          <a:off x="1781175" y="3990975"/>
          <a:ext cx="2667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2</xdr:row>
      <xdr:rowOff>152400</xdr:rowOff>
    </xdr:from>
    <xdr:to>
      <xdr:col>17</xdr:col>
      <xdr:colOff>47625</xdr:colOff>
      <xdr:row>5</xdr:row>
      <xdr:rowOff>171450</xdr:rowOff>
    </xdr:to>
    <xdr:sp>
      <xdr:nvSpPr>
        <xdr:cNvPr id="62" name="Rectangle 86"/>
        <xdr:cNvSpPr>
          <a:spLocks/>
        </xdr:cNvSpPr>
      </xdr:nvSpPr>
      <xdr:spPr>
        <a:xfrm>
          <a:off x="1019175" y="552450"/>
          <a:ext cx="4410075" cy="1076325"/>
        </a:xfrm>
        <a:prstGeom prst="rect">
          <a:avLst/>
        </a:prstGeom>
        <a:blipFill>
          <a:blip r:embed="rId3"/>
          <a:srcRect/>
          <a:stretch>
            <a:fillRect/>
          </a:stretch>
        </a:blip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xdr:row>
      <xdr:rowOff>0</xdr:rowOff>
    </xdr:from>
    <xdr:to>
      <xdr:col>19</xdr:col>
      <xdr:colOff>238125</xdr:colOff>
      <xdr:row>3</xdr:row>
      <xdr:rowOff>0</xdr:rowOff>
    </xdr:to>
    <xdr:sp>
      <xdr:nvSpPr>
        <xdr:cNvPr id="63" name="Line 87"/>
        <xdr:cNvSpPr>
          <a:spLocks/>
        </xdr:cNvSpPr>
      </xdr:nvSpPr>
      <xdr:spPr>
        <a:xfrm>
          <a:off x="1304925" y="1095375"/>
          <a:ext cx="4552950" cy="0"/>
        </a:xfrm>
        <a:prstGeom prst="line">
          <a:avLst/>
        </a:prstGeom>
        <a:noFill/>
        <a:ln w="762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3</xdr:row>
      <xdr:rowOff>0</xdr:rowOff>
    </xdr:from>
    <xdr:to>
      <xdr:col>18</xdr:col>
      <xdr:colOff>28575</xdr:colOff>
      <xdr:row>3</xdr:row>
      <xdr:rowOff>0</xdr:rowOff>
    </xdr:to>
    <xdr:sp>
      <xdr:nvSpPr>
        <xdr:cNvPr id="64" name="Line 88"/>
        <xdr:cNvSpPr>
          <a:spLocks/>
        </xdr:cNvSpPr>
      </xdr:nvSpPr>
      <xdr:spPr>
        <a:xfrm>
          <a:off x="1362075" y="1095375"/>
          <a:ext cx="4162425"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xdr:row>
      <xdr:rowOff>657225</xdr:rowOff>
    </xdr:from>
    <xdr:to>
      <xdr:col>19</xdr:col>
      <xdr:colOff>238125</xdr:colOff>
      <xdr:row>2</xdr:row>
      <xdr:rowOff>657225</xdr:rowOff>
    </xdr:to>
    <xdr:sp>
      <xdr:nvSpPr>
        <xdr:cNvPr id="65" name="Line 89"/>
        <xdr:cNvSpPr>
          <a:spLocks/>
        </xdr:cNvSpPr>
      </xdr:nvSpPr>
      <xdr:spPr>
        <a:xfrm flipH="1">
          <a:off x="1295400" y="1057275"/>
          <a:ext cx="456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3</xdr:row>
      <xdr:rowOff>38100</xdr:rowOff>
    </xdr:from>
    <xdr:to>
      <xdr:col>19</xdr:col>
      <xdr:colOff>238125</xdr:colOff>
      <xdr:row>3</xdr:row>
      <xdr:rowOff>38100</xdr:rowOff>
    </xdr:to>
    <xdr:sp>
      <xdr:nvSpPr>
        <xdr:cNvPr id="66" name="Line 90"/>
        <xdr:cNvSpPr>
          <a:spLocks/>
        </xdr:cNvSpPr>
      </xdr:nvSpPr>
      <xdr:spPr>
        <a:xfrm flipH="1">
          <a:off x="1314450" y="1133475"/>
          <a:ext cx="454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2</xdr:row>
      <xdr:rowOff>657225</xdr:rowOff>
    </xdr:from>
    <xdr:to>
      <xdr:col>5</xdr:col>
      <xdr:colOff>19050</xdr:colOff>
      <xdr:row>3</xdr:row>
      <xdr:rowOff>38100</xdr:rowOff>
    </xdr:to>
    <xdr:sp>
      <xdr:nvSpPr>
        <xdr:cNvPr id="67" name="AutoShape 91"/>
        <xdr:cNvSpPr>
          <a:spLocks/>
        </xdr:cNvSpPr>
      </xdr:nvSpPr>
      <xdr:spPr>
        <a:xfrm rot="16390790">
          <a:off x="1276350" y="1057275"/>
          <a:ext cx="76200" cy="762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247650</xdr:colOff>
      <xdr:row>2</xdr:row>
      <xdr:rowOff>19050</xdr:rowOff>
    </xdr:from>
    <xdr:to>
      <xdr:col>19</xdr:col>
      <xdr:colOff>247650</xdr:colOff>
      <xdr:row>7</xdr:row>
      <xdr:rowOff>47625</xdr:rowOff>
    </xdr:to>
    <xdr:sp>
      <xdr:nvSpPr>
        <xdr:cNvPr id="68" name="Line 92"/>
        <xdr:cNvSpPr>
          <a:spLocks/>
        </xdr:cNvSpPr>
      </xdr:nvSpPr>
      <xdr:spPr>
        <a:xfrm>
          <a:off x="5867400" y="419100"/>
          <a:ext cx="0" cy="1447800"/>
        </a:xfrm>
        <a:prstGeom prst="line">
          <a:avLst/>
        </a:prstGeom>
        <a:noFill/>
        <a:ln w="762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285750</xdr:colOff>
      <xdr:row>2</xdr:row>
      <xdr:rowOff>47625</xdr:rowOff>
    </xdr:from>
    <xdr:to>
      <xdr:col>19</xdr:col>
      <xdr:colOff>285750</xdr:colOff>
      <xdr:row>7</xdr:row>
      <xdr:rowOff>57150</xdr:rowOff>
    </xdr:to>
    <xdr:sp>
      <xdr:nvSpPr>
        <xdr:cNvPr id="69" name="Line 93"/>
        <xdr:cNvSpPr>
          <a:spLocks/>
        </xdr:cNvSpPr>
      </xdr:nvSpPr>
      <xdr:spPr>
        <a:xfrm>
          <a:off x="5905500" y="447675"/>
          <a:ext cx="0" cy="1428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xdr:row>
      <xdr:rowOff>28575</xdr:rowOff>
    </xdr:from>
    <xdr:to>
      <xdr:col>19</xdr:col>
      <xdr:colOff>209550</xdr:colOff>
      <xdr:row>2</xdr:row>
      <xdr:rowOff>657225</xdr:rowOff>
    </xdr:to>
    <xdr:sp>
      <xdr:nvSpPr>
        <xdr:cNvPr id="70" name="Line 94"/>
        <xdr:cNvSpPr>
          <a:spLocks/>
        </xdr:cNvSpPr>
      </xdr:nvSpPr>
      <xdr:spPr>
        <a:xfrm>
          <a:off x="5829300" y="42862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3</xdr:row>
      <xdr:rowOff>38100</xdr:rowOff>
    </xdr:from>
    <xdr:to>
      <xdr:col>19</xdr:col>
      <xdr:colOff>209550</xdr:colOff>
      <xdr:row>7</xdr:row>
      <xdr:rowOff>38100</xdr:rowOff>
    </xdr:to>
    <xdr:sp>
      <xdr:nvSpPr>
        <xdr:cNvPr id="71" name="Line 95"/>
        <xdr:cNvSpPr>
          <a:spLocks/>
        </xdr:cNvSpPr>
      </xdr:nvSpPr>
      <xdr:spPr>
        <a:xfrm>
          <a:off x="5829300" y="113347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7</xdr:row>
      <xdr:rowOff>38100</xdr:rowOff>
    </xdr:from>
    <xdr:to>
      <xdr:col>19</xdr:col>
      <xdr:colOff>276225</xdr:colOff>
      <xdr:row>7</xdr:row>
      <xdr:rowOff>47625</xdr:rowOff>
    </xdr:to>
    <xdr:sp>
      <xdr:nvSpPr>
        <xdr:cNvPr id="72" name="Polygon 96"/>
        <xdr:cNvSpPr>
          <a:spLocks/>
        </xdr:cNvSpPr>
      </xdr:nvSpPr>
      <xdr:spPr>
        <a:xfrm>
          <a:off x="5829300" y="1857375"/>
          <a:ext cx="666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xdr:row>
      <xdr:rowOff>9525</xdr:rowOff>
    </xdr:from>
    <xdr:to>
      <xdr:col>19</xdr:col>
      <xdr:colOff>285750</xdr:colOff>
      <xdr:row>2</xdr:row>
      <xdr:rowOff>47625</xdr:rowOff>
    </xdr:to>
    <xdr:sp>
      <xdr:nvSpPr>
        <xdr:cNvPr id="73" name="Polygon 97"/>
        <xdr:cNvSpPr>
          <a:spLocks/>
        </xdr:cNvSpPr>
      </xdr:nvSpPr>
      <xdr:spPr>
        <a:xfrm>
          <a:off x="5829300" y="409575"/>
          <a:ext cx="76200" cy="38100"/>
        </a:xfrm>
        <a:custGeom>
          <a:pathLst>
            <a:path h="4" w="8">
              <a:moveTo>
                <a:pt x="0" y="2"/>
              </a:moveTo>
              <a:lnTo>
                <a:pt x="5" y="0"/>
              </a:lnTo>
              <a:lnTo>
                <a:pt x="8" y="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247650</xdr:colOff>
      <xdr:row>1</xdr:row>
      <xdr:rowOff>9525</xdr:rowOff>
    </xdr:from>
    <xdr:to>
      <xdr:col>19</xdr:col>
      <xdr:colOff>247650</xdr:colOff>
      <xdr:row>8</xdr:row>
      <xdr:rowOff>76200</xdr:rowOff>
    </xdr:to>
    <xdr:sp>
      <xdr:nvSpPr>
        <xdr:cNvPr id="74" name="Line 99"/>
        <xdr:cNvSpPr>
          <a:spLocks/>
        </xdr:cNvSpPr>
      </xdr:nvSpPr>
      <xdr:spPr>
        <a:xfrm>
          <a:off x="5867400" y="247650"/>
          <a:ext cx="0" cy="182880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3</xdr:row>
      <xdr:rowOff>95250</xdr:rowOff>
    </xdr:from>
    <xdr:to>
      <xdr:col>19</xdr:col>
      <xdr:colOff>285750</xdr:colOff>
      <xdr:row>3</xdr:row>
      <xdr:rowOff>95250</xdr:rowOff>
    </xdr:to>
    <xdr:sp>
      <xdr:nvSpPr>
        <xdr:cNvPr id="75" name="Line 100"/>
        <xdr:cNvSpPr>
          <a:spLocks/>
        </xdr:cNvSpPr>
      </xdr:nvSpPr>
      <xdr:spPr>
        <a:xfrm>
          <a:off x="5829300" y="1190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xdr:row>
      <xdr:rowOff>600075</xdr:rowOff>
    </xdr:from>
    <xdr:to>
      <xdr:col>19</xdr:col>
      <xdr:colOff>276225</xdr:colOff>
      <xdr:row>2</xdr:row>
      <xdr:rowOff>600075</xdr:rowOff>
    </xdr:to>
    <xdr:sp>
      <xdr:nvSpPr>
        <xdr:cNvPr id="76" name="Line 101"/>
        <xdr:cNvSpPr>
          <a:spLocks/>
        </xdr:cNvSpPr>
      </xdr:nvSpPr>
      <xdr:spPr>
        <a:xfrm>
          <a:off x="5829300" y="10001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2</xdr:row>
      <xdr:rowOff>657225</xdr:rowOff>
    </xdr:from>
    <xdr:to>
      <xdr:col>19</xdr:col>
      <xdr:colOff>133350</xdr:colOff>
      <xdr:row>3</xdr:row>
      <xdr:rowOff>38100</xdr:rowOff>
    </xdr:to>
    <xdr:sp>
      <xdr:nvSpPr>
        <xdr:cNvPr id="77" name="Line 102"/>
        <xdr:cNvSpPr>
          <a:spLocks/>
        </xdr:cNvSpPr>
      </xdr:nvSpPr>
      <xdr:spPr>
        <a:xfrm>
          <a:off x="5753100" y="10572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18</xdr:col>
      <xdr:colOff>0</xdr:colOff>
      <xdr:row>2</xdr:row>
      <xdr:rowOff>381000</xdr:rowOff>
    </xdr:from>
    <xdr:ext cx="314325" cy="200025"/>
    <xdr:sp>
      <xdr:nvSpPr>
        <xdr:cNvPr id="78" name="TextBox 103"/>
        <xdr:cNvSpPr txBox="1">
          <a:spLocks noChangeArrowheads="1"/>
        </xdr:cNvSpPr>
      </xdr:nvSpPr>
      <xdr:spPr>
        <a:xfrm>
          <a:off x="5495925" y="781050"/>
          <a:ext cx="3143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TEE</a:t>
          </a:r>
        </a:p>
      </xdr:txBody>
    </xdr:sp>
    <xdr:clientData/>
  </xdr:oneCellAnchor>
  <xdr:twoCellAnchor>
    <xdr:from>
      <xdr:col>17</xdr:col>
      <xdr:colOff>85725</xdr:colOff>
      <xdr:row>2</xdr:row>
      <xdr:rowOff>523875</xdr:rowOff>
    </xdr:from>
    <xdr:to>
      <xdr:col>19</xdr:col>
      <xdr:colOff>123825</xdr:colOff>
      <xdr:row>2</xdr:row>
      <xdr:rowOff>523875</xdr:rowOff>
    </xdr:to>
    <xdr:sp>
      <xdr:nvSpPr>
        <xdr:cNvPr id="79" name="Line 104"/>
        <xdr:cNvSpPr>
          <a:spLocks/>
        </xdr:cNvSpPr>
      </xdr:nvSpPr>
      <xdr:spPr>
        <a:xfrm>
          <a:off x="5467350" y="9239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2</xdr:row>
      <xdr:rowOff>523875</xdr:rowOff>
    </xdr:from>
    <xdr:to>
      <xdr:col>19</xdr:col>
      <xdr:colOff>190500</xdr:colOff>
      <xdr:row>2</xdr:row>
      <xdr:rowOff>676275</xdr:rowOff>
    </xdr:to>
    <xdr:sp>
      <xdr:nvSpPr>
        <xdr:cNvPr id="80" name="Line 105"/>
        <xdr:cNvSpPr>
          <a:spLocks/>
        </xdr:cNvSpPr>
      </xdr:nvSpPr>
      <xdr:spPr>
        <a:xfrm>
          <a:off x="5743575" y="923925"/>
          <a:ext cx="66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38100</xdr:colOff>
      <xdr:row>0</xdr:row>
      <xdr:rowOff>19050</xdr:rowOff>
    </xdr:from>
    <xdr:ext cx="1038225" cy="219075"/>
    <xdr:sp>
      <xdr:nvSpPr>
        <xdr:cNvPr id="81" name="TextBox 106"/>
        <xdr:cNvSpPr txBox="1">
          <a:spLocks noChangeArrowheads="1"/>
        </xdr:cNvSpPr>
      </xdr:nvSpPr>
      <xdr:spPr>
        <a:xfrm>
          <a:off x="4600575" y="19050"/>
          <a:ext cx="1038225"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OUTLET DRAIN</a:t>
          </a:r>
        </a:p>
      </xdr:txBody>
    </xdr:sp>
    <xdr:clientData/>
  </xdr:oneCellAnchor>
  <xdr:twoCellAnchor>
    <xdr:from>
      <xdr:col>18</xdr:col>
      <xdr:colOff>85725</xdr:colOff>
      <xdr:row>0</xdr:row>
      <xdr:rowOff>85725</xdr:rowOff>
    </xdr:from>
    <xdr:to>
      <xdr:col>19</xdr:col>
      <xdr:colOff>47625</xdr:colOff>
      <xdr:row>0</xdr:row>
      <xdr:rowOff>85725</xdr:rowOff>
    </xdr:to>
    <xdr:sp>
      <xdr:nvSpPr>
        <xdr:cNvPr id="82" name="Line 107"/>
        <xdr:cNvSpPr>
          <a:spLocks/>
        </xdr:cNvSpPr>
      </xdr:nvSpPr>
      <xdr:spPr>
        <a:xfrm>
          <a:off x="5581650" y="85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0</xdr:row>
      <xdr:rowOff>85725</xdr:rowOff>
    </xdr:from>
    <xdr:to>
      <xdr:col>19</xdr:col>
      <xdr:colOff>219075</xdr:colOff>
      <xdr:row>2</xdr:row>
      <xdr:rowOff>28575</xdr:rowOff>
    </xdr:to>
    <xdr:sp>
      <xdr:nvSpPr>
        <xdr:cNvPr id="83" name="Line 108"/>
        <xdr:cNvSpPr>
          <a:spLocks/>
        </xdr:cNvSpPr>
      </xdr:nvSpPr>
      <xdr:spPr>
        <a:xfrm>
          <a:off x="5676900" y="85725"/>
          <a:ext cx="1619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47625</xdr:colOff>
      <xdr:row>8</xdr:row>
      <xdr:rowOff>19050</xdr:rowOff>
    </xdr:from>
    <xdr:ext cx="942975" cy="238125"/>
    <xdr:sp>
      <xdr:nvSpPr>
        <xdr:cNvPr id="84" name="TextBox 110"/>
        <xdr:cNvSpPr txBox="1">
          <a:spLocks noChangeArrowheads="1"/>
        </xdr:cNvSpPr>
      </xdr:nvSpPr>
      <xdr:spPr>
        <a:xfrm>
          <a:off x="2819400" y="2019300"/>
          <a:ext cx="942975" cy="238125"/>
        </a:xfrm>
        <a:prstGeom prst="rect">
          <a:avLst/>
        </a:prstGeom>
        <a:noFill/>
        <a:ln w="9525" cmpd="sng">
          <a:noFill/>
        </a:ln>
      </xdr:spPr>
      <xdr:txBody>
        <a:bodyPr vertOverflow="clip" wrap="square"/>
        <a:p>
          <a:pPr algn="l">
            <a:defRPr/>
          </a:pPr>
          <a:r>
            <a:rPr lang="en-US" cap="none" sz="1200" b="1" i="0" u="sng" baseline="0">
              <a:latin typeface="Arial"/>
              <a:ea typeface="Arial"/>
              <a:cs typeface="Arial"/>
            </a:rPr>
            <a:t>PLAN VIEW</a:t>
          </a:r>
        </a:p>
      </xdr:txBody>
    </xdr:sp>
    <xdr:clientData/>
  </xdr:oneCellAnchor>
  <xdr:twoCellAnchor>
    <xdr:from>
      <xdr:col>4</xdr:col>
      <xdr:colOff>76200</xdr:colOff>
      <xdr:row>6</xdr:row>
      <xdr:rowOff>57150</xdr:rowOff>
    </xdr:from>
    <xdr:to>
      <xdr:col>4</xdr:col>
      <xdr:colOff>76200</xdr:colOff>
      <xdr:row>7</xdr:row>
      <xdr:rowOff>76200</xdr:rowOff>
    </xdr:to>
    <xdr:sp>
      <xdr:nvSpPr>
        <xdr:cNvPr id="85" name="Line 112"/>
        <xdr:cNvSpPr>
          <a:spLocks/>
        </xdr:cNvSpPr>
      </xdr:nvSpPr>
      <xdr:spPr>
        <a:xfrm>
          <a:off x="1019175" y="16954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6</xdr:row>
      <xdr:rowOff>57150</xdr:rowOff>
    </xdr:from>
    <xdr:to>
      <xdr:col>17</xdr:col>
      <xdr:colOff>47625</xdr:colOff>
      <xdr:row>7</xdr:row>
      <xdr:rowOff>95250</xdr:rowOff>
    </xdr:to>
    <xdr:sp>
      <xdr:nvSpPr>
        <xdr:cNvPr id="86" name="Line 113"/>
        <xdr:cNvSpPr>
          <a:spLocks/>
        </xdr:cNvSpPr>
      </xdr:nvSpPr>
      <xdr:spPr>
        <a:xfrm>
          <a:off x="5429250" y="16954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76200</xdr:colOff>
      <xdr:row>6</xdr:row>
      <xdr:rowOff>76200</xdr:rowOff>
    </xdr:from>
    <xdr:ext cx="1952625" cy="171450"/>
    <xdr:sp>
      <xdr:nvSpPr>
        <xdr:cNvPr id="87" name="TextBox 114"/>
        <xdr:cNvSpPr txBox="1">
          <a:spLocks noChangeArrowheads="1"/>
        </xdr:cNvSpPr>
      </xdr:nvSpPr>
      <xdr:spPr>
        <a:xfrm>
          <a:off x="2133600" y="1714500"/>
          <a:ext cx="1952625"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2/3 OF WATERWAY TOP WIDTH</a:t>
          </a:r>
        </a:p>
      </xdr:txBody>
    </xdr:sp>
    <xdr:clientData/>
  </xdr:oneCellAnchor>
  <xdr:twoCellAnchor>
    <xdr:from>
      <xdr:col>10</xdr:col>
      <xdr:colOff>142875</xdr:colOff>
      <xdr:row>6</xdr:row>
      <xdr:rowOff>161925</xdr:rowOff>
    </xdr:from>
    <xdr:to>
      <xdr:col>17</xdr:col>
      <xdr:colOff>38100</xdr:colOff>
      <xdr:row>6</xdr:row>
      <xdr:rowOff>161925</xdr:rowOff>
    </xdr:to>
    <xdr:sp>
      <xdr:nvSpPr>
        <xdr:cNvPr id="88" name="Line 115"/>
        <xdr:cNvSpPr>
          <a:spLocks/>
        </xdr:cNvSpPr>
      </xdr:nvSpPr>
      <xdr:spPr>
        <a:xfrm>
          <a:off x="4095750" y="1800225"/>
          <a:ext cx="1323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6</xdr:row>
      <xdr:rowOff>161925</xdr:rowOff>
    </xdr:from>
    <xdr:to>
      <xdr:col>6</xdr:col>
      <xdr:colOff>9525</xdr:colOff>
      <xdr:row>6</xdr:row>
      <xdr:rowOff>161925</xdr:rowOff>
    </xdr:to>
    <xdr:sp>
      <xdr:nvSpPr>
        <xdr:cNvPr id="89" name="Line 116"/>
        <xdr:cNvSpPr>
          <a:spLocks/>
        </xdr:cNvSpPr>
      </xdr:nvSpPr>
      <xdr:spPr>
        <a:xfrm flipH="1">
          <a:off x="1038225" y="1800225"/>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xdr:row>
      <xdr:rowOff>161925</xdr:rowOff>
    </xdr:from>
    <xdr:to>
      <xdr:col>3</xdr:col>
      <xdr:colOff>628650</xdr:colOff>
      <xdr:row>2</xdr:row>
      <xdr:rowOff>161925</xdr:rowOff>
    </xdr:to>
    <xdr:sp>
      <xdr:nvSpPr>
        <xdr:cNvPr id="90" name="Line 132"/>
        <xdr:cNvSpPr>
          <a:spLocks/>
        </xdr:cNvSpPr>
      </xdr:nvSpPr>
      <xdr:spPr>
        <a:xfrm flipH="1">
          <a:off x="466725" y="5619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6</xdr:row>
      <xdr:rowOff>0</xdr:rowOff>
    </xdr:from>
    <xdr:to>
      <xdr:col>3</xdr:col>
      <xdr:colOff>619125</xdr:colOff>
      <xdr:row>6</xdr:row>
      <xdr:rowOff>0</xdr:rowOff>
    </xdr:to>
    <xdr:sp>
      <xdr:nvSpPr>
        <xdr:cNvPr id="91" name="Line 133"/>
        <xdr:cNvSpPr>
          <a:spLocks/>
        </xdr:cNvSpPr>
      </xdr:nvSpPr>
      <xdr:spPr>
        <a:xfrm flipH="1">
          <a:off x="457200" y="16383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xdr:row>
      <xdr:rowOff>152400</xdr:rowOff>
    </xdr:from>
    <xdr:to>
      <xdr:col>3</xdr:col>
      <xdr:colOff>352425</xdr:colOff>
      <xdr:row>2</xdr:row>
      <xdr:rowOff>657225</xdr:rowOff>
    </xdr:to>
    <xdr:sp>
      <xdr:nvSpPr>
        <xdr:cNvPr id="92" name="Line 135"/>
        <xdr:cNvSpPr>
          <a:spLocks/>
        </xdr:cNvSpPr>
      </xdr:nvSpPr>
      <xdr:spPr>
        <a:xfrm flipV="1">
          <a:off x="657225" y="552450"/>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xdr:row>
      <xdr:rowOff>76200</xdr:rowOff>
    </xdr:from>
    <xdr:to>
      <xdr:col>3</xdr:col>
      <xdr:colOff>342900</xdr:colOff>
      <xdr:row>6</xdr:row>
      <xdr:rowOff>0</xdr:rowOff>
    </xdr:to>
    <xdr:sp>
      <xdr:nvSpPr>
        <xdr:cNvPr id="93" name="Line 136"/>
        <xdr:cNvSpPr>
          <a:spLocks/>
        </xdr:cNvSpPr>
      </xdr:nvSpPr>
      <xdr:spPr>
        <a:xfrm>
          <a:off x="647700" y="13525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WINDOWS\Desktop\Grassed%20Waterw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heetName val="Defaults"/>
      <sheetName val="IN-ENG-57L"/>
      <sheetName val="IN-ENG-42"/>
      <sheetName val="IN-ENG-14P"/>
      <sheetName val="IN-ENG-14T"/>
      <sheetName val="ConSpecs"/>
    </sheetNames>
    <sheetDataSet>
      <sheetData sheetId="0">
        <row r="4">
          <cell r="K4" t="str">
            <v>J. Davis</v>
          </cell>
        </row>
      </sheetData>
      <sheetData sheetId="1">
        <row r="3">
          <cell r="B3" t="str">
            <v>Parabolic</v>
          </cell>
        </row>
        <row r="4">
          <cell r="B4" t="str">
            <v>Trapezoidal</v>
          </cell>
          <cell r="F4" t="str">
            <v>A</v>
          </cell>
          <cell r="G4">
            <v>10</v>
          </cell>
        </row>
        <row r="5">
          <cell r="B5" t="str">
            <v>Parabolic</v>
          </cell>
          <cell r="F5" t="str">
            <v>B</v>
          </cell>
          <cell r="G5">
            <v>7.643</v>
          </cell>
        </row>
        <row r="6">
          <cell r="F6" t="str">
            <v>C</v>
          </cell>
          <cell r="G6">
            <v>5.601</v>
          </cell>
        </row>
        <row r="7">
          <cell r="F7" t="str">
            <v>D</v>
          </cell>
          <cell r="G7">
            <v>4.436</v>
          </cell>
        </row>
        <row r="8">
          <cell r="B8" t="str">
            <v>Depth</v>
          </cell>
          <cell r="F8" t="str">
            <v>E</v>
          </cell>
          <cell r="G8">
            <v>2.876</v>
          </cell>
        </row>
        <row r="9">
          <cell r="B9" t="str">
            <v>Width</v>
          </cell>
        </row>
        <row r="10">
          <cell r="B10" t="str">
            <v>Width</v>
          </cell>
        </row>
        <row r="12">
          <cell r="B12">
            <v>5</v>
          </cell>
        </row>
        <row r="14">
          <cell r="B14" t="str">
            <v>Tall Fesue</v>
          </cell>
          <cell r="G14" t="str">
            <v>C</v>
          </cell>
        </row>
        <row r="15">
          <cell r="B15" t="str">
            <v>Low-Endophyte Fescue</v>
          </cell>
          <cell r="G15" t="str">
            <v>D</v>
          </cell>
        </row>
        <row r="16">
          <cell r="B16" t="str">
            <v>Smooth Brome</v>
          </cell>
        </row>
        <row r="17">
          <cell r="B17" t="str">
            <v>Timothy</v>
          </cell>
        </row>
        <row r="18">
          <cell r="B18" t="str">
            <v>Redtop</v>
          </cell>
        </row>
        <row r="19">
          <cell r="B19" t="str">
            <v>Creeping Red Fescue</v>
          </cell>
          <cell r="E19">
            <v>4</v>
          </cell>
        </row>
        <row r="20">
          <cell r="B20" t="str">
            <v>Low-Endophyte Fescue</v>
          </cell>
          <cell r="E20">
            <v>5</v>
          </cell>
        </row>
        <row r="21">
          <cell r="B21" t="str">
            <v>Low-Endophyte Fescue</v>
          </cell>
          <cell r="E21">
            <v>6</v>
          </cell>
        </row>
        <row r="22">
          <cell r="B22" t="str">
            <v>Low-Endophyte Fescue</v>
          </cell>
          <cell r="E22">
            <v>8</v>
          </cell>
        </row>
        <row r="23">
          <cell r="B23">
            <v>10</v>
          </cell>
          <cell r="E23">
            <v>10</v>
          </cell>
        </row>
        <row r="24">
          <cell r="B24">
            <v>10</v>
          </cell>
          <cell r="E24">
            <v>12</v>
          </cell>
        </row>
        <row r="25">
          <cell r="B25">
            <v>10</v>
          </cell>
          <cell r="E25">
            <v>15</v>
          </cell>
        </row>
        <row r="26">
          <cell r="E26">
            <v>18</v>
          </cell>
        </row>
        <row r="27">
          <cell r="B27" t="str">
            <v>Annual Rye</v>
          </cell>
          <cell r="E27">
            <v>21</v>
          </cell>
        </row>
        <row r="28">
          <cell r="B28" t="str">
            <v>Oats</v>
          </cell>
          <cell r="E28">
            <v>24</v>
          </cell>
        </row>
        <row r="29">
          <cell r="B29" t="str">
            <v>Wheat</v>
          </cell>
        </row>
        <row r="30">
          <cell r="B30" t="str">
            <v>Oats</v>
          </cell>
        </row>
        <row r="31">
          <cell r="B31">
            <v>15</v>
          </cell>
        </row>
        <row r="33">
          <cell r="B33" t="str">
            <v>Straw</v>
          </cell>
        </row>
        <row r="34">
          <cell r="B34" t="str">
            <v>Straw</v>
          </cell>
        </row>
        <row r="35">
          <cell r="B35">
            <v>10</v>
          </cell>
        </row>
        <row r="37">
          <cell r="B37" t="str">
            <v>Planned</v>
          </cell>
        </row>
        <row r="38">
          <cell r="B38" t="str">
            <v>Existing</v>
          </cell>
        </row>
        <row r="39">
          <cell r="B39" t="str">
            <v>Planned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dimension ref="A1:Z59"/>
  <sheetViews>
    <sheetView showGridLines="0" tabSelected="1" workbookViewId="0" topLeftCell="A1">
      <selection activeCell="K62" sqref="K62"/>
    </sheetView>
  </sheetViews>
  <sheetFormatPr defaultColWidth="9.140625" defaultRowHeight="12.75"/>
  <cols>
    <col min="1" max="2" width="1.57421875" style="0" customWidth="1"/>
    <col min="3" max="3" width="1.421875" style="0" customWidth="1"/>
    <col min="4" max="4" width="9.57421875" style="0" customWidth="1"/>
    <col min="5" max="5" width="5.8515625" style="0" customWidth="1"/>
    <col min="6" max="6" width="10.8515625" style="0" customWidth="1"/>
    <col min="7" max="8" width="10.7109375" style="0" customWidth="1"/>
    <col min="9" max="9" width="6.57421875" style="0" customWidth="1"/>
    <col min="10" max="10" width="0.42578125" style="0" customWidth="1"/>
    <col min="11" max="12" width="4.57421875" style="0" customWidth="1"/>
    <col min="13" max="13" width="5.421875" style="33" customWidth="1"/>
    <col min="14" max="14" width="0.9921875" style="0" customWidth="1"/>
    <col min="15" max="15" width="2.8515625" style="0" customWidth="1"/>
    <col min="16" max="16" width="0.42578125" style="0" customWidth="1"/>
    <col min="17" max="17" width="2.57421875" style="0" customWidth="1"/>
    <col min="18" max="18" width="1.7109375" style="33" customWidth="1"/>
    <col min="19" max="19" width="1.8515625" style="33" customWidth="1"/>
    <col min="20" max="20" width="7.57421875" style="0" customWidth="1"/>
    <col min="21" max="21" width="0.9921875" style="0" customWidth="1"/>
    <col min="22" max="22" width="2.8515625" style="0" customWidth="1"/>
    <col min="23" max="23" width="0.42578125" style="0" customWidth="1"/>
  </cols>
  <sheetData>
    <row r="1" spans="1:24" ht="18.75" customHeight="1">
      <c r="A1" s="48"/>
      <c r="B1" s="72"/>
      <c r="C1" s="73"/>
      <c r="D1" s="73"/>
      <c r="E1" s="73"/>
      <c r="F1" s="73"/>
      <c r="G1" s="73"/>
      <c r="H1" s="73"/>
      <c r="I1" s="73"/>
      <c r="J1" s="73"/>
      <c r="K1" s="73"/>
      <c r="L1" s="73"/>
      <c r="M1" s="73"/>
      <c r="N1" s="73"/>
      <c r="O1" s="73"/>
      <c r="P1" s="73"/>
      <c r="Q1" s="73"/>
      <c r="R1" s="73"/>
      <c r="S1" s="73"/>
      <c r="T1" s="73"/>
      <c r="U1" s="73"/>
      <c r="V1" s="73"/>
      <c r="W1" s="74"/>
      <c r="X1" s="48"/>
    </row>
    <row r="2" spans="1:24" ht="12.75">
      <c r="A2" s="48"/>
      <c r="B2" s="39"/>
      <c r="C2" s="40"/>
      <c r="D2" s="40"/>
      <c r="E2" s="40"/>
      <c r="F2" s="40"/>
      <c r="G2" s="40"/>
      <c r="H2" s="40"/>
      <c r="I2" s="40"/>
      <c r="J2" s="40"/>
      <c r="K2" s="40"/>
      <c r="L2" s="40"/>
      <c r="M2" s="62"/>
      <c r="N2" s="40"/>
      <c r="O2" s="40" t="s">
        <v>17</v>
      </c>
      <c r="P2" s="40"/>
      <c r="Q2" s="40"/>
      <c r="R2" s="41"/>
      <c r="S2" s="41"/>
      <c r="T2" s="42"/>
      <c r="U2" s="40"/>
      <c r="V2" s="40"/>
      <c r="W2" s="43"/>
      <c r="X2" s="48"/>
    </row>
    <row r="3" spans="1:24" ht="54.75" customHeight="1">
      <c r="A3" s="48"/>
      <c r="B3" s="145"/>
      <c r="C3" s="146"/>
      <c r="D3" s="146"/>
      <c r="E3" s="146"/>
      <c r="F3" s="44"/>
      <c r="G3" s="44"/>
      <c r="H3" s="44"/>
      <c r="I3" s="86"/>
      <c r="J3" s="86"/>
      <c r="K3" s="86"/>
      <c r="L3" s="86"/>
      <c r="M3" s="86"/>
      <c r="N3" s="86"/>
      <c r="O3" s="86"/>
      <c r="P3" s="86"/>
      <c r="Q3" s="86"/>
      <c r="R3" s="86"/>
      <c r="S3" s="86"/>
      <c r="T3" s="123"/>
      <c r="U3" s="123"/>
      <c r="V3" s="123"/>
      <c r="W3" s="124"/>
      <c r="X3" s="48"/>
    </row>
    <row r="4" spans="1:24" ht="14.25" customHeight="1">
      <c r="A4" s="48"/>
      <c r="B4" s="143" t="s">
        <v>35</v>
      </c>
      <c r="C4" s="144"/>
      <c r="D4" s="53"/>
      <c r="E4" s="59" t="s">
        <v>41</v>
      </c>
      <c r="F4" s="46"/>
      <c r="G4" s="46"/>
      <c r="H4" s="46"/>
      <c r="I4" s="84"/>
      <c r="J4" s="84"/>
      <c r="K4" s="84"/>
      <c r="L4" s="84"/>
      <c r="M4" s="84"/>
      <c r="N4" s="84"/>
      <c r="O4" s="84"/>
      <c r="P4" s="84"/>
      <c r="Q4" s="84"/>
      <c r="R4" s="84"/>
      <c r="S4" s="84"/>
      <c r="T4" s="84"/>
      <c r="U4" s="84"/>
      <c r="V4" s="84"/>
      <c r="W4" s="85"/>
      <c r="X4" s="48"/>
    </row>
    <row r="5" spans="1:24" ht="14.25" customHeight="1">
      <c r="A5" s="48"/>
      <c r="B5" s="103"/>
      <c r="C5" s="84"/>
      <c r="D5" s="84"/>
      <c r="E5" s="84"/>
      <c r="F5" s="40"/>
      <c r="G5" s="40"/>
      <c r="H5" s="40"/>
      <c r="I5" s="84"/>
      <c r="J5" s="84"/>
      <c r="K5" s="84"/>
      <c r="L5" s="84"/>
      <c r="M5" s="84"/>
      <c r="N5" s="84"/>
      <c r="O5" s="84"/>
      <c r="P5" s="84"/>
      <c r="Q5" s="84"/>
      <c r="R5" s="84"/>
      <c r="S5" s="84"/>
      <c r="T5" s="84"/>
      <c r="U5" s="84"/>
      <c r="V5" s="84"/>
      <c r="W5" s="85"/>
      <c r="X5" s="48"/>
    </row>
    <row r="6" spans="1:24" ht="14.25" customHeight="1">
      <c r="A6" s="48"/>
      <c r="B6" s="103"/>
      <c r="C6" s="84"/>
      <c r="D6" s="84"/>
      <c r="E6" s="84"/>
      <c r="F6" s="40"/>
      <c r="G6" s="40"/>
      <c r="H6" s="40"/>
      <c r="I6" s="84"/>
      <c r="J6" s="84"/>
      <c r="K6" s="84"/>
      <c r="L6" s="84"/>
      <c r="M6" s="84"/>
      <c r="N6" s="84"/>
      <c r="O6" s="84"/>
      <c r="P6" s="84"/>
      <c r="Q6" s="84"/>
      <c r="R6" s="84"/>
      <c r="S6" s="84"/>
      <c r="T6" s="84"/>
      <c r="U6" s="84"/>
      <c r="V6" s="84"/>
      <c r="W6" s="85"/>
      <c r="X6" s="48"/>
    </row>
    <row r="7" spans="1:24" ht="14.25" customHeight="1">
      <c r="A7" s="48"/>
      <c r="B7" s="103"/>
      <c r="C7" s="84"/>
      <c r="D7" s="84"/>
      <c r="E7" s="84"/>
      <c r="F7" s="40"/>
      <c r="G7" s="40"/>
      <c r="H7" s="40"/>
      <c r="I7" s="84"/>
      <c r="J7" s="84"/>
      <c r="K7" s="84"/>
      <c r="L7" s="84"/>
      <c r="M7" s="84"/>
      <c r="N7" s="84"/>
      <c r="O7" s="84"/>
      <c r="P7" s="84"/>
      <c r="Q7" s="84"/>
      <c r="R7" s="84"/>
      <c r="S7" s="84"/>
      <c r="T7" s="84"/>
      <c r="U7" s="84"/>
      <c r="V7" s="84"/>
      <c r="W7" s="85"/>
      <c r="X7" s="48"/>
    </row>
    <row r="8" spans="1:24" ht="14.25" customHeight="1">
      <c r="A8" s="48"/>
      <c r="B8" s="103"/>
      <c r="C8" s="84"/>
      <c r="D8" s="84"/>
      <c r="E8" s="84"/>
      <c r="F8" s="40"/>
      <c r="G8" s="47" t="s">
        <v>18</v>
      </c>
      <c r="H8" s="60"/>
      <c r="I8" s="104" t="s">
        <v>19</v>
      </c>
      <c r="J8" s="104"/>
      <c r="K8" s="104"/>
      <c r="L8" s="84"/>
      <c r="M8" s="84"/>
      <c r="N8" s="84"/>
      <c r="O8" s="84"/>
      <c r="P8" s="84"/>
      <c r="Q8" s="84"/>
      <c r="R8" s="84"/>
      <c r="S8" s="84"/>
      <c r="T8" s="84"/>
      <c r="U8" s="84"/>
      <c r="V8" s="84"/>
      <c r="W8" s="85"/>
      <c r="X8" s="48"/>
    </row>
    <row r="9" spans="1:24" ht="14.25" customHeight="1">
      <c r="A9" s="48"/>
      <c r="B9" s="103"/>
      <c r="C9" s="84"/>
      <c r="D9" s="84"/>
      <c r="E9" s="84"/>
      <c r="F9" s="40"/>
      <c r="G9" s="40"/>
      <c r="H9" s="40"/>
      <c r="I9" s="84"/>
      <c r="J9" s="84"/>
      <c r="K9" s="84"/>
      <c r="L9" s="84"/>
      <c r="M9" s="84"/>
      <c r="N9" s="84"/>
      <c r="O9" s="84"/>
      <c r="P9" s="84"/>
      <c r="Q9" s="84"/>
      <c r="R9" s="84"/>
      <c r="S9" s="84"/>
      <c r="T9" s="84"/>
      <c r="U9" s="84"/>
      <c r="V9" s="84"/>
      <c r="W9" s="85"/>
      <c r="X9" s="48"/>
    </row>
    <row r="10" spans="1:24" ht="14.25" customHeight="1">
      <c r="A10" s="48"/>
      <c r="B10" s="103"/>
      <c r="C10" s="84"/>
      <c r="D10" s="84"/>
      <c r="E10" s="84"/>
      <c r="F10" s="40"/>
      <c r="G10" s="40"/>
      <c r="H10" s="40"/>
      <c r="I10" s="84"/>
      <c r="J10" s="84"/>
      <c r="K10" s="84"/>
      <c r="L10" s="84"/>
      <c r="M10" s="84"/>
      <c r="N10" s="84"/>
      <c r="O10" s="84"/>
      <c r="P10" s="84"/>
      <c r="Q10" s="84"/>
      <c r="R10" s="84"/>
      <c r="S10" s="84"/>
      <c r="T10" s="84"/>
      <c r="U10" s="84"/>
      <c r="V10" s="84"/>
      <c r="W10" s="85"/>
      <c r="X10" s="48"/>
    </row>
    <row r="11" spans="1:24" ht="14.25" customHeight="1">
      <c r="A11" s="48"/>
      <c r="B11" s="103"/>
      <c r="C11" s="84"/>
      <c r="D11" s="84"/>
      <c r="E11" s="84"/>
      <c r="F11" s="40"/>
      <c r="G11" s="40"/>
      <c r="H11" s="40"/>
      <c r="I11" s="84"/>
      <c r="J11" s="84"/>
      <c r="K11" s="84"/>
      <c r="L11" s="84"/>
      <c r="M11" s="84"/>
      <c r="N11" s="84"/>
      <c r="O11" s="84"/>
      <c r="P11" s="84"/>
      <c r="Q11" s="84"/>
      <c r="R11" s="84"/>
      <c r="S11" s="84"/>
      <c r="T11" s="84"/>
      <c r="U11" s="84"/>
      <c r="V11" s="84"/>
      <c r="W11" s="85"/>
      <c r="X11" s="48"/>
    </row>
    <row r="12" spans="1:24" ht="12.75">
      <c r="A12" s="48"/>
      <c r="B12" s="39"/>
      <c r="C12" s="40"/>
      <c r="D12" s="40"/>
      <c r="E12" s="40"/>
      <c r="F12" s="40"/>
      <c r="G12" s="40"/>
      <c r="H12" s="40"/>
      <c r="I12" s="40"/>
      <c r="J12" s="40"/>
      <c r="K12" s="40"/>
      <c r="L12" s="40"/>
      <c r="M12" s="41"/>
      <c r="N12" s="40"/>
      <c r="O12" s="40"/>
      <c r="P12" s="40"/>
      <c r="Q12" s="40"/>
      <c r="R12" s="41"/>
      <c r="S12" s="41"/>
      <c r="T12" s="40"/>
      <c r="U12" s="40"/>
      <c r="V12" s="40"/>
      <c r="W12" s="43"/>
      <c r="X12" s="48"/>
    </row>
    <row r="13" spans="1:24" ht="18" customHeight="1">
      <c r="A13" s="48"/>
      <c r="B13" s="126"/>
      <c r="C13" s="127"/>
      <c r="D13" s="127"/>
      <c r="E13" s="127"/>
      <c r="F13" s="127"/>
      <c r="G13" s="127"/>
      <c r="H13" s="127"/>
      <c r="I13" s="127"/>
      <c r="J13" s="127"/>
      <c r="K13" s="127"/>
      <c r="L13" s="127"/>
      <c r="M13" s="127"/>
      <c r="N13" s="127"/>
      <c r="O13" s="127"/>
      <c r="P13" s="127"/>
      <c r="Q13" s="127"/>
      <c r="R13" s="127"/>
      <c r="S13" s="127"/>
      <c r="T13" s="127"/>
      <c r="U13" s="127"/>
      <c r="V13" s="127"/>
      <c r="W13" s="128"/>
      <c r="X13" s="48"/>
    </row>
    <row r="14" spans="1:24" ht="12.75" customHeight="1">
      <c r="A14" s="48"/>
      <c r="B14" s="129"/>
      <c r="C14" s="130"/>
      <c r="D14" s="130"/>
      <c r="E14" s="130"/>
      <c r="F14" s="130"/>
      <c r="G14" s="147" t="s">
        <v>42</v>
      </c>
      <c r="H14" s="147"/>
      <c r="I14" s="61"/>
      <c r="J14" s="57"/>
      <c r="K14" s="58" t="s">
        <v>36</v>
      </c>
      <c r="L14" s="57"/>
      <c r="M14" s="57"/>
      <c r="N14" s="86"/>
      <c r="O14" s="86"/>
      <c r="P14" s="86"/>
      <c r="Q14" s="86"/>
      <c r="R14" s="86"/>
      <c r="S14" s="86"/>
      <c r="T14" s="86"/>
      <c r="U14" s="86"/>
      <c r="V14" s="86"/>
      <c r="W14" s="125"/>
      <c r="X14" s="48"/>
    </row>
    <row r="15" spans="1:24" ht="48.75" customHeight="1">
      <c r="A15" s="48"/>
      <c r="B15" s="129"/>
      <c r="C15" s="130"/>
      <c r="D15" s="130"/>
      <c r="E15" s="130"/>
      <c r="F15" s="130"/>
      <c r="G15" s="54"/>
      <c r="H15" s="46"/>
      <c r="I15" s="130"/>
      <c r="J15" s="130"/>
      <c r="K15" s="130"/>
      <c r="L15" s="130"/>
      <c r="M15" s="130"/>
      <c r="N15" s="130"/>
      <c r="O15" s="130"/>
      <c r="P15" s="130"/>
      <c r="Q15" s="130"/>
      <c r="R15" s="130"/>
      <c r="S15" s="130"/>
      <c r="T15" s="130"/>
      <c r="U15" s="130"/>
      <c r="V15" s="130"/>
      <c r="W15" s="131"/>
      <c r="X15" s="48"/>
    </row>
    <row r="16" spans="1:24" ht="14.25" customHeight="1">
      <c r="A16" s="48"/>
      <c r="B16" s="103"/>
      <c r="C16" s="84"/>
      <c r="D16" s="84"/>
      <c r="E16" s="84"/>
      <c r="F16" s="46"/>
      <c r="G16" s="46"/>
      <c r="H16" s="46"/>
      <c r="I16" s="84"/>
      <c r="J16" s="84"/>
      <c r="K16" s="84"/>
      <c r="L16" s="84"/>
      <c r="M16" s="84"/>
      <c r="N16" s="84"/>
      <c r="O16" s="84"/>
      <c r="P16" s="84"/>
      <c r="Q16" s="84"/>
      <c r="R16" s="84"/>
      <c r="S16" s="84"/>
      <c r="T16" s="84"/>
      <c r="U16" s="84"/>
      <c r="V16" s="84"/>
      <c r="W16" s="85"/>
      <c r="X16" s="48"/>
    </row>
    <row r="17" spans="1:24" ht="14.25" customHeight="1">
      <c r="A17" s="48"/>
      <c r="B17" s="103"/>
      <c r="C17" s="84"/>
      <c r="D17" s="84"/>
      <c r="E17" s="84"/>
      <c r="F17" s="40"/>
      <c r="G17" s="40"/>
      <c r="H17" s="40"/>
      <c r="I17" s="84"/>
      <c r="J17" s="84"/>
      <c r="K17" s="84"/>
      <c r="L17" s="84"/>
      <c r="M17" s="84"/>
      <c r="N17" s="84"/>
      <c r="O17" s="84"/>
      <c r="P17" s="84"/>
      <c r="Q17" s="84"/>
      <c r="R17" s="84"/>
      <c r="S17" s="84"/>
      <c r="T17" s="84"/>
      <c r="U17" s="84"/>
      <c r="V17" s="84"/>
      <c r="W17" s="85"/>
      <c r="X17" s="48"/>
    </row>
    <row r="18" spans="1:24" ht="14.25" customHeight="1">
      <c r="A18" s="48"/>
      <c r="B18" s="103"/>
      <c r="C18" s="84"/>
      <c r="D18" s="84"/>
      <c r="E18" s="84"/>
      <c r="F18" s="40"/>
      <c r="G18" s="40"/>
      <c r="H18" s="40"/>
      <c r="I18" s="84"/>
      <c r="J18" s="84"/>
      <c r="K18" s="84"/>
      <c r="L18" s="84"/>
      <c r="M18" s="84"/>
      <c r="N18" s="84"/>
      <c r="O18" s="84"/>
      <c r="P18" s="84"/>
      <c r="Q18" s="84"/>
      <c r="R18" s="84"/>
      <c r="S18" s="84"/>
      <c r="T18" s="84"/>
      <c r="U18" s="84"/>
      <c r="V18" s="84"/>
      <c r="W18" s="85"/>
      <c r="X18" s="48"/>
    </row>
    <row r="19" spans="1:25" ht="14.25" customHeight="1">
      <c r="A19" s="48"/>
      <c r="B19" s="103"/>
      <c r="C19" s="84"/>
      <c r="D19" s="84"/>
      <c r="E19" s="84"/>
      <c r="F19" s="40"/>
      <c r="G19" s="40"/>
      <c r="H19" s="40"/>
      <c r="I19" s="84"/>
      <c r="J19" s="84"/>
      <c r="K19" s="84"/>
      <c r="L19" s="84"/>
      <c r="M19" s="84"/>
      <c r="N19" s="84"/>
      <c r="O19" s="84"/>
      <c r="P19" s="84"/>
      <c r="Q19" s="84"/>
      <c r="R19" s="84"/>
      <c r="S19" s="84"/>
      <c r="T19" s="84"/>
      <c r="U19" s="84"/>
      <c r="V19" s="84"/>
      <c r="W19" s="85"/>
      <c r="X19" s="48"/>
      <c r="Y19" s="38"/>
    </row>
    <row r="20" spans="1:24" ht="14.25" customHeight="1">
      <c r="A20" s="48"/>
      <c r="B20" s="103"/>
      <c r="C20" s="84"/>
      <c r="D20" s="84"/>
      <c r="E20" s="84"/>
      <c r="F20" s="40"/>
      <c r="G20" s="40"/>
      <c r="H20" s="40"/>
      <c r="I20" s="84"/>
      <c r="J20" s="84"/>
      <c r="K20" s="84"/>
      <c r="L20" s="84"/>
      <c r="M20" s="84"/>
      <c r="N20" s="84"/>
      <c r="O20" s="84"/>
      <c r="P20" s="84"/>
      <c r="Q20" s="84"/>
      <c r="R20" s="84"/>
      <c r="S20" s="84"/>
      <c r="T20" s="84"/>
      <c r="U20" s="84"/>
      <c r="V20" s="84"/>
      <c r="W20" s="85"/>
      <c r="X20" s="48"/>
    </row>
    <row r="21" spans="1:24" ht="14.25" customHeight="1">
      <c r="A21" s="48"/>
      <c r="B21" s="103"/>
      <c r="C21" s="84"/>
      <c r="D21" s="84"/>
      <c r="E21" s="84"/>
      <c r="F21" s="40"/>
      <c r="G21" s="40"/>
      <c r="H21" s="40"/>
      <c r="I21" s="84"/>
      <c r="J21" s="84"/>
      <c r="K21" s="84"/>
      <c r="L21" s="84"/>
      <c r="M21" s="84"/>
      <c r="N21" s="84"/>
      <c r="O21" s="84"/>
      <c r="P21" s="84"/>
      <c r="Q21" s="84"/>
      <c r="R21" s="84"/>
      <c r="S21" s="84"/>
      <c r="T21" s="84"/>
      <c r="U21" s="84"/>
      <c r="V21" s="84"/>
      <c r="W21" s="85"/>
      <c r="X21" s="48"/>
    </row>
    <row r="22" spans="1:24" ht="14.25" customHeight="1">
      <c r="A22" s="48"/>
      <c r="B22" s="103"/>
      <c r="C22" s="84"/>
      <c r="D22" s="84"/>
      <c r="E22" s="84"/>
      <c r="F22" s="40"/>
      <c r="G22" s="40"/>
      <c r="H22" s="40"/>
      <c r="I22" s="84"/>
      <c r="J22" s="84"/>
      <c r="K22" s="84"/>
      <c r="L22" s="84"/>
      <c r="M22" s="84"/>
      <c r="N22" s="84"/>
      <c r="O22" s="84"/>
      <c r="P22" s="84"/>
      <c r="Q22" s="84"/>
      <c r="R22" s="84"/>
      <c r="S22" s="84"/>
      <c r="T22" s="84"/>
      <c r="U22" s="84"/>
      <c r="V22" s="84"/>
      <c r="W22" s="85"/>
      <c r="X22" s="48"/>
    </row>
    <row r="23" spans="1:26" ht="14.25" customHeight="1">
      <c r="A23" s="48"/>
      <c r="B23" s="103"/>
      <c r="C23" s="84"/>
      <c r="D23" s="84"/>
      <c r="E23" s="84"/>
      <c r="F23" s="40"/>
      <c r="G23" s="40"/>
      <c r="H23" s="40"/>
      <c r="I23" s="84"/>
      <c r="J23" s="84"/>
      <c r="K23" s="84"/>
      <c r="L23" s="84"/>
      <c r="M23" s="84"/>
      <c r="N23" s="84"/>
      <c r="O23" s="84"/>
      <c r="P23" s="84"/>
      <c r="Q23" s="84"/>
      <c r="R23" s="84"/>
      <c r="S23" s="84"/>
      <c r="T23" s="84"/>
      <c r="U23" s="84"/>
      <c r="V23" s="84"/>
      <c r="W23" s="85"/>
      <c r="X23" s="48"/>
      <c r="Z23" s="37"/>
    </row>
    <row r="24" spans="1:24" ht="12.75">
      <c r="A24" s="48"/>
      <c r="B24" s="39"/>
      <c r="C24" s="40"/>
      <c r="D24" s="40"/>
      <c r="E24" s="40"/>
      <c r="F24" s="40"/>
      <c r="G24" s="40"/>
      <c r="H24" s="40"/>
      <c r="I24" s="40"/>
      <c r="J24" s="40"/>
      <c r="K24" s="40"/>
      <c r="L24" s="40"/>
      <c r="M24" s="41"/>
      <c r="N24" s="40"/>
      <c r="O24" s="40"/>
      <c r="P24" s="40"/>
      <c r="Q24" s="40"/>
      <c r="R24" s="41"/>
      <c r="S24" s="41"/>
      <c r="T24" s="40"/>
      <c r="U24" s="40"/>
      <c r="V24" s="40"/>
      <c r="W24" s="43"/>
      <c r="X24" s="48"/>
    </row>
    <row r="25" spans="1:24" ht="12.75">
      <c r="A25" s="48"/>
      <c r="B25" s="39"/>
      <c r="C25" s="40"/>
      <c r="D25" s="40"/>
      <c r="E25" s="40"/>
      <c r="F25" s="40"/>
      <c r="G25" s="40"/>
      <c r="H25" s="40"/>
      <c r="I25" s="40"/>
      <c r="J25" s="40"/>
      <c r="K25" s="40"/>
      <c r="L25" s="40"/>
      <c r="M25" s="41"/>
      <c r="N25" s="40"/>
      <c r="O25" s="40"/>
      <c r="P25" s="40"/>
      <c r="Q25" s="40"/>
      <c r="R25" s="41"/>
      <c r="S25" s="41"/>
      <c r="T25" s="40"/>
      <c r="U25" s="40"/>
      <c r="V25" s="40"/>
      <c r="W25" s="43"/>
      <c r="X25" s="48"/>
    </row>
    <row r="26" spans="1:24" ht="12.75">
      <c r="A26" s="48"/>
      <c r="B26" s="39"/>
      <c r="C26" s="40"/>
      <c r="D26" s="40"/>
      <c r="E26" s="40"/>
      <c r="F26" s="40"/>
      <c r="G26" s="40"/>
      <c r="H26" s="40"/>
      <c r="I26" s="40"/>
      <c r="J26" s="40"/>
      <c r="K26" s="40"/>
      <c r="L26" s="40"/>
      <c r="M26" s="41"/>
      <c r="N26" s="40"/>
      <c r="O26" s="40"/>
      <c r="P26" s="40"/>
      <c r="Q26" s="40"/>
      <c r="R26" s="41"/>
      <c r="S26" s="41"/>
      <c r="T26" s="40"/>
      <c r="U26" s="40"/>
      <c r="V26" s="40"/>
      <c r="W26" s="43"/>
      <c r="X26" s="48"/>
    </row>
    <row r="27" spans="1:24" ht="12.75">
      <c r="A27" s="48"/>
      <c r="B27" s="39"/>
      <c r="C27" s="40"/>
      <c r="D27" s="40"/>
      <c r="E27" s="40"/>
      <c r="F27" s="40"/>
      <c r="G27" s="40"/>
      <c r="H27" s="40"/>
      <c r="I27" s="40"/>
      <c r="J27" s="40"/>
      <c r="K27" s="40"/>
      <c r="L27" s="40"/>
      <c r="M27" s="41"/>
      <c r="N27" s="40"/>
      <c r="O27" s="40"/>
      <c r="P27" s="40"/>
      <c r="Q27" s="40"/>
      <c r="R27" s="41"/>
      <c r="S27" s="41"/>
      <c r="T27" s="40"/>
      <c r="U27" s="40"/>
      <c r="V27" s="40"/>
      <c r="W27" s="43"/>
      <c r="X27" s="48"/>
    </row>
    <row r="28" spans="1:24" ht="12.75">
      <c r="A28" s="48"/>
      <c r="B28" s="39"/>
      <c r="C28" s="40"/>
      <c r="D28" s="40"/>
      <c r="E28" s="40"/>
      <c r="F28" s="40"/>
      <c r="G28" s="40"/>
      <c r="H28" s="40"/>
      <c r="I28" s="40"/>
      <c r="J28" s="40"/>
      <c r="K28" s="40"/>
      <c r="L28" s="40"/>
      <c r="M28" s="41"/>
      <c r="N28" s="111"/>
      <c r="O28" s="111"/>
      <c r="P28" s="111"/>
      <c r="Q28" s="111"/>
      <c r="R28" s="41"/>
      <c r="S28" s="41"/>
      <c r="T28" s="40"/>
      <c r="U28" s="40"/>
      <c r="V28" s="40"/>
      <c r="W28" s="43"/>
      <c r="X28" s="48"/>
    </row>
    <row r="29" spans="1:24" ht="12.75">
      <c r="A29" s="48"/>
      <c r="B29" s="39"/>
      <c r="C29" s="40"/>
      <c r="D29" s="40"/>
      <c r="E29" s="40"/>
      <c r="F29" s="55">
        <f>D4</f>
        <v>0</v>
      </c>
      <c r="G29" s="56" t="s">
        <v>34</v>
      </c>
      <c r="H29" s="40"/>
      <c r="I29" s="40"/>
      <c r="J29" s="40"/>
      <c r="K29" s="40"/>
      <c r="L29" s="40"/>
      <c r="M29" s="41"/>
      <c r="N29" s="40"/>
      <c r="O29" s="40"/>
      <c r="P29" s="40"/>
      <c r="Q29" s="40"/>
      <c r="R29" s="41"/>
      <c r="S29" s="41"/>
      <c r="T29" s="40"/>
      <c r="U29" s="40"/>
      <c r="V29" s="40"/>
      <c r="W29" s="43"/>
      <c r="X29" s="48"/>
    </row>
    <row r="30" spans="1:24" ht="12.75">
      <c r="A30" s="48"/>
      <c r="B30" s="39"/>
      <c r="C30" s="40"/>
      <c r="D30" s="40"/>
      <c r="E30" s="40"/>
      <c r="F30" s="40"/>
      <c r="G30" s="40"/>
      <c r="H30" s="40"/>
      <c r="I30" s="40"/>
      <c r="J30" s="40"/>
      <c r="L30" s="40"/>
      <c r="M30" s="41"/>
      <c r="N30" s="40"/>
      <c r="O30" s="40"/>
      <c r="P30" s="40"/>
      <c r="Q30" s="40"/>
      <c r="R30" s="41"/>
      <c r="S30" s="41"/>
      <c r="T30" s="49"/>
      <c r="U30" s="40"/>
      <c r="V30" s="40"/>
      <c r="W30" s="43"/>
      <c r="X30" s="48"/>
    </row>
    <row r="31" spans="1:24" ht="12.75">
      <c r="A31" s="48"/>
      <c r="B31" s="39"/>
      <c r="C31" s="40"/>
      <c r="D31" s="40"/>
      <c r="E31" s="40"/>
      <c r="F31" s="40"/>
      <c r="G31" s="40"/>
      <c r="H31" s="40"/>
      <c r="I31" s="40"/>
      <c r="J31" s="40"/>
      <c r="K31" s="66"/>
      <c r="L31" s="40"/>
      <c r="M31" s="41"/>
      <c r="N31" s="40"/>
      <c r="O31" s="40"/>
      <c r="P31" s="40"/>
      <c r="Q31" s="40"/>
      <c r="R31" s="41"/>
      <c r="S31" s="41"/>
      <c r="T31" s="40"/>
      <c r="U31" s="40"/>
      <c r="V31" s="40"/>
      <c r="W31" s="43"/>
      <c r="X31" s="48"/>
    </row>
    <row r="32" spans="1:24" ht="13.5" thickBot="1">
      <c r="A32" s="48"/>
      <c r="B32" s="39"/>
      <c r="C32" s="52"/>
      <c r="D32" s="52"/>
      <c r="E32" s="52"/>
      <c r="F32" s="52"/>
      <c r="G32" s="52"/>
      <c r="H32" s="52"/>
      <c r="I32" s="40"/>
      <c r="J32" s="40"/>
      <c r="K32" s="40"/>
      <c r="L32" s="40"/>
      <c r="M32" s="41"/>
      <c r="N32" s="40"/>
      <c r="O32" s="40"/>
      <c r="P32" s="40"/>
      <c r="Q32" s="40"/>
      <c r="R32" s="41"/>
      <c r="S32" s="41"/>
      <c r="T32" s="40"/>
      <c r="U32" s="40"/>
      <c r="V32" s="40"/>
      <c r="W32" s="43"/>
      <c r="X32" s="48"/>
    </row>
    <row r="33" spans="1:24" ht="12.75">
      <c r="A33" s="48"/>
      <c r="B33" s="39"/>
      <c r="C33" s="149" t="s">
        <v>32</v>
      </c>
      <c r="D33" s="149"/>
      <c r="E33" s="149"/>
      <c r="F33" s="149"/>
      <c r="G33" s="149"/>
      <c r="H33" s="149"/>
      <c r="I33" s="40"/>
      <c r="J33" s="40"/>
      <c r="K33" s="40"/>
      <c r="L33" s="40"/>
      <c r="M33" s="41"/>
      <c r="N33" s="40"/>
      <c r="O33" s="40"/>
      <c r="P33" s="40"/>
      <c r="Q33" s="40"/>
      <c r="R33" s="41"/>
      <c r="S33" s="41"/>
      <c r="T33" s="40"/>
      <c r="U33" s="40"/>
      <c r="V33" s="40"/>
      <c r="W33" s="43"/>
      <c r="X33" s="48"/>
    </row>
    <row r="34" spans="1:23" ht="12.75">
      <c r="A34" s="48"/>
      <c r="B34" s="39"/>
      <c r="C34" s="150"/>
      <c r="D34" s="150"/>
      <c r="E34" s="150"/>
      <c r="F34" s="150"/>
      <c r="G34" s="150"/>
      <c r="H34" s="150"/>
      <c r="I34" s="40"/>
      <c r="J34" s="40"/>
      <c r="K34" s="40"/>
      <c r="L34" s="40"/>
      <c r="M34" s="41"/>
      <c r="N34" s="40"/>
      <c r="O34" s="40"/>
      <c r="P34" s="40"/>
      <c r="Q34" s="40"/>
      <c r="R34" s="41"/>
      <c r="S34" s="41"/>
      <c r="T34" s="40"/>
      <c r="U34" s="40"/>
      <c r="V34" s="40"/>
      <c r="W34" s="43"/>
    </row>
    <row r="35" spans="1:23" ht="12.75">
      <c r="A35" s="48"/>
      <c r="B35" s="39"/>
      <c r="C35" s="84" t="s">
        <v>29</v>
      </c>
      <c r="D35" s="84"/>
      <c r="E35" s="84"/>
      <c r="F35" s="84"/>
      <c r="G35" s="84" t="s">
        <v>30</v>
      </c>
      <c r="H35" s="104" t="s">
        <v>31</v>
      </c>
      <c r="I35" s="40"/>
      <c r="J35" s="40"/>
      <c r="K35" s="40"/>
      <c r="L35" s="40"/>
      <c r="M35" s="41"/>
      <c r="N35" s="40"/>
      <c r="O35" s="40"/>
      <c r="P35" s="40"/>
      <c r="Q35" s="40"/>
      <c r="R35" s="41"/>
      <c r="S35" s="41"/>
      <c r="T35" s="40"/>
      <c r="U35" s="40"/>
      <c r="V35" s="40"/>
      <c r="W35" s="43"/>
    </row>
    <row r="36" spans="1:23" ht="9.75" customHeight="1" thickBot="1">
      <c r="A36" s="48"/>
      <c r="B36" s="39"/>
      <c r="C36" s="139"/>
      <c r="D36" s="139"/>
      <c r="E36" s="139"/>
      <c r="F36" s="139"/>
      <c r="G36" s="139"/>
      <c r="H36" s="148"/>
      <c r="I36" s="40"/>
      <c r="J36" s="4"/>
      <c r="K36" s="5" t="s">
        <v>0</v>
      </c>
      <c r="L36" s="5"/>
      <c r="M36" s="71"/>
      <c r="N36" s="71"/>
      <c r="O36" s="71"/>
      <c r="P36" s="71"/>
      <c r="Q36" s="71"/>
      <c r="R36" s="71"/>
      <c r="S36" s="71"/>
      <c r="T36" s="71"/>
      <c r="U36" s="71"/>
      <c r="V36" s="71"/>
      <c r="W36" s="6"/>
    </row>
    <row r="37" spans="1:23" ht="9.75" customHeight="1">
      <c r="A37" s="48"/>
      <c r="B37" s="39"/>
      <c r="C37" s="104" t="s">
        <v>43</v>
      </c>
      <c r="D37" s="104"/>
      <c r="E37" s="104"/>
      <c r="F37" s="104"/>
      <c r="G37" s="78">
        <f>ROUNDUP((H8*D4*I14*1.1*110/2000),0)</f>
        <v>0</v>
      </c>
      <c r="H37" s="104" t="s">
        <v>20</v>
      </c>
      <c r="I37" s="40"/>
      <c r="J37" s="7"/>
      <c r="K37" s="95"/>
      <c r="L37" s="95"/>
      <c r="M37" s="95"/>
      <c r="N37" s="95"/>
      <c r="O37" s="8" t="s">
        <v>1</v>
      </c>
      <c r="P37" s="9"/>
      <c r="Q37" s="2"/>
      <c r="R37" s="10"/>
      <c r="S37" s="10"/>
      <c r="T37" s="9"/>
      <c r="U37" s="9"/>
      <c r="V37" s="9"/>
      <c r="W37" s="11"/>
    </row>
    <row r="38" spans="1:23" ht="9.75" customHeight="1">
      <c r="A38" s="48"/>
      <c r="B38" s="39"/>
      <c r="C38" s="104"/>
      <c r="D38" s="104"/>
      <c r="E38" s="104"/>
      <c r="F38" s="104"/>
      <c r="G38" s="79"/>
      <c r="H38" s="104"/>
      <c r="I38" s="40"/>
      <c r="J38" s="7"/>
      <c r="K38" s="8" t="s">
        <v>2</v>
      </c>
      <c r="L38" s="8"/>
      <c r="M38" s="95"/>
      <c r="N38" s="95"/>
      <c r="O38" s="95"/>
      <c r="P38" s="95"/>
      <c r="Q38" s="95"/>
      <c r="R38" s="95"/>
      <c r="S38" s="95"/>
      <c r="T38" s="95"/>
      <c r="U38" s="95"/>
      <c r="V38" s="95"/>
      <c r="W38" s="11"/>
    </row>
    <row r="39" spans="1:23" ht="9.75" customHeight="1">
      <c r="A39" s="48"/>
      <c r="B39" s="39"/>
      <c r="C39" s="151" t="s">
        <v>21</v>
      </c>
      <c r="D39" s="151"/>
      <c r="E39" s="151"/>
      <c r="F39" s="151"/>
      <c r="G39" s="78">
        <f>ROUNDUP((H8*D4*1*1.1*110/2000),0)</f>
        <v>0</v>
      </c>
      <c r="H39" s="104" t="s">
        <v>20</v>
      </c>
      <c r="I39" s="40"/>
      <c r="J39" s="7"/>
      <c r="K39" s="95"/>
      <c r="L39" s="95"/>
      <c r="M39" s="95"/>
      <c r="N39" s="95"/>
      <c r="O39" s="95"/>
      <c r="P39" s="95"/>
      <c r="Q39" s="95"/>
      <c r="R39" s="95"/>
      <c r="S39" s="95"/>
      <c r="T39" s="95"/>
      <c r="U39" s="95"/>
      <c r="V39" s="95"/>
      <c r="W39" s="11"/>
    </row>
    <row r="40" spans="1:23" ht="9.75" customHeight="1" thickBot="1">
      <c r="A40" s="70" t="s">
        <v>44</v>
      </c>
      <c r="B40" s="39"/>
      <c r="C40" s="151"/>
      <c r="D40" s="151"/>
      <c r="E40" s="151"/>
      <c r="F40" s="151"/>
      <c r="G40" s="79"/>
      <c r="H40" s="104"/>
      <c r="I40" s="50"/>
      <c r="J40" s="7"/>
      <c r="K40" s="9"/>
      <c r="L40" s="9"/>
      <c r="M40" s="10"/>
      <c r="N40" s="9"/>
      <c r="O40" s="9"/>
      <c r="P40" s="9"/>
      <c r="Q40" s="9"/>
      <c r="R40" s="10"/>
      <c r="S40" s="10"/>
      <c r="T40" s="9"/>
      <c r="U40" s="9"/>
      <c r="V40" s="9"/>
      <c r="W40" s="11"/>
    </row>
    <row r="41" spans="1:23" ht="15" customHeight="1">
      <c r="A41" s="70"/>
      <c r="B41" s="45"/>
      <c r="C41" s="104" t="s">
        <v>22</v>
      </c>
      <c r="D41" s="104"/>
      <c r="E41" s="104"/>
      <c r="F41" s="104"/>
      <c r="G41" s="80"/>
      <c r="H41" s="104" t="s">
        <v>23</v>
      </c>
      <c r="I41" s="46"/>
      <c r="J41" s="136" t="s">
        <v>16</v>
      </c>
      <c r="K41" s="137"/>
      <c r="L41" s="137"/>
      <c r="M41" s="137"/>
      <c r="N41" s="137"/>
      <c r="O41" s="137"/>
      <c r="P41" s="137"/>
      <c r="Q41" s="137"/>
      <c r="R41" s="137"/>
      <c r="S41" s="137"/>
      <c r="T41" s="137"/>
      <c r="U41" s="137"/>
      <c r="V41" s="137"/>
      <c r="W41" s="138"/>
    </row>
    <row r="42" spans="1:23" ht="11.25" customHeight="1">
      <c r="A42" s="70"/>
      <c r="B42" s="45"/>
      <c r="C42" s="104"/>
      <c r="D42" s="104"/>
      <c r="E42" s="104"/>
      <c r="F42" s="104"/>
      <c r="G42" s="81"/>
      <c r="H42" s="104"/>
      <c r="I42" s="46"/>
      <c r="J42" s="133"/>
      <c r="K42" s="134"/>
      <c r="L42" s="134"/>
      <c r="M42" s="134"/>
      <c r="N42" s="134"/>
      <c r="O42" s="134"/>
      <c r="P42" s="134"/>
      <c r="Q42" s="134"/>
      <c r="R42" s="134"/>
      <c r="S42" s="134"/>
      <c r="T42" s="134"/>
      <c r="U42" s="134"/>
      <c r="V42" s="134"/>
      <c r="W42" s="135"/>
    </row>
    <row r="43" spans="1:23" ht="11.25" customHeight="1">
      <c r="A43" s="70"/>
      <c r="B43" s="39"/>
      <c r="C43" s="104" t="s">
        <v>24</v>
      </c>
      <c r="D43" s="104"/>
      <c r="E43" s="104"/>
      <c r="F43" s="104"/>
      <c r="G43" s="142">
        <f>IF(ISNUMBER(H8),H8+10,"")</f>
      </c>
      <c r="H43" s="104" t="s">
        <v>25</v>
      </c>
      <c r="I43" s="40"/>
      <c r="J43" s="105"/>
      <c r="K43" s="106"/>
      <c r="L43" s="106"/>
      <c r="M43" s="106"/>
      <c r="N43" s="106"/>
      <c r="O43" s="106"/>
      <c r="P43" s="106"/>
      <c r="Q43" s="106"/>
      <c r="R43" s="106"/>
      <c r="S43" s="106"/>
      <c r="T43" s="106"/>
      <c r="U43" s="106"/>
      <c r="V43" s="106"/>
      <c r="W43" s="107"/>
    </row>
    <row r="44" spans="1:23" ht="11.25" customHeight="1" thickBot="1">
      <c r="A44" s="70"/>
      <c r="B44" s="39"/>
      <c r="C44" s="104"/>
      <c r="D44" s="104"/>
      <c r="E44" s="104"/>
      <c r="F44" s="104"/>
      <c r="G44" s="79"/>
      <c r="H44" s="104"/>
      <c r="I44" s="40"/>
      <c r="J44" s="108"/>
      <c r="K44" s="109"/>
      <c r="L44" s="109"/>
      <c r="M44" s="109"/>
      <c r="N44" s="109"/>
      <c r="O44" s="109"/>
      <c r="P44" s="109"/>
      <c r="Q44" s="109"/>
      <c r="R44" s="109"/>
      <c r="S44" s="109"/>
      <c r="T44" s="109"/>
      <c r="U44" s="109"/>
      <c r="V44" s="109"/>
      <c r="W44" s="110"/>
    </row>
    <row r="45" spans="1:23" ht="12" customHeight="1">
      <c r="A45" s="70"/>
      <c r="B45" s="39"/>
      <c r="C45" s="104" t="s">
        <v>37</v>
      </c>
      <c r="D45" s="104"/>
      <c r="E45" s="82">
        <f>IF(ISNUMBER(M2),M2,"")</f>
      </c>
      <c r="F45" s="104" t="s">
        <v>26</v>
      </c>
      <c r="G45" s="80">
        <v>1</v>
      </c>
      <c r="H45" s="104" t="s">
        <v>27</v>
      </c>
      <c r="I45" s="40"/>
      <c r="J45" s="100" t="s">
        <v>3</v>
      </c>
      <c r="K45" s="101"/>
      <c r="L45" s="101"/>
      <c r="M45" s="101"/>
      <c r="N45" s="101"/>
      <c r="O45" s="101"/>
      <c r="P45" s="101"/>
      <c r="Q45" s="101"/>
      <c r="R45" s="101"/>
      <c r="S45" s="101"/>
      <c r="T45" s="101"/>
      <c r="U45" s="101"/>
      <c r="V45" s="101"/>
      <c r="W45" s="102"/>
    </row>
    <row r="46" spans="1:23" ht="12" customHeight="1">
      <c r="A46" s="70"/>
      <c r="B46" s="39"/>
      <c r="C46" s="104"/>
      <c r="D46" s="104"/>
      <c r="E46" s="83"/>
      <c r="F46" s="104"/>
      <c r="G46" s="81"/>
      <c r="H46" s="104"/>
      <c r="I46" s="40"/>
      <c r="J46" s="114" t="s">
        <v>4</v>
      </c>
      <c r="K46" s="115"/>
      <c r="L46" s="115"/>
      <c r="M46" s="115"/>
      <c r="N46" s="115"/>
      <c r="O46" s="115"/>
      <c r="P46" s="115"/>
      <c r="Q46" s="115"/>
      <c r="R46" s="115"/>
      <c r="S46" s="115"/>
      <c r="T46" s="115"/>
      <c r="U46" s="115"/>
      <c r="V46" s="115"/>
      <c r="W46" s="116"/>
    </row>
    <row r="47" spans="1:23" ht="6.75" customHeight="1">
      <c r="A47" s="70"/>
      <c r="B47" s="39"/>
      <c r="C47" s="104" t="s">
        <v>38</v>
      </c>
      <c r="D47" s="104"/>
      <c r="E47" s="140">
        <v>5</v>
      </c>
      <c r="F47" s="104" t="s">
        <v>28</v>
      </c>
      <c r="G47" s="80">
        <v>1</v>
      </c>
      <c r="H47" s="104" t="s">
        <v>27</v>
      </c>
      <c r="I47" s="40"/>
      <c r="J47" s="1"/>
      <c r="K47" s="76" t="s">
        <v>5</v>
      </c>
      <c r="L47" s="117"/>
      <c r="M47" s="117"/>
      <c r="N47" s="13"/>
      <c r="O47" s="14" t="s">
        <v>6</v>
      </c>
      <c r="P47" s="15"/>
      <c r="Q47" s="68" t="s">
        <v>7</v>
      </c>
      <c r="R47" s="119"/>
      <c r="S47" s="119"/>
      <c r="T47" s="132"/>
      <c r="U47" s="132"/>
      <c r="V47" s="14" t="s">
        <v>6</v>
      </c>
      <c r="W47" s="3"/>
    </row>
    <row r="48" spans="1:23" ht="7.5" customHeight="1">
      <c r="A48" s="70"/>
      <c r="B48" s="39"/>
      <c r="C48" s="104"/>
      <c r="D48" s="104"/>
      <c r="E48" s="140"/>
      <c r="F48" s="104"/>
      <c r="G48" s="141"/>
      <c r="H48" s="104"/>
      <c r="I48" s="40"/>
      <c r="J48" s="1"/>
      <c r="K48" s="77"/>
      <c r="L48" s="118"/>
      <c r="M48" s="118"/>
      <c r="N48" s="2"/>
      <c r="O48" s="63"/>
      <c r="P48" s="12"/>
      <c r="Q48" s="120"/>
      <c r="R48" s="77"/>
      <c r="S48" s="77"/>
      <c r="T48" s="121"/>
      <c r="U48" s="121"/>
      <c r="V48" s="16"/>
      <c r="W48" s="3"/>
    </row>
    <row r="49" spans="1:23" ht="6.75" customHeight="1">
      <c r="A49" s="70"/>
      <c r="B49" s="39"/>
      <c r="C49" s="104"/>
      <c r="D49" s="104"/>
      <c r="E49" s="140"/>
      <c r="F49" s="104"/>
      <c r="G49" s="81"/>
      <c r="H49" s="104"/>
      <c r="I49" s="40"/>
      <c r="J49" s="1"/>
      <c r="K49" s="75" t="s">
        <v>8</v>
      </c>
      <c r="L49" s="122"/>
      <c r="M49" s="122"/>
      <c r="N49" s="2"/>
      <c r="O49" s="112"/>
      <c r="P49" s="12"/>
      <c r="Q49" s="17" t="s">
        <v>9</v>
      </c>
      <c r="R49" s="121"/>
      <c r="S49" s="121"/>
      <c r="T49" s="121"/>
      <c r="U49" s="36"/>
      <c r="V49" s="35"/>
      <c r="W49" s="3"/>
    </row>
    <row r="50" spans="1:23" ht="6" customHeight="1">
      <c r="A50" s="70"/>
      <c r="B50" s="39"/>
      <c r="C50" s="104" t="s">
        <v>33</v>
      </c>
      <c r="D50" s="104"/>
      <c r="E50" s="93"/>
      <c r="F50" s="93"/>
      <c r="G50" s="93"/>
      <c r="H50" s="93"/>
      <c r="I50" s="40"/>
      <c r="J50" s="1"/>
      <c r="K50" s="77"/>
      <c r="L50" s="118"/>
      <c r="M50" s="118"/>
      <c r="N50" s="2"/>
      <c r="O50" s="113"/>
      <c r="P50" s="12"/>
      <c r="Q50" s="18"/>
      <c r="R50" s="19"/>
      <c r="S50" s="19"/>
      <c r="T50" s="20"/>
      <c r="U50" s="20"/>
      <c r="V50" s="20"/>
      <c r="W50" s="21"/>
    </row>
    <row r="51" spans="1:23" ht="9.75" customHeight="1">
      <c r="A51" s="70"/>
      <c r="B51" s="39"/>
      <c r="C51" s="104"/>
      <c r="D51" s="104"/>
      <c r="E51" s="93"/>
      <c r="F51" s="93"/>
      <c r="G51" s="93"/>
      <c r="H51" s="93"/>
      <c r="I51" s="40"/>
      <c r="J51" s="1"/>
      <c r="K51" s="75" t="s">
        <v>10</v>
      </c>
      <c r="L51" s="96"/>
      <c r="M51" s="96"/>
      <c r="N51" s="2"/>
      <c r="O51" s="92"/>
      <c r="P51" s="12"/>
      <c r="Q51" s="22" t="s">
        <v>9</v>
      </c>
      <c r="R51" s="87"/>
      <c r="S51" s="87"/>
      <c r="T51" s="87"/>
      <c r="U51" s="2"/>
      <c r="V51" s="16"/>
      <c r="W51" s="3"/>
    </row>
    <row r="52" spans="1:23" ht="3" customHeight="1">
      <c r="A52" s="70"/>
      <c r="B52" s="39"/>
      <c r="C52" s="104"/>
      <c r="D52" s="104"/>
      <c r="E52" s="93"/>
      <c r="F52" s="93"/>
      <c r="G52" s="93"/>
      <c r="H52" s="93"/>
      <c r="I52" s="40"/>
      <c r="J52" s="1"/>
      <c r="K52" s="75"/>
      <c r="L52" s="97"/>
      <c r="M52" s="97"/>
      <c r="N52" s="2"/>
      <c r="O52" s="67"/>
      <c r="P52" s="12"/>
      <c r="Q52" s="23"/>
      <c r="R52" s="24"/>
      <c r="S52" s="24"/>
      <c r="T52" s="2"/>
      <c r="U52" s="2"/>
      <c r="V52" s="2"/>
      <c r="W52" s="3"/>
    </row>
    <row r="53" spans="1:23" ht="6.75" customHeight="1">
      <c r="A53" s="70"/>
      <c r="B53" s="39"/>
      <c r="C53" s="93"/>
      <c r="D53" s="93"/>
      <c r="E53" s="93"/>
      <c r="F53" s="93"/>
      <c r="G53" s="93"/>
      <c r="H53" s="93"/>
      <c r="I53" s="40"/>
      <c r="J53" s="1"/>
      <c r="K53" s="75" t="s">
        <v>11</v>
      </c>
      <c r="L53" s="96"/>
      <c r="M53" s="96"/>
      <c r="N53" s="2"/>
      <c r="O53" s="92"/>
      <c r="P53" s="12"/>
      <c r="Q53" s="68" t="s">
        <v>12</v>
      </c>
      <c r="R53" s="69"/>
      <c r="S53" s="98" t="s">
        <v>13</v>
      </c>
      <c r="T53" s="99"/>
      <c r="U53" s="99"/>
      <c r="V53" s="99"/>
      <c r="W53" s="25"/>
    </row>
    <row r="54" spans="1:23" ht="6" customHeight="1">
      <c r="A54" s="70"/>
      <c r="B54" s="39"/>
      <c r="C54" s="93"/>
      <c r="D54" s="93"/>
      <c r="E54" s="93"/>
      <c r="F54" s="93"/>
      <c r="G54" s="93"/>
      <c r="H54" s="93"/>
      <c r="I54" s="40"/>
      <c r="J54" s="1"/>
      <c r="K54" s="77"/>
      <c r="L54" s="97"/>
      <c r="M54" s="97"/>
      <c r="N54" s="2"/>
      <c r="O54" s="67"/>
      <c r="P54" s="12"/>
      <c r="Q54" s="26" t="s">
        <v>14</v>
      </c>
      <c r="R54" s="64"/>
      <c r="S54" s="88"/>
      <c r="T54" s="89"/>
      <c r="U54" s="89"/>
      <c r="V54" s="89"/>
      <c r="W54" s="3"/>
    </row>
    <row r="55" spans="1:23" ht="7.5" customHeight="1" thickBot="1">
      <c r="A55" s="48"/>
      <c r="B55" s="51"/>
      <c r="C55" s="94"/>
      <c r="D55" s="94"/>
      <c r="E55" s="94"/>
      <c r="F55" s="94"/>
      <c r="G55" s="94"/>
      <c r="H55" s="94"/>
      <c r="I55" s="52"/>
      <c r="J55" s="27"/>
      <c r="K55" s="28"/>
      <c r="L55" s="28"/>
      <c r="M55" s="29"/>
      <c r="N55" s="28"/>
      <c r="O55" s="28"/>
      <c r="P55" s="30"/>
      <c r="Q55" s="31" t="s">
        <v>15</v>
      </c>
      <c r="R55" s="65"/>
      <c r="S55" s="90"/>
      <c r="T55" s="91"/>
      <c r="U55" s="91"/>
      <c r="V55" s="91"/>
      <c r="W55" s="32"/>
    </row>
    <row r="56" spans="1:20" ht="12.75">
      <c r="A56" s="48"/>
      <c r="B56" s="48"/>
      <c r="C56" s="48"/>
      <c r="D56" s="48"/>
      <c r="E56" s="48"/>
      <c r="F56" s="48"/>
      <c r="G56" s="48"/>
      <c r="H56" s="48"/>
      <c r="I56" s="48"/>
      <c r="T56" s="34"/>
    </row>
    <row r="57" spans="1:9" ht="12.75">
      <c r="A57" s="48"/>
      <c r="B57" s="48"/>
      <c r="C57" s="48"/>
      <c r="D57" s="48"/>
      <c r="E57" s="48"/>
      <c r="F57" s="48"/>
      <c r="G57" s="48"/>
      <c r="H57" s="48"/>
      <c r="I57" s="48"/>
    </row>
    <row r="58" ht="12.75" hidden="1">
      <c r="D58" t="s">
        <v>40</v>
      </c>
    </row>
    <row r="59" ht="12.75" hidden="1">
      <c r="D59" t="s">
        <v>39</v>
      </c>
    </row>
  </sheetData>
  <sheetProtection sheet="1" objects="1" scenarios="1"/>
  <mergeCells count="154">
    <mergeCell ref="G43:G44"/>
    <mergeCell ref="C37:F38"/>
    <mergeCell ref="B4:C4"/>
    <mergeCell ref="B3:E3"/>
    <mergeCell ref="G14:H14"/>
    <mergeCell ref="H35:H36"/>
    <mergeCell ref="C33:H34"/>
    <mergeCell ref="C39:F40"/>
    <mergeCell ref="G37:G38"/>
    <mergeCell ref="H37:H38"/>
    <mergeCell ref="C41:F42"/>
    <mergeCell ref="C45:D46"/>
    <mergeCell ref="F45:F46"/>
    <mergeCell ref="C47:D49"/>
    <mergeCell ref="H47:H49"/>
    <mergeCell ref="F47:F49"/>
    <mergeCell ref="C50:D52"/>
    <mergeCell ref="G45:G46"/>
    <mergeCell ref="H45:H46"/>
    <mergeCell ref="E47:E49"/>
    <mergeCell ref="G47:G49"/>
    <mergeCell ref="H39:H40"/>
    <mergeCell ref="H41:H42"/>
    <mergeCell ref="H43:H44"/>
    <mergeCell ref="B18:E18"/>
    <mergeCell ref="C43:F44"/>
    <mergeCell ref="B21:E21"/>
    <mergeCell ref="B20:E20"/>
    <mergeCell ref="B19:E19"/>
    <mergeCell ref="C35:F36"/>
    <mergeCell ref="G35:G36"/>
    <mergeCell ref="N18:S18"/>
    <mergeCell ref="T47:U48"/>
    <mergeCell ref="T18:W18"/>
    <mergeCell ref="J42:W42"/>
    <mergeCell ref="J41:W41"/>
    <mergeCell ref="I20:K20"/>
    <mergeCell ref="L20:M20"/>
    <mergeCell ref="N22:S22"/>
    <mergeCell ref="N19:S19"/>
    <mergeCell ref="L18:M18"/>
    <mergeCell ref="N17:S17"/>
    <mergeCell ref="B23:E23"/>
    <mergeCell ref="I23:K23"/>
    <mergeCell ref="L23:M23"/>
    <mergeCell ref="I21:K21"/>
    <mergeCell ref="L21:M21"/>
    <mergeCell ref="B22:E22"/>
    <mergeCell ref="I22:K22"/>
    <mergeCell ref="L22:M22"/>
    <mergeCell ref="N20:S20"/>
    <mergeCell ref="B16:E16"/>
    <mergeCell ref="I16:K16"/>
    <mergeCell ref="L16:M16"/>
    <mergeCell ref="B17:E17"/>
    <mergeCell ref="I17:K17"/>
    <mergeCell ref="L17:M17"/>
    <mergeCell ref="I19:K19"/>
    <mergeCell ref="L19:M19"/>
    <mergeCell ref="F14:F15"/>
    <mergeCell ref="T16:W16"/>
    <mergeCell ref="I15:K15"/>
    <mergeCell ref="L15:M15"/>
    <mergeCell ref="N15:S15"/>
    <mergeCell ref="T15:W15"/>
    <mergeCell ref="N16:S16"/>
    <mergeCell ref="I18:K18"/>
    <mergeCell ref="T6:W6"/>
    <mergeCell ref="T7:W7"/>
    <mergeCell ref="T8:W8"/>
    <mergeCell ref="N14:W14"/>
    <mergeCell ref="T10:W10"/>
    <mergeCell ref="T11:W11"/>
    <mergeCell ref="T9:W9"/>
    <mergeCell ref="B13:W13"/>
    <mergeCell ref="B14:E15"/>
    <mergeCell ref="B6:E6"/>
    <mergeCell ref="T3:W3"/>
    <mergeCell ref="B5:E5"/>
    <mergeCell ref="I5:K5"/>
    <mergeCell ref="I4:K4"/>
    <mergeCell ref="L4:M4"/>
    <mergeCell ref="L5:M5"/>
    <mergeCell ref="N4:S4"/>
    <mergeCell ref="T4:W4"/>
    <mergeCell ref="T5:W5"/>
    <mergeCell ref="N3:S3"/>
    <mergeCell ref="J46:W46"/>
    <mergeCell ref="L47:M48"/>
    <mergeCell ref="Q47:S48"/>
    <mergeCell ref="O53:O54"/>
    <mergeCell ref="R49:T49"/>
    <mergeCell ref="L49:M50"/>
    <mergeCell ref="B10:E10"/>
    <mergeCell ref="T21:W21"/>
    <mergeCell ref="L51:M52"/>
    <mergeCell ref="J43:W43"/>
    <mergeCell ref="J44:W44"/>
    <mergeCell ref="K37:N37"/>
    <mergeCell ref="N28:Q28"/>
    <mergeCell ref="O49:O50"/>
    <mergeCell ref="N23:S23"/>
    <mergeCell ref="N21:S21"/>
    <mergeCell ref="I6:K6"/>
    <mergeCell ref="B11:E11"/>
    <mergeCell ref="I10:K10"/>
    <mergeCell ref="I9:K9"/>
    <mergeCell ref="B7:E7"/>
    <mergeCell ref="B8:E8"/>
    <mergeCell ref="I11:K11"/>
    <mergeCell ref="B9:E9"/>
    <mergeCell ref="I8:K8"/>
    <mergeCell ref="I7:K7"/>
    <mergeCell ref="L11:M11"/>
    <mergeCell ref="N11:S11"/>
    <mergeCell ref="N10:S10"/>
    <mergeCell ref="L9:M9"/>
    <mergeCell ref="L10:M10"/>
    <mergeCell ref="N5:S5"/>
    <mergeCell ref="L8:M8"/>
    <mergeCell ref="L6:M6"/>
    <mergeCell ref="L7:M7"/>
    <mergeCell ref="N6:S6"/>
    <mergeCell ref="N7:S7"/>
    <mergeCell ref="A40:A54"/>
    <mergeCell ref="M36:V36"/>
    <mergeCell ref="K53:K54"/>
    <mergeCell ref="E50:H52"/>
    <mergeCell ref="C53:H55"/>
    <mergeCell ref="M38:V38"/>
    <mergeCell ref="L53:M54"/>
    <mergeCell ref="K39:V39"/>
    <mergeCell ref="S53:V53"/>
    <mergeCell ref="J45:W45"/>
    <mergeCell ref="I3:K3"/>
    <mergeCell ref="R51:T51"/>
    <mergeCell ref="S54:V55"/>
    <mergeCell ref="O51:O52"/>
    <mergeCell ref="Q53:R53"/>
    <mergeCell ref="N8:S8"/>
    <mergeCell ref="N9:S9"/>
    <mergeCell ref="T22:W22"/>
    <mergeCell ref="T20:W20"/>
    <mergeCell ref="L3:M3"/>
    <mergeCell ref="B1:W1"/>
    <mergeCell ref="K51:K52"/>
    <mergeCell ref="K47:K48"/>
    <mergeCell ref="K49:K50"/>
    <mergeCell ref="G39:G40"/>
    <mergeCell ref="G41:G42"/>
    <mergeCell ref="E45:E46"/>
    <mergeCell ref="T19:W19"/>
    <mergeCell ref="T17:W17"/>
    <mergeCell ref="T23:W23"/>
  </mergeCells>
  <conditionalFormatting sqref="I14 D4 M2 H8">
    <cfRule type="cellIs" priority="1" dxfId="0" operator="equal" stopIfTrue="1">
      <formula>$Y$3</formula>
    </cfRule>
  </conditionalFormatting>
  <conditionalFormatting sqref="E50:H52 C53:H55 M36:V36 K37:N37 M38:V38 K39:V39 J43:W43 L47:M50 O48:O50 R54:R55">
    <cfRule type="cellIs" priority="2" dxfId="0" operator="equal" stopIfTrue="1">
      <formula>$Y$29</formula>
    </cfRule>
  </conditionalFormatting>
  <conditionalFormatting sqref="G41:G42">
    <cfRule type="cellIs" priority="3" dxfId="0" operator="equal" stopIfTrue="1">
      <formula>$X$24</formula>
    </cfRule>
  </conditionalFormatting>
  <printOptions/>
  <pageMargins left="0.7" right="0.4" top="0.4" bottom="0.3"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Davis</dc:creator>
  <cp:keywords/>
  <dc:description/>
  <cp:lastModifiedBy>beth.clarizia</cp:lastModifiedBy>
  <cp:lastPrinted>2005-01-03T21:17:35Z</cp:lastPrinted>
  <dcterms:created xsi:type="dcterms:W3CDTF">1999-07-26T18:29:42Z</dcterms:created>
  <dcterms:modified xsi:type="dcterms:W3CDTF">2005-01-03T21:17:42Z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1278906126</vt:i4>
  </property>
  <property fmtid="{D5CDD505-2E9C-101B-9397-08002B2CF9AE}" pid="4" name="_EmailSubje">
    <vt:lpwstr>Drawings to Post</vt:lpwstr>
  </property>
  <property fmtid="{D5CDD505-2E9C-101B-9397-08002B2CF9AE}" pid="5" name="_AuthorEma">
    <vt:lpwstr>beth.clarizia@in.usda.gov</vt:lpwstr>
  </property>
  <property fmtid="{D5CDD505-2E9C-101B-9397-08002B2CF9AE}" pid="6" name="_AuthorEmailDisplayNa">
    <vt:lpwstr>Clarizia, Beth - Indianapolis, IN</vt:lpwstr>
  </property>
</Properties>
</file>