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770" windowWidth="11910" windowHeight="652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<sst xmlns="http://schemas.openxmlformats.org/spreadsheetml/2006/main" count="446" uniqueCount="224">
  <si>
    <t>TABLE 1</t>
  </si>
  <si>
    <t>(Metric tons unless otherwise specified)</t>
  </si>
  <si>
    <t>Commodity</t>
  </si>
  <si>
    <t xml:space="preserve"> </t>
  </si>
  <si>
    <t>METALS</t>
  </si>
  <si>
    <t>Chromite, gross weight</t>
  </si>
  <si>
    <t>Copper:</t>
  </si>
  <si>
    <t>kilograms</t>
  </si>
  <si>
    <t>Iron and steel:</t>
  </si>
  <si>
    <t>do.</t>
  </si>
  <si>
    <t>Nickel:</t>
  </si>
  <si>
    <t>Platinum-group metals:</t>
  </si>
  <si>
    <t>INDUSTRIAL MINERALS</t>
  </si>
  <si>
    <t>Asbestos</t>
  </si>
  <si>
    <t>carats</t>
  </si>
  <si>
    <t>Feldspar</t>
  </si>
  <si>
    <t>Graphite</t>
  </si>
  <si>
    <t>Kyanite</t>
  </si>
  <si>
    <t>Lithium minerals, gross weight</t>
  </si>
  <si>
    <t>Magnesite</t>
  </si>
  <si>
    <t>Phosphate rock, marketable concentrate</t>
  </si>
  <si>
    <t>Stone, sand and gravel:</t>
  </si>
  <si>
    <t>Talc</t>
  </si>
  <si>
    <t>Vermiculite</t>
  </si>
  <si>
    <t>See footnotes at end of table.</t>
  </si>
  <si>
    <t>TABLE 1--Continued</t>
  </si>
  <si>
    <t>MINERAL FUELS AND RELATED MATERIALS</t>
  </si>
  <si>
    <t>Fluorspar</t>
  </si>
  <si>
    <t>e</t>
  </si>
  <si>
    <t>r</t>
  </si>
  <si>
    <t>Gemstones:</t>
  </si>
  <si>
    <t>Sulfur:</t>
  </si>
  <si>
    <t>Nitrogen, N content of ammonia</t>
  </si>
  <si>
    <t>NA</t>
  </si>
  <si>
    <t xml:space="preserve">Mine output, concentrate, Cu content </t>
  </si>
  <si>
    <t>Mine output, iron ore:</t>
  </si>
  <si>
    <t>Ferrochromium</t>
  </si>
  <si>
    <t>Ferrosilicon chromium</t>
  </si>
  <si>
    <t xml:space="preserve">Mine output, concentrate, Ni content </t>
  </si>
  <si>
    <t>Refinery output, refined metal:</t>
  </si>
  <si>
    <t xml:space="preserve">Refined from domestic materials </t>
  </si>
  <si>
    <t>Total refined nickel metal</t>
  </si>
  <si>
    <t>Ruthenium</t>
  </si>
  <si>
    <t>Iridium</t>
  </si>
  <si>
    <t>Osmium</t>
  </si>
  <si>
    <t xml:space="preserve">Total </t>
  </si>
  <si>
    <t>Amethyst</t>
  </si>
  <si>
    <t>Emerald</t>
  </si>
  <si>
    <t>Granite, black</t>
  </si>
  <si>
    <t>Pyrite:</t>
  </si>
  <si>
    <t>Gross weight</t>
  </si>
  <si>
    <t>S content (32.6%)</t>
  </si>
  <si>
    <t>Tantalum, mine output, Ta content</t>
  </si>
  <si>
    <t>r, e</t>
  </si>
  <si>
    <t>matte from Botswana.</t>
  </si>
  <si>
    <t>thousand metric tons</t>
  </si>
  <si>
    <r>
      <t>Cement, hydraulic</t>
    </r>
    <r>
      <rPr>
        <vertAlign val="superscript"/>
        <sz val="8"/>
        <color indexed="8"/>
        <rFont val="Times"/>
        <family val="1"/>
      </rPr>
      <t>e</t>
    </r>
  </si>
  <si>
    <r>
      <t>Perlite</t>
    </r>
    <r>
      <rPr>
        <vertAlign val="superscript"/>
        <sz val="8"/>
        <color indexed="8"/>
        <rFont val="Times"/>
        <family val="1"/>
      </rPr>
      <t>e</t>
    </r>
  </si>
  <si>
    <t>INDUSTRIAL MINERALS--Continued</t>
  </si>
  <si>
    <r>
      <t>Total</t>
    </r>
    <r>
      <rPr>
        <vertAlign val="superscript"/>
        <sz val="8"/>
        <color indexed="8"/>
        <rFont val="Times"/>
        <family val="1"/>
      </rPr>
      <t>e</t>
    </r>
  </si>
  <si>
    <t xml:space="preserve"> -- </t>
  </si>
  <si>
    <t>Gold</t>
  </si>
  <si>
    <r>
      <t>Fe content</t>
    </r>
    <r>
      <rPr>
        <vertAlign val="superscript"/>
        <sz val="8"/>
        <color indexed="8"/>
        <rFont val="Times"/>
        <family val="1"/>
      </rPr>
      <t>e</t>
    </r>
  </si>
  <si>
    <t>Metal:</t>
  </si>
  <si>
    <t>Pig iron</t>
  </si>
  <si>
    <t>Steel, crude</t>
  </si>
  <si>
    <t>Ferroalloys:</t>
  </si>
  <si>
    <t>Palladium</t>
  </si>
  <si>
    <t>Platinum</t>
  </si>
  <si>
    <t>Rhodium</t>
  </si>
  <si>
    <t>Silver</t>
  </si>
  <si>
    <t>Diamond</t>
  </si>
  <si>
    <t>Limestone</t>
  </si>
  <si>
    <r>
      <t>ZIMBABWE: PRODUCTION OF MINERAL COMMODITIES</t>
    </r>
    <r>
      <rPr>
        <vertAlign val="superscript"/>
        <sz val="8"/>
        <color indexed="8"/>
        <rFont val="Times"/>
        <family val="1"/>
      </rPr>
      <t>1</t>
    </r>
  </si>
  <si>
    <t>Coal, bituminous</t>
  </si>
  <si>
    <r>
      <t>Coke, metallurgical</t>
    </r>
    <r>
      <rPr>
        <vertAlign val="superscript"/>
        <sz val="8"/>
        <color indexed="8"/>
        <rFont val="Times"/>
        <family val="1"/>
      </rPr>
      <t>e</t>
    </r>
  </si>
  <si>
    <r>
      <t>e</t>
    </r>
    <r>
      <rPr>
        <sz val="8"/>
        <color indexed="8"/>
        <rFont val="Times"/>
        <family val="1"/>
      </rPr>
      <t xml:space="preserve">Estimated; estimated data are rounded to no more than three significant digits; may not add to totals shown.  </t>
    </r>
    <r>
      <rPr>
        <vertAlign val="superscript"/>
        <sz val="8"/>
        <color indexed="8"/>
        <rFont val="Times"/>
        <family val="1"/>
      </rPr>
      <t>p</t>
    </r>
    <r>
      <rPr>
        <sz val="8"/>
        <color indexed="8"/>
        <rFont val="Times"/>
        <family val="1"/>
      </rPr>
      <t xml:space="preserve">Preliminary.  </t>
    </r>
    <r>
      <rPr>
        <vertAlign val="superscript"/>
        <sz val="8"/>
        <color indexed="8"/>
        <rFont val="Times"/>
        <family val="1"/>
      </rPr>
      <t>r</t>
    </r>
    <r>
      <rPr>
        <sz val="8"/>
        <color indexed="8"/>
        <rFont val="Times"/>
        <family val="1"/>
      </rPr>
      <t>Revised.  NA Not available.  -- Zero.</t>
    </r>
  </si>
  <si>
    <r>
      <t>Byproduct acid, metallurgical and coal process gas, S content</t>
    </r>
    <r>
      <rPr>
        <vertAlign val="superscript"/>
        <sz val="8"/>
        <color indexed="8"/>
        <rFont val="Times"/>
        <family val="1"/>
      </rPr>
      <t>e</t>
    </r>
  </si>
  <si>
    <r>
      <t>1</t>
    </r>
    <r>
      <rPr>
        <sz val="8"/>
        <color indexed="8"/>
        <rFont val="Times"/>
        <family val="1"/>
      </rPr>
      <t>Table includes data available through October 24, 2007.</t>
    </r>
  </si>
  <si>
    <r>
      <t>2006</t>
    </r>
    <r>
      <rPr>
        <vertAlign val="superscript"/>
        <sz val="8"/>
        <rFont val="Times"/>
        <family val="1"/>
      </rPr>
      <t>p</t>
    </r>
  </si>
  <si>
    <t>TABLE 2</t>
  </si>
  <si>
    <t>Annual</t>
  </si>
  <si>
    <t>Major operating companies and major equity owners</t>
  </si>
  <si>
    <t>Location of main facilities</t>
  </si>
  <si>
    <t>capacity</t>
  </si>
  <si>
    <t>Do.</t>
  </si>
  <si>
    <t>Chromite</t>
  </si>
  <si>
    <t>Ore</t>
  </si>
  <si>
    <t>Crude steel</t>
  </si>
  <si>
    <t>TABLE 2--Continued</t>
  </si>
  <si>
    <t>Coal</t>
  </si>
  <si>
    <t>Lithium</t>
  </si>
  <si>
    <t>Phosphate</t>
  </si>
  <si>
    <t>Smetler at Gweru</t>
  </si>
  <si>
    <t>Smelter at Kwekwe</t>
  </si>
  <si>
    <t>(Zimasco Consolidated Enterprises)</t>
  </si>
  <si>
    <t>Redcliff, near Gweru</t>
  </si>
  <si>
    <t>African Associated Mines (Pvt.) Ltd.</t>
  </si>
  <si>
    <t>Pyrite</t>
  </si>
  <si>
    <t>Iron Duke Pyrites (Gat Investments)</t>
  </si>
  <si>
    <t>Iron Duke Mine</t>
  </si>
  <si>
    <t>Local cooperatives</t>
  </si>
  <si>
    <t>Hwange</t>
  </si>
  <si>
    <t>Hydroxide</t>
  </si>
  <si>
    <t>Bindura Nickel Corp. Ltd. (Mwana Africa PLC, 53%)</t>
  </si>
  <si>
    <t>Marange area</t>
  </si>
  <si>
    <t xml:space="preserve">River Ranch Mine, near Beitbridge </t>
  </si>
  <si>
    <t>Refined</t>
  </si>
  <si>
    <t xml:space="preserve">r </t>
  </si>
  <si>
    <t>Portland Holdings Ltd (Pretoria Portland Cement Ltd.)</t>
  </si>
  <si>
    <t>Cement:</t>
  </si>
  <si>
    <t>Clinker</t>
  </si>
  <si>
    <t>Bulawayo</t>
  </si>
  <si>
    <t>Harare</t>
  </si>
  <si>
    <t>Gweru</t>
  </si>
  <si>
    <t>Sino-Zimbabwe Cement</t>
  </si>
  <si>
    <t>Refined metal</t>
  </si>
  <si>
    <t>Bindura</t>
  </si>
  <si>
    <t xml:space="preserve">Dorowa Mine, 90 kilometers </t>
  </si>
  <si>
    <t>west of Mutare</t>
  </si>
  <si>
    <t>Bikita Minerals (Pvt.) Ltd.</t>
  </si>
  <si>
    <t>Bikita Mine, 60 kilometers</t>
  </si>
  <si>
    <t xml:space="preserve"> east of Masvingo</t>
  </si>
  <si>
    <t>Ngezi Mines</t>
  </si>
  <si>
    <t>Zvishavane</t>
  </si>
  <si>
    <t xml:space="preserve">Mines on the northern Great Dyke </t>
  </si>
  <si>
    <t>Mines on the southern Great Dyke</t>
  </si>
  <si>
    <t>Gaths Mine, Mashava</t>
  </si>
  <si>
    <t>Shabanie Mine, Zvishavane</t>
  </si>
  <si>
    <t>Portland cement</t>
  </si>
  <si>
    <t>southeast of Bulawayo</t>
  </si>
  <si>
    <t xml:space="preserve">Peak Mine, Shrugwi and </t>
  </si>
  <si>
    <t>Trojan Mine at Bindura and</t>
  </si>
  <si>
    <t>Ripple Creek Mine, near Redcliff</t>
  </si>
  <si>
    <t>Iron ore, gross weight</t>
  </si>
  <si>
    <t>Empress Nickel Refinery (Riozim Ltd.)</t>
  </si>
  <si>
    <t>Eiffle Flats, near Kadoma</t>
  </si>
  <si>
    <t>Unki project</t>
  </si>
  <si>
    <t>Freda Rebecca Mine, Bindura</t>
  </si>
  <si>
    <t xml:space="preserve">Renco Mine, 75 kilometers </t>
  </si>
  <si>
    <t>Riozim Ltd.</t>
  </si>
  <si>
    <t>Numerous other mines and artisanal operations</t>
  </si>
  <si>
    <t>Various locations</t>
  </si>
  <si>
    <t>Iron:</t>
  </si>
  <si>
    <t>Sponge iron</t>
  </si>
  <si>
    <t>Steelmakers Zimbabwe (Pvt.) Ltd.</t>
  </si>
  <si>
    <t>Masvingo</t>
  </si>
  <si>
    <t>Chiredzi, about 130 kilometers</t>
  </si>
  <si>
    <t>southeast of Masvingo</t>
  </si>
  <si>
    <t>ZIMBABWE: STRUCTURE OF THE MINERAL INDUSTRY IN 2006</t>
  </si>
  <si>
    <t>Colleen Bawn, about 115 kilometers</t>
  </si>
  <si>
    <t xml:space="preserve"> Netherburn Mine, Lalapanzi</t>
  </si>
  <si>
    <r>
      <t>Commodity</t>
    </r>
    <r>
      <rPr>
        <vertAlign val="superscript"/>
        <sz val="8"/>
        <color indexed="8"/>
        <rFont val="Times"/>
        <family val="1"/>
      </rPr>
      <t>2</t>
    </r>
  </si>
  <si>
    <r>
      <t>4</t>
    </r>
    <r>
      <rPr>
        <sz val="8"/>
        <color indexed="8"/>
        <rFont val="Times"/>
        <family val="1"/>
      </rPr>
      <t>Reported figure.</t>
    </r>
  </si>
  <si>
    <r>
      <t>5</t>
    </r>
    <r>
      <rPr>
        <sz val="8"/>
        <color indexed="8"/>
        <rFont val="Times"/>
        <family val="1"/>
      </rPr>
      <t>Toll-refined data includes part of the output from the Bindura Refinery and all the production from the Empress Refinery, which processes imported nickel</t>
    </r>
  </si>
  <si>
    <r>
      <t>6</t>
    </r>
    <r>
      <rPr>
        <sz val="8"/>
        <color indexed="8"/>
        <rFont val="Times"/>
        <family val="1"/>
      </rPr>
      <t>Includes fire clay.</t>
    </r>
  </si>
  <si>
    <r>
      <t>7</t>
    </r>
    <r>
      <rPr>
        <sz val="8"/>
        <color indexed="8"/>
        <rFont val="Times"/>
        <family val="1"/>
      </rPr>
      <t>Includes rough and ground quartz and silica sand.</t>
    </r>
  </si>
  <si>
    <r>
      <t>Metal, refinery output, refined/cathode, primary</t>
    </r>
    <r>
      <rPr>
        <vertAlign val="superscript"/>
        <sz val="8"/>
        <color indexed="8"/>
        <rFont val="Times"/>
        <family val="1"/>
      </rPr>
      <t>e</t>
    </r>
  </si>
  <si>
    <r>
      <t>3</t>
    </r>
    <r>
      <rPr>
        <sz val="8"/>
        <color indexed="8"/>
        <rFont val="Times"/>
        <family val="1"/>
      </rPr>
      <t>Metal includes metal content of compounds and salts and may include cobalt recovered from nickel-copper matte imported for toll refining.</t>
    </r>
  </si>
  <si>
    <r>
      <t>Cobalt, metal content</t>
    </r>
    <r>
      <rPr>
        <vertAlign val="superscript"/>
        <sz val="8"/>
        <color indexed="8"/>
        <rFont val="Times"/>
        <family val="1"/>
      </rPr>
      <t>3</t>
    </r>
  </si>
  <si>
    <r>
      <t>Toll refined from imported materials</t>
    </r>
    <r>
      <rPr>
        <vertAlign val="superscript"/>
        <sz val="8"/>
        <color indexed="8"/>
        <rFont val="Times"/>
        <family val="1"/>
      </rPr>
      <t>5</t>
    </r>
  </si>
  <si>
    <r>
      <t>Clays</t>
    </r>
    <r>
      <rPr>
        <vertAlign val="superscript"/>
        <sz val="8"/>
        <color indexed="8"/>
        <rFont val="Times"/>
        <family val="1"/>
      </rPr>
      <t>6</t>
    </r>
  </si>
  <si>
    <r>
      <t>Silica</t>
    </r>
    <r>
      <rPr>
        <vertAlign val="superscript"/>
        <sz val="8"/>
        <color indexed="8"/>
        <rFont val="Times"/>
        <family val="1"/>
      </rPr>
      <t>7</t>
    </r>
  </si>
  <si>
    <t>Hwange Colliery Co. Ltd. (Government, 38%; Edwards</t>
  </si>
  <si>
    <t>Nominees (Pvt.) Ltd, 15.46%; Messina Investments Ltd., 12.6%)</t>
  </si>
  <si>
    <t>Wire rod mill at Kwekwe</t>
  </si>
  <si>
    <t>Ltd.]</t>
  </si>
  <si>
    <t>Lancashire Steel (Pvt.) Ltd. [Zimbabwe Iron and Steel Co. (Pvt.)</t>
  </si>
  <si>
    <t xml:space="preserve">Shangani Mine, about 100 </t>
  </si>
  <si>
    <t>kilometers northeast of Bulawayo</t>
  </si>
  <si>
    <t>Shangani Mine, about 100</t>
  </si>
  <si>
    <t>Ltd, 22%)</t>
  </si>
  <si>
    <t xml:space="preserve">Zimbabwe Mining and Smelting Co. (Pvt.) Ltd. </t>
  </si>
  <si>
    <t>Ore, cobalt content</t>
  </si>
  <si>
    <t>Ore, copper content</t>
  </si>
  <si>
    <r>
      <t>1</t>
    </r>
    <r>
      <rPr>
        <sz val="8"/>
        <rFont val="Times"/>
        <family val="1"/>
      </rPr>
      <t>Ownership disputed.</t>
    </r>
  </si>
  <si>
    <r>
      <t>River Ranch Ltd.</t>
    </r>
    <r>
      <rPr>
        <vertAlign val="superscript"/>
        <sz val="8"/>
        <rFont val="Times"/>
        <family val="1"/>
      </rPr>
      <t>1</t>
    </r>
  </si>
  <si>
    <r>
      <t>Zimbabwe Mining Development Corp.</t>
    </r>
    <r>
      <rPr>
        <vertAlign val="superscript"/>
        <sz val="8"/>
        <rFont val="Times"/>
        <family val="1"/>
      </rPr>
      <t>1</t>
    </r>
  </si>
  <si>
    <t xml:space="preserve">Mwana Africa PLC </t>
  </si>
  <si>
    <t>Concentrate</t>
  </si>
  <si>
    <t>Zimbabwe Holdings Ltd. (Impala Platinum Holdings Ltd., 86.9%)</t>
  </si>
  <si>
    <t>Mimosa Mine, east of</t>
  </si>
  <si>
    <t>Smelter matte</t>
  </si>
  <si>
    <t>Shawa Vermiculite (Pvt.) Ltd.</t>
  </si>
  <si>
    <t>Shawa Mine, near Dorowa</t>
  </si>
  <si>
    <t>Dinidza Mine, near Dorowa</t>
  </si>
  <si>
    <t>Dinidza Vermiculite Mining Co, (Pvt.) Ltd.</t>
  </si>
  <si>
    <t>Anglo American Platinum Corp. Ltd.</t>
  </si>
  <si>
    <t>Impala Platinum Holdings Ltd., 50%)</t>
  </si>
  <si>
    <t xml:space="preserve">Riozim Ltd. </t>
  </si>
  <si>
    <t>Sengwa Colliery, about 200</t>
  </si>
  <si>
    <t xml:space="preserve"> kilometers northeast of Kadoma</t>
  </si>
  <si>
    <t>3 Main Mine and Chaba Mine,</t>
  </si>
  <si>
    <t>Murowa Mine, near Zvishavane</t>
  </si>
  <si>
    <t>south-southeast of Masvingo</t>
  </si>
  <si>
    <t>Rolling mill at Redcliff</t>
  </si>
  <si>
    <t>BSR Ltd. (Bindura Nickel Corp. Ltd., 100%)</t>
  </si>
  <si>
    <r>
      <t>2</t>
    </r>
    <r>
      <rPr>
        <sz val="8"/>
        <rFont val="Times"/>
        <family val="1"/>
      </rPr>
      <t>Under development or redevelopment.</t>
    </r>
  </si>
  <si>
    <t>Circle Cement Zimbabwe Ltd. (Lafarge, S.A., 76.4%)</t>
  </si>
  <si>
    <t>(Zimasco Consolidated Enterprises Ltd.)</t>
  </si>
  <si>
    <t>Zimbabwe Alloys Ltd. [Benscore Investments (Pvt.) Ltd.]</t>
  </si>
  <si>
    <t>Murowa Diamond (Pvt.) Ltd. (Rio Tinto plc, 78%, and Riozim</t>
  </si>
  <si>
    <t>e, 2, 3</t>
  </si>
  <si>
    <t>Zimbabwe Iron and Steel Co. (Pvt.) Ltd.</t>
  </si>
  <si>
    <t>Zimbabwe Mining and Smelting Co (Pvt.) Ltd.</t>
  </si>
  <si>
    <t>Buchwa Iron Mining Co. [Zimbabwe Iron and Steel Co. (Pvt.) Ltd.]</t>
  </si>
  <si>
    <t xml:space="preserve">Selous concentrator </t>
  </si>
  <si>
    <t>Selous smelter</t>
  </si>
  <si>
    <r>
      <t>3</t>
    </r>
    <r>
      <rPr>
        <sz val="8"/>
        <rFont val="Times"/>
        <family val="1"/>
      </rPr>
      <t>Significantly more diamond was produced from the area in 2006 during the uncontrolled diamond rush.</t>
    </r>
  </si>
  <si>
    <t>Inyala Mine</t>
  </si>
  <si>
    <t>Mimosa Investments Ltd. (Aquarius Platinum Ltd., 50%, and</t>
  </si>
  <si>
    <t>Mimosa concentrator, east of</t>
  </si>
  <si>
    <r>
      <t>4</t>
    </r>
    <r>
      <rPr>
        <sz val="8"/>
        <rFont val="Times"/>
        <family val="1"/>
      </rPr>
      <t>Operations suspended.</t>
    </r>
  </si>
  <si>
    <r>
      <t>5</t>
    </r>
    <r>
      <rPr>
        <sz val="8"/>
        <rFont val="Times"/>
        <family val="1"/>
      </rPr>
      <t>Nominal capacity 1,000,000 t/yr. Blast funraces need refurbishment.</t>
    </r>
  </si>
  <si>
    <r>
      <t>e</t>
    </r>
    <r>
      <rPr>
        <sz val="8"/>
        <rFont val="Times"/>
        <family val="1"/>
      </rPr>
      <t>Estimated.  NA Not available.</t>
    </r>
  </si>
  <si>
    <t>Rolled steel</t>
  </si>
  <si>
    <t>Ferroalloys, ferrochromium</t>
  </si>
  <si>
    <t>Cobalt:</t>
  </si>
  <si>
    <r>
      <t>2</t>
    </r>
    <r>
      <rPr>
        <sz val="8"/>
        <rFont val="Times"/>
        <family val="1"/>
      </rPr>
      <t>In addition to the commodities listed, secondary aluminum; corundum; such gemstones as aquamarine, iolite, and tourmaline; secondary lead; and ores of tin</t>
    </r>
  </si>
  <si>
    <t>and tungsten may be produced, but information is inadequate to estimate output.</t>
  </si>
  <si>
    <t>Dorowa Minerals (Pvt.) Ltd. (Chemplex Corp. Ltd., 100%)</t>
  </si>
  <si>
    <t>This icon is linked to an embedded text document. Double-click on the icon to open the document.</t>
  </si>
  <si>
    <t>USGS Minerals Yearbook 2006, Volume III – Zimbabwe</t>
  </si>
  <si>
    <t>This workbook includes one embedded Microsoft Word document and two tables (see tabs below).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</si>
</sst>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0.0%"/>
    <numFmt numFmtId="166" formatCode="#,##0.0_);\(#,##0.0\)"/>
    <numFmt numFmtId="167" formatCode="#,##0.000_);\(#,##0.000\)"/>
    <numFmt numFmtId="168" formatCode="#,##0.0000_);\(#,##0.0000\)"/>
    <numFmt numFmtId="169" formatCode="#,##0.00000_);\(#,##0.00000\)"/>
    <numFmt numFmtId="170" formatCode="#,##0.000000_);\(#,##0.000000\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mm/dd/yy_)"/>
    <numFmt numFmtId="176" formatCode="_(* #,##0.0_);_(* \(#,##0.0\);_(* &quot;-&quot;??_);_(@_)"/>
    <numFmt numFmtId="177" formatCode="_(* #,##0_);_(* \(#,##0\);_(* &quot;-&quot;??_);_(@_)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_(&quot;$&quot;* #,##0.0_);_(&quot;$&quot;* \(#,##0.0\);_(&quot;$&quot;* &quot;-&quot;??_);_(@_)"/>
    <numFmt numFmtId="184" formatCode="_(&quot;$&quot;* #,##0_);_(&quot;$&quot;* \(#,##0\);_(&quot;$&quot;* &quot;-&quot;??_);_(@_)"/>
    <numFmt numFmtId="185" formatCode="_(* #,##0.0_);_(* \(#,##0.0\);_(* &quot;-&quot;?_);_(@_)"/>
    <numFmt numFmtId="186" formatCode="_(* #,##0.000_);_(* \(#,##0.000\);_(* &quot;-&quot;??_);_(@_)"/>
    <numFmt numFmtId="187" formatCode="#,##0.0"/>
    <numFmt numFmtId="188" formatCode="_(* #,##0.0000_);_(* \(#,##0.0000\);_(* &quot;-&quot;??_);_(@_)"/>
  </numFmts>
  <fonts count="13">
    <font>
      <sz val="12"/>
      <name val="Arial"/>
      <family val="0"/>
    </font>
    <font>
      <sz val="10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8"/>
      <name val="Arial"/>
      <family val="0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"/>
      <family val="1"/>
    </font>
    <font>
      <vertAlign val="superscript"/>
      <sz val="8"/>
      <name val="Times"/>
      <family val="1"/>
    </font>
    <font>
      <sz val="8"/>
      <color indexed="10"/>
      <name val="Times"/>
      <family val="1"/>
    </font>
    <font>
      <sz val="12"/>
      <name val="Times"/>
      <family val="1"/>
    </font>
    <font>
      <sz val="11"/>
      <name val="Times"/>
      <family val="0"/>
    </font>
    <font>
      <b/>
      <sz val="11"/>
      <name val="Time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>
        <color indexed="8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</borders>
  <cellStyleXfs count="24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9" fontId="1" fillId="0" borderId="0" applyFont="0" applyFill="0" applyBorder="0" applyAlignment="0" applyProtection="0"/>
  </cellStyleXfs>
  <cellXfs count="149">
    <xf numFmtId="37" fontId="0" fillId="0" borderId="0" xfId="0" applyAlignment="1">
      <alignment/>
    </xf>
    <xf numFmtId="37" fontId="5" fillId="0" borderId="1" xfId="0" applyFont="1" applyFill="1" applyBorder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horizontal="right" vertical="center"/>
      <protection/>
    </xf>
    <xf numFmtId="164" fontId="7" fillId="0" borderId="2" xfId="0" applyNumberFormat="1" applyFont="1" applyFill="1" applyBorder="1" applyAlignment="1" applyProtection="1">
      <alignment vertical="center"/>
      <protection/>
    </xf>
    <xf numFmtId="37" fontId="7" fillId="0" borderId="2" xfId="0" applyFont="1" applyFill="1" applyBorder="1" applyAlignment="1" applyProtection="1">
      <alignment vertical="center"/>
      <protection/>
    </xf>
    <xf numFmtId="37" fontId="5" fillId="0" borderId="2" xfId="0" applyFont="1" applyFill="1" applyBorder="1" applyAlignment="1" applyProtection="1">
      <alignment horizontal="centerContinuous"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5" fillId="0" borderId="2" xfId="0" applyFont="1" applyFill="1" applyBorder="1" applyAlignment="1" applyProtection="1">
      <alignment vertical="center"/>
      <protection/>
    </xf>
    <xf numFmtId="37" fontId="5" fillId="0" borderId="0" xfId="0" applyFont="1" applyFill="1" applyBorder="1" applyAlignment="1" applyProtection="1">
      <alignment horizontal="right" vertical="center"/>
      <protection/>
    </xf>
    <xf numFmtId="3" fontId="7" fillId="0" borderId="0" xfId="0" applyNumberFormat="1" applyFont="1" applyFill="1" applyBorder="1" applyAlignment="1" applyProtection="1">
      <alignment vertical="center"/>
      <protection/>
    </xf>
    <xf numFmtId="37" fontId="8" fillId="0" borderId="0" xfId="0" applyFont="1" applyFill="1" applyBorder="1" applyAlignment="1" applyProtection="1">
      <alignment vertical="center"/>
      <protection/>
    </xf>
    <xf numFmtId="37" fontId="5" fillId="0" borderId="2" xfId="0" applyFont="1" applyFill="1" applyBorder="1" applyAlignment="1" applyProtection="1">
      <alignment horizontal="right" vertical="center"/>
      <protection/>
    </xf>
    <xf numFmtId="37" fontId="5" fillId="0" borderId="1" xfId="0" applyFont="1" applyFill="1" applyBorder="1" applyAlignment="1" applyProtection="1">
      <alignment vertical="center"/>
      <protection/>
    </xf>
    <xf numFmtId="37" fontId="5" fillId="0" borderId="1" xfId="0" applyFont="1" applyFill="1" applyBorder="1" applyAlignment="1" applyProtection="1">
      <alignment horizontal="left" vertical="center" indent="1"/>
      <protection/>
    </xf>
    <xf numFmtId="37" fontId="5" fillId="0" borderId="2" xfId="0" applyFont="1" applyFill="1" applyBorder="1" applyAlignment="1" applyProtection="1">
      <alignment horizontal="left" vertical="center" indent="1"/>
      <protection/>
    </xf>
    <xf numFmtId="37" fontId="5" fillId="0" borderId="2" xfId="0" applyFont="1" applyFill="1" applyBorder="1" applyAlignment="1" applyProtection="1">
      <alignment horizontal="left" vertical="center" indent="2"/>
      <protection/>
    </xf>
    <xf numFmtId="3" fontId="7" fillId="0" borderId="0" xfId="0" applyNumberFormat="1" applyFont="1" applyFill="1" applyBorder="1" applyAlignment="1" applyProtection="1">
      <alignment horizontal="right" vertical="center"/>
      <protection/>
    </xf>
    <xf numFmtId="37" fontId="5" fillId="0" borderId="1" xfId="0" applyFont="1" applyFill="1" applyBorder="1" applyAlignment="1" applyProtection="1">
      <alignment horizontal="left" vertical="center" indent="2"/>
      <protection/>
    </xf>
    <xf numFmtId="37" fontId="5" fillId="0" borderId="2" xfId="0" applyFont="1" applyFill="1" applyBorder="1" applyAlignment="1" applyProtection="1">
      <alignment horizontal="left" vertical="center" indent="3"/>
      <protection/>
    </xf>
    <xf numFmtId="3" fontId="7" fillId="0" borderId="3" xfId="0" applyNumberFormat="1" applyFont="1" applyFill="1" applyBorder="1" applyAlignment="1" applyProtection="1">
      <alignment vertical="center"/>
      <protection/>
    </xf>
    <xf numFmtId="37" fontId="8" fillId="0" borderId="3" xfId="0" applyFont="1" applyFill="1" applyBorder="1" applyAlignment="1" applyProtection="1">
      <alignment vertical="center"/>
      <protection/>
    </xf>
    <xf numFmtId="37" fontId="7" fillId="0" borderId="3" xfId="0" applyFont="1" applyFill="1" applyBorder="1" applyAlignment="1" applyProtection="1">
      <alignment vertical="center"/>
      <protection/>
    </xf>
    <xf numFmtId="3" fontId="7" fillId="0" borderId="4" xfId="0" applyNumberFormat="1" applyFont="1" applyFill="1" applyBorder="1" applyAlignment="1" applyProtection="1">
      <alignment vertical="center"/>
      <protection/>
    </xf>
    <xf numFmtId="37" fontId="7" fillId="0" borderId="4" xfId="0" applyFont="1" applyFill="1" applyBorder="1" applyAlignment="1" applyProtection="1">
      <alignment vertical="center"/>
      <protection/>
    </xf>
    <xf numFmtId="37" fontId="8" fillId="0" borderId="4" xfId="0" applyFont="1" applyFill="1" applyBorder="1" applyAlignment="1" applyProtection="1">
      <alignment vertical="center"/>
      <protection/>
    </xf>
    <xf numFmtId="3" fontId="7" fillId="0" borderId="5" xfId="0" applyNumberFormat="1" applyFont="1" applyFill="1" applyBorder="1" applyAlignment="1" applyProtection="1">
      <alignment vertical="center"/>
      <protection/>
    </xf>
    <xf numFmtId="37" fontId="8" fillId="0" borderId="5" xfId="0" applyFont="1" applyFill="1" applyBorder="1" applyAlignment="1" applyProtection="1">
      <alignment vertical="center"/>
      <protection/>
    </xf>
    <xf numFmtId="3" fontId="7" fillId="0" borderId="4" xfId="0" applyNumberFormat="1" applyFont="1" applyFill="1" applyBorder="1" applyAlignment="1" applyProtection="1">
      <alignment horizontal="right" vertical="center"/>
      <protection/>
    </xf>
    <xf numFmtId="37" fontId="7" fillId="0" borderId="2" xfId="0" applyFont="1" applyFill="1" applyBorder="1" applyAlignment="1" applyProtection="1">
      <alignment horizontal="left" vertical="center" indent="1"/>
      <protection/>
    </xf>
    <xf numFmtId="37" fontId="5" fillId="0" borderId="6" xfId="0" applyFont="1" applyFill="1" applyBorder="1" applyAlignment="1" applyProtection="1">
      <alignment vertical="center"/>
      <protection/>
    </xf>
    <xf numFmtId="37" fontId="5" fillId="0" borderId="6" xfId="0" applyFont="1" applyFill="1" applyBorder="1" applyAlignment="1" applyProtection="1">
      <alignment horizontal="right" vertical="center"/>
      <protection/>
    </xf>
    <xf numFmtId="37" fontId="5" fillId="0" borderId="2" xfId="0" applyNumberFormat="1" applyFont="1" applyFill="1" applyBorder="1" applyAlignment="1" applyProtection="1">
      <alignment horizontal="left" vertical="center" indent="1"/>
      <protection/>
    </xf>
    <xf numFmtId="165" fontId="9" fillId="0" borderId="0" xfId="23" applyNumberFormat="1" applyFont="1" applyFill="1" applyBorder="1" applyAlignment="1" applyProtection="1">
      <alignment vertical="center"/>
      <protection/>
    </xf>
    <xf numFmtId="3" fontId="8" fillId="0" borderId="0" xfId="0" applyNumberFormat="1" applyFont="1" applyFill="1" applyBorder="1" applyAlignment="1" applyProtection="1">
      <alignment vertical="center"/>
      <protection/>
    </xf>
    <xf numFmtId="37" fontId="6" fillId="0" borderId="0" xfId="0" applyFont="1" applyFill="1" applyBorder="1" applyAlignment="1" applyProtection="1">
      <alignment vertical="center"/>
      <protection/>
    </xf>
    <xf numFmtId="37" fontId="6" fillId="0" borderId="4" xfId="0" applyFont="1" applyFill="1" applyBorder="1" applyAlignment="1" applyProtection="1">
      <alignment vertical="center"/>
      <protection/>
    </xf>
    <xf numFmtId="165" fontId="7" fillId="0" borderId="0" xfId="0" applyNumberFormat="1" applyFont="1" applyFill="1" applyBorder="1" applyAlignment="1" applyProtection="1">
      <alignment vertical="center"/>
      <protection/>
    </xf>
    <xf numFmtId="165" fontId="8" fillId="0" borderId="0" xfId="0" applyNumberFormat="1" applyFont="1" applyFill="1" applyBorder="1" applyAlignment="1" applyProtection="1">
      <alignment vertical="center"/>
      <protection/>
    </xf>
    <xf numFmtId="1" fontId="9" fillId="0" borderId="0" xfId="23" applyNumberFormat="1" applyFont="1" applyFill="1" applyBorder="1" applyAlignment="1" applyProtection="1">
      <alignment vertical="center"/>
      <protection/>
    </xf>
    <xf numFmtId="37" fontId="10" fillId="0" borderId="0" xfId="0" applyFont="1" applyAlignment="1">
      <alignment/>
    </xf>
    <xf numFmtId="10" fontId="9" fillId="0" borderId="0" xfId="23" applyNumberFormat="1" applyFont="1" applyAlignment="1">
      <alignment/>
    </xf>
    <xf numFmtId="10" fontId="10" fillId="0" borderId="0" xfId="0" applyNumberFormat="1" applyFont="1" applyAlignment="1">
      <alignment/>
    </xf>
    <xf numFmtId="3" fontId="7" fillId="0" borderId="0" xfId="0" applyNumberFormat="1" applyFont="1" applyFill="1" applyBorder="1" applyAlignment="1" applyProtection="1" quotePrefix="1">
      <alignment horizontal="right" vertical="center"/>
      <protection/>
    </xf>
    <xf numFmtId="0" fontId="0" fillId="0" borderId="0" xfId="21">
      <alignment/>
      <protection/>
    </xf>
    <xf numFmtId="0" fontId="7" fillId="0" borderId="7" xfId="21" applyFont="1" applyBorder="1" applyAlignment="1">
      <alignment vertical="center"/>
      <protection/>
    </xf>
    <xf numFmtId="0" fontId="7" fillId="0" borderId="7" xfId="21" applyFont="1" applyBorder="1">
      <alignment/>
      <protection/>
    </xf>
    <xf numFmtId="0" fontId="7" fillId="0" borderId="7" xfId="21" applyFont="1" applyBorder="1" applyAlignment="1">
      <alignment horizontal="center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" vertical="center"/>
      <protection/>
    </xf>
    <xf numFmtId="0" fontId="7" fillId="0" borderId="8" xfId="21" applyFont="1" applyFill="1" applyBorder="1" applyAlignment="1">
      <alignment vertical="center"/>
      <protection/>
    </xf>
    <xf numFmtId="0" fontId="7" fillId="0" borderId="8" xfId="21" applyFont="1" applyBorder="1" applyAlignment="1">
      <alignment horizontal="centerContinuous" vertical="center"/>
      <protection/>
    </xf>
    <xf numFmtId="0" fontId="7" fillId="0" borderId="8" xfId="21" applyFont="1" applyBorder="1" applyAlignment="1">
      <alignment horizontal="left" vertical="center"/>
      <protection/>
    </xf>
    <xf numFmtId="3" fontId="5" fillId="0" borderId="8" xfId="21" applyNumberFormat="1" applyFont="1" applyFill="1" applyBorder="1" applyAlignment="1" applyProtection="1">
      <alignment horizontal="right" vertical="center"/>
      <protection/>
    </xf>
    <xf numFmtId="0" fontId="7" fillId="0" borderId="8" xfId="21" applyFont="1" applyBorder="1" applyAlignment="1">
      <alignment horizontal="center" vertical="center"/>
      <protection/>
    </xf>
    <xf numFmtId="0" fontId="7" fillId="0" borderId="8" xfId="21" applyFont="1" applyFill="1" applyBorder="1" applyAlignment="1">
      <alignment horizontal="left" vertical="center" indent="1"/>
      <protection/>
    </xf>
    <xf numFmtId="0" fontId="7" fillId="0" borderId="8" xfId="21" applyFont="1" applyBorder="1">
      <alignment/>
      <protection/>
    </xf>
    <xf numFmtId="0" fontId="7" fillId="0" borderId="8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horizontal="left" vertical="center"/>
      <protection/>
    </xf>
    <xf numFmtId="0" fontId="7" fillId="0" borderId="0" xfId="21" applyFont="1" applyFill="1" applyBorder="1" applyAlignment="1">
      <alignment vertical="center"/>
      <protection/>
    </xf>
    <xf numFmtId="0" fontId="7" fillId="0" borderId="0" xfId="21" applyFont="1" applyBorder="1">
      <alignment/>
      <protection/>
    </xf>
    <xf numFmtId="3" fontId="5" fillId="0" borderId="0" xfId="21" applyNumberFormat="1" applyFont="1" applyFill="1" applyBorder="1" applyAlignment="1" applyProtection="1">
      <alignment horizontal="right" vertical="center"/>
      <protection/>
    </xf>
    <xf numFmtId="0" fontId="7" fillId="0" borderId="7" xfId="21" applyFont="1" applyFill="1" applyBorder="1" applyAlignment="1">
      <alignment horizontal="left" vertical="center" indent="1"/>
      <protection/>
    </xf>
    <xf numFmtId="0" fontId="7" fillId="0" borderId="7" xfId="21" applyFont="1" applyFill="1" applyBorder="1" applyAlignment="1">
      <alignment vertical="center"/>
      <protection/>
    </xf>
    <xf numFmtId="0" fontId="7" fillId="0" borderId="4" xfId="21" applyFont="1" applyFill="1" applyBorder="1" applyAlignment="1">
      <alignment horizontal="left" vertical="center" indent="1"/>
      <protection/>
    </xf>
    <xf numFmtId="0" fontId="7" fillId="0" borderId="4" xfId="21" applyFont="1" applyFill="1" applyBorder="1" applyAlignment="1">
      <alignment vertical="center"/>
      <protection/>
    </xf>
    <xf numFmtId="0" fontId="7" fillId="0" borderId="4" xfId="21" applyFont="1" applyBorder="1">
      <alignment/>
      <protection/>
    </xf>
    <xf numFmtId="0" fontId="7" fillId="0" borderId="4" xfId="21" applyFont="1" applyBorder="1" applyAlignment="1">
      <alignment horizontal="left" indent="1"/>
      <protection/>
    </xf>
    <xf numFmtId="3" fontId="5" fillId="0" borderId="4" xfId="21" applyNumberFormat="1" applyFont="1" applyFill="1" applyBorder="1" applyAlignment="1" applyProtection="1">
      <alignment horizontal="right" vertical="center"/>
      <protection/>
    </xf>
    <xf numFmtId="0" fontId="7" fillId="0" borderId="8" xfId="21" applyFont="1" applyFill="1" applyBorder="1" applyAlignment="1">
      <alignment horizontal="right" vertical="center"/>
      <protection/>
    </xf>
    <xf numFmtId="0" fontId="7" fillId="0" borderId="8" xfId="21" applyFont="1" applyBorder="1" applyAlignment="1">
      <alignment horizontal="left" indent="1"/>
      <protection/>
    </xf>
    <xf numFmtId="0" fontId="7" fillId="0" borderId="0" xfId="21" applyFont="1" applyFill="1" applyBorder="1" applyAlignment="1">
      <alignment horizontal="right" vertical="center"/>
      <protection/>
    </xf>
    <xf numFmtId="0" fontId="7" fillId="0" borderId="7" xfId="21" applyFont="1" applyFill="1" applyBorder="1" applyAlignment="1">
      <alignment horizontal="right" vertical="center"/>
      <protection/>
    </xf>
    <xf numFmtId="0" fontId="7" fillId="0" borderId="0" xfId="21" applyFont="1" applyFill="1" applyBorder="1" applyAlignment="1">
      <alignment horizontal="left" vertical="center" indent="1"/>
      <protection/>
    </xf>
    <xf numFmtId="0" fontId="7" fillId="0" borderId="0" xfId="21" applyFont="1" applyBorder="1" applyAlignment="1">
      <alignment horizontal="left" indent="1"/>
      <protection/>
    </xf>
    <xf numFmtId="0" fontId="7" fillId="0" borderId="8" xfId="21" applyFont="1" applyFill="1" applyBorder="1" applyAlignment="1">
      <alignment horizontal="left" vertical="center" indent="2"/>
      <protection/>
    </xf>
    <xf numFmtId="0" fontId="7" fillId="0" borderId="4" xfId="21" applyFont="1" applyFill="1" applyBorder="1" applyAlignment="1">
      <alignment horizontal="right" vertical="center"/>
      <protection/>
    </xf>
    <xf numFmtId="0" fontId="7" fillId="0" borderId="4" xfId="21" applyFont="1" applyBorder="1" applyAlignment="1">
      <alignment horizontal="left"/>
      <protection/>
    </xf>
    <xf numFmtId="0" fontId="7" fillId="0" borderId="7" xfId="21" applyFont="1" applyFill="1" applyBorder="1">
      <alignment/>
      <protection/>
    </xf>
    <xf numFmtId="3" fontId="7" fillId="0" borderId="7" xfId="21" applyNumberFormat="1" applyFont="1" applyFill="1" applyBorder="1" applyAlignment="1">
      <alignment horizontal="right" vertical="center"/>
      <protection/>
    </xf>
    <xf numFmtId="0" fontId="0" fillId="0" borderId="7" xfId="21" applyFill="1" applyBorder="1">
      <alignment/>
      <protection/>
    </xf>
    <xf numFmtId="0" fontId="7" fillId="0" borderId="0" xfId="21" applyFont="1" applyFill="1" applyBorder="1">
      <alignment/>
      <protection/>
    </xf>
    <xf numFmtId="0" fontId="7" fillId="0" borderId="0" xfId="21" applyFont="1" applyFill="1" applyBorder="1" applyAlignment="1">
      <alignment horizontal="left" indent="1"/>
      <protection/>
    </xf>
    <xf numFmtId="0" fontId="7" fillId="0" borderId="7" xfId="21" applyFont="1" applyBorder="1" applyAlignment="1">
      <alignment horizontal="left"/>
      <protection/>
    </xf>
    <xf numFmtId="0" fontId="8" fillId="0" borderId="7" xfId="21" applyFont="1" applyFill="1" applyBorder="1" applyAlignment="1">
      <alignment horizontal="left"/>
      <protection/>
    </xf>
    <xf numFmtId="3" fontId="7" fillId="0" borderId="4" xfId="21" applyNumberFormat="1" applyFont="1" applyFill="1" applyBorder="1" applyAlignment="1">
      <alignment horizontal="right" vertical="center"/>
      <protection/>
    </xf>
    <xf numFmtId="0" fontId="8" fillId="0" borderId="4" xfId="21" applyFont="1" applyFill="1" applyBorder="1" applyAlignment="1">
      <alignment horizontal="left"/>
      <protection/>
    </xf>
    <xf numFmtId="0" fontId="5" fillId="0" borderId="7" xfId="21" applyFont="1" applyFill="1" applyBorder="1" applyAlignment="1" applyProtection="1">
      <alignment horizontal="left" vertical="center"/>
      <protection/>
    </xf>
    <xf numFmtId="3" fontId="6" fillId="0" borderId="4" xfId="21" applyNumberFormat="1" applyFont="1" applyFill="1" applyBorder="1" applyAlignment="1" applyProtection="1">
      <alignment horizontal="left" vertical="center"/>
      <protection/>
    </xf>
    <xf numFmtId="0" fontId="7" fillId="0" borderId="7" xfId="21" applyFont="1" applyFill="1" applyBorder="1" applyAlignment="1">
      <alignment horizontal="left" vertical="center" indent="2"/>
      <protection/>
    </xf>
    <xf numFmtId="0" fontId="7" fillId="0" borderId="7" xfId="21" applyFont="1" applyFill="1" applyBorder="1" applyAlignment="1">
      <alignment horizontal="left" vertical="center"/>
      <protection/>
    </xf>
    <xf numFmtId="3" fontId="6" fillId="0" borderId="7" xfId="21" applyNumberFormat="1" applyFont="1" applyFill="1" applyBorder="1" applyAlignment="1" applyProtection="1">
      <alignment horizontal="left" vertical="center"/>
      <protection/>
    </xf>
    <xf numFmtId="0" fontId="7" fillId="0" borderId="4" xfId="21" applyFont="1" applyFill="1" applyBorder="1" applyAlignment="1">
      <alignment horizontal="left" indent="1"/>
      <protection/>
    </xf>
    <xf numFmtId="3" fontId="7" fillId="0" borderId="8" xfId="21" applyNumberFormat="1" applyFont="1" applyFill="1" applyBorder="1" applyAlignment="1">
      <alignment horizontal="right" vertical="center"/>
      <protection/>
    </xf>
    <xf numFmtId="3" fontId="6" fillId="0" borderId="8" xfId="21" applyNumberFormat="1" applyFont="1" applyFill="1" applyBorder="1" applyAlignment="1" applyProtection="1">
      <alignment horizontal="left" vertical="center"/>
      <protection/>
    </xf>
    <xf numFmtId="0" fontId="7" fillId="0" borderId="4" xfId="21" applyFont="1" applyBorder="1" applyAlignment="1">
      <alignment horizontal="centerContinuous" vertical="center"/>
      <protection/>
    </xf>
    <xf numFmtId="0" fontId="7" fillId="0" borderId="4" xfId="21" applyFont="1" applyBorder="1" applyAlignment="1">
      <alignment horizontal="center" vertical="center"/>
      <protection/>
    </xf>
    <xf numFmtId="0" fontId="7" fillId="0" borderId="4" xfId="21" applyFont="1" applyFill="1" applyBorder="1">
      <alignment/>
      <protection/>
    </xf>
    <xf numFmtId="0" fontId="7" fillId="0" borderId="4" xfId="21" applyFont="1" applyFill="1" applyBorder="1" applyAlignment="1">
      <alignment horizontal="left" vertical="center"/>
      <protection/>
    </xf>
    <xf numFmtId="0" fontId="7" fillId="0" borderId="0" xfId="21" applyFont="1" applyBorder="1" applyAlignment="1">
      <alignment horizontal="left" vertical="center"/>
      <protection/>
    </xf>
    <xf numFmtId="9" fontId="9" fillId="0" borderId="0" xfId="23" applyFont="1" applyFill="1" applyBorder="1" applyAlignment="1" applyProtection="1">
      <alignment vertical="center"/>
      <protection/>
    </xf>
    <xf numFmtId="165" fontId="9" fillId="0" borderId="0" xfId="23" applyNumberFormat="1" applyFont="1" applyAlignment="1">
      <alignment/>
    </xf>
    <xf numFmtId="165" fontId="10" fillId="0" borderId="0" xfId="0" applyNumberFormat="1" applyFont="1" applyAlignment="1">
      <alignment/>
    </xf>
    <xf numFmtId="0" fontId="7" fillId="0" borderId="4" xfId="21" applyFont="1" applyBorder="1" applyAlignment="1">
      <alignment horizontal="left" vertical="center"/>
      <protection/>
    </xf>
    <xf numFmtId="0" fontId="7" fillId="0" borderId="8" xfId="21" applyFont="1" applyBorder="1" applyAlignment="1">
      <alignment horizontal="left"/>
      <protection/>
    </xf>
    <xf numFmtId="3" fontId="5" fillId="0" borderId="7" xfId="21" applyNumberFormat="1" applyFont="1" applyFill="1" applyBorder="1" applyAlignment="1" applyProtection="1">
      <alignment horizontal="right" vertical="center"/>
      <protection/>
    </xf>
    <xf numFmtId="0" fontId="5" fillId="0" borderId="8" xfId="21" applyFont="1" applyFill="1" applyBorder="1" applyAlignment="1" applyProtection="1">
      <alignment vertical="center"/>
      <protection/>
    </xf>
    <xf numFmtId="0" fontId="7" fillId="0" borderId="8" xfId="21" applyFont="1" applyFill="1" applyBorder="1" applyAlignment="1">
      <alignment horizontal="left"/>
      <protection/>
    </xf>
    <xf numFmtId="0" fontId="7" fillId="0" borderId="4" xfId="21" applyFont="1" applyBorder="1" applyAlignment="1">
      <alignment horizontal="left" vertical="center" indent="1"/>
      <protection/>
    </xf>
    <xf numFmtId="0" fontId="7" fillId="0" borderId="7" xfId="21" applyFont="1" applyBorder="1" applyAlignment="1">
      <alignment horizontal="centerContinuous" vertical="center"/>
      <protection/>
    </xf>
    <xf numFmtId="0" fontId="8" fillId="0" borderId="8" xfId="21" applyFont="1" applyFill="1" applyBorder="1" applyAlignment="1">
      <alignment horizontal="left"/>
      <protection/>
    </xf>
    <xf numFmtId="0" fontId="0" fillId="0" borderId="0" xfId="21" applyBorder="1">
      <alignment/>
      <protection/>
    </xf>
    <xf numFmtId="0" fontId="7" fillId="0" borderId="8" xfId="21" applyFont="1" applyFill="1" applyBorder="1">
      <alignment/>
      <protection/>
    </xf>
    <xf numFmtId="1" fontId="7" fillId="0" borderId="2" xfId="0" applyNumberFormat="1" applyFont="1" applyFill="1" applyBorder="1" applyAlignment="1" applyProtection="1">
      <alignment vertical="center"/>
      <protection/>
    </xf>
    <xf numFmtId="0" fontId="7" fillId="0" borderId="7" xfId="21" applyFont="1" applyFill="1" applyBorder="1" applyAlignment="1">
      <alignment horizontal="left"/>
      <protection/>
    </xf>
    <xf numFmtId="0" fontId="5" fillId="0" borderId="7" xfId="21" applyFont="1" applyFill="1" applyBorder="1" applyAlignment="1" applyProtection="1">
      <alignment vertical="center"/>
      <protection/>
    </xf>
    <xf numFmtId="0" fontId="7" fillId="0" borderId="8" xfId="21" applyFont="1" applyBorder="1" applyAlignment="1">
      <alignment vertical="center"/>
      <protection/>
    </xf>
    <xf numFmtId="49" fontId="7" fillId="0" borderId="7" xfId="21" applyNumberFormat="1" applyFont="1" applyFill="1" applyBorder="1" applyAlignment="1">
      <alignment vertical="center"/>
      <protection/>
    </xf>
    <xf numFmtId="49" fontId="7" fillId="0" borderId="4" xfId="21" applyNumberFormat="1" applyFont="1" applyFill="1" applyBorder="1" applyAlignment="1">
      <alignment vertical="center"/>
      <protection/>
    </xf>
    <xf numFmtId="49" fontId="7" fillId="0" borderId="8" xfId="21" applyNumberFormat="1" applyFont="1" applyFill="1" applyBorder="1" applyAlignment="1">
      <alignment horizontal="right" vertical="center"/>
      <protection/>
    </xf>
    <xf numFmtId="49" fontId="7" fillId="0" borderId="7" xfId="21" applyNumberFormat="1" applyFont="1" applyFill="1" applyBorder="1" applyAlignment="1">
      <alignment horizontal="right" vertical="center"/>
      <protection/>
    </xf>
    <xf numFmtId="49" fontId="7" fillId="0" borderId="4" xfId="21" applyNumberFormat="1" applyFont="1" applyFill="1" applyBorder="1" applyAlignment="1">
      <alignment horizontal="right" vertical="center"/>
      <protection/>
    </xf>
    <xf numFmtId="49" fontId="7" fillId="0" borderId="0" xfId="21" applyNumberFormat="1" applyFont="1" applyFill="1" applyBorder="1" applyAlignment="1">
      <alignment horizontal="right" vertical="center"/>
      <protection/>
    </xf>
    <xf numFmtId="37" fontId="8" fillId="0" borderId="0" xfId="0" applyFont="1" applyFill="1" applyBorder="1" applyAlignment="1" applyProtection="1">
      <alignment horizontal="left" vertical="center"/>
      <protection/>
    </xf>
    <xf numFmtId="0" fontId="7" fillId="0" borderId="0" xfId="21" applyFont="1" applyFill="1" applyBorder="1" applyAlignment="1">
      <alignment horizontal="center" vertical="center"/>
      <protection/>
    </xf>
    <xf numFmtId="0" fontId="7" fillId="0" borderId="0" xfId="22">
      <alignment/>
      <protection/>
    </xf>
    <xf numFmtId="37" fontId="7" fillId="0" borderId="0" xfId="0" applyFont="1" applyAlignment="1">
      <alignment/>
    </xf>
    <xf numFmtId="37" fontId="11" fillId="0" borderId="0" xfId="0" applyFont="1" applyAlignment="1">
      <alignment/>
    </xf>
    <xf numFmtId="37" fontId="11" fillId="0" borderId="0" xfId="0" applyFont="1" applyAlignment="1">
      <alignment/>
    </xf>
    <xf numFmtId="37" fontId="12" fillId="0" borderId="0" xfId="0" applyFont="1" applyAlignment="1">
      <alignment/>
    </xf>
    <xf numFmtId="37" fontId="5" fillId="0" borderId="1" xfId="0" applyFont="1" applyFill="1" applyBorder="1" applyAlignment="1" applyProtection="1">
      <alignment horizontal="center" vertical="center"/>
      <protection/>
    </xf>
    <xf numFmtId="37" fontId="5" fillId="0" borderId="0" xfId="0" applyFont="1" applyFill="1" applyBorder="1" applyAlignment="1" applyProtection="1">
      <alignment vertical="center"/>
      <protection/>
    </xf>
    <xf numFmtId="37" fontId="5" fillId="0" borderId="0" xfId="0" applyFont="1" applyFill="1" applyAlignment="1" applyProtection="1">
      <alignment horizontal="center" vertical="center"/>
      <protection/>
    </xf>
    <xf numFmtId="37" fontId="5" fillId="0" borderId="0" xfId="0" applyFont="1" applyFill="1" applyBorder="1" applyAlignment="1" applyProtection="1">
      <alignment horizontal="center" vertical="center"/>
      <protection/>
    </xf>
    <xf numFmtId="37" fontId="5" fillId="0" borderId="7" xfId="0" applyFont="1" applyFill="1" applyBorder="1" applyAlignment="1" applyProtection="1">
      <alignment vertical="center"/>
      <protection/>
    </xf>
    <xf numFmtId="37" fontId="6" fillId="0" borderId="0" xfId="0" applyFont="1" applyFill="1" applyAlignment="1" applyProtection="1">
      <alignment vertical="center"/>
      <protection/>
    </xf>
    <xf numFmtId="37" fontId="7" fillId="0" borderId="0" xfId="0" applyFont="1" applyAlignment="1">
      <alignment/>
    </xf>
    <xf numFmtId="37" fontId="5" fillId="0" borderId="2" xfId="0" applyFont="1" applyFill="1" applyBorder="1" applyAlignment="1" applyProtection="1">
      <alignment horizontal="center" vertical="center"/>
      <protection/>
    </xf>
    <xf numFmtId="37" fontId="6" fillId="0" borderId="0" xfId="0" applyFont="1" applyFill="1" applyBorder="1" applyAlignment="1" applyProtection="1">
      <alignment vertical="center"/>
      <protection/>
    </xf>
    <xf numFmtId="37" fontId="8" fillId="0" borderId="0" xfId="0" applyFont="1" applyAlignment="1">
      <alignment/>
    </xf>
    <xf numFmtId="37" fontId="5" fillId="0" borderId="0" xfId="0" applyFont="1" applyFill="1" applyAlignment="1" applyProtection="1">
      <alignment vertical="center"/>
      <protection/>
    </xf>
    <xf numFmtId="0" fontId="7" fillId="0" borderId="7" xfId="21" applyFont="1" applyBorder="1" applyAlignment="1">
      <alignment vertical="center"/>
      <protection/>
    </xf>
    <xf numFmtId="0" fontId="7" fillId="0" borderId="0" xfId="21" applyFont="1" applyFill="1" applyBorder="1" applyAlignment="1">
      <alignment horizontal="left" vertical="center" indent="2"/>
      <protection/>
    </xf>
    <xf numFmtId="0" fontId="7" fillId="0" borderId="4" xfId="21" applyFont="1" applyBorder="1" applyAlignment="1">
      <alignment vertical="center"/>
      <protection/>
    </xf>
    <xf numFmtId="0" fontId="7" fillId="0" borderId="0" xfId="21" applyFont="1" applyAlignment="1">
      <alignment horizontal="center" vertical="center"/>
      <protection/>
    </xf>
    <xf numFmtId="0" fontId="8" fillId="0" borderId="0" xfId="21" applyFont="1" applyAlignment="1">
      <alignment/>
      <protection/>
    </xf>
    <xf numFmtId="37" fontId="0" fillId="0" borderId="0" xfId="0" applyAlignment="1">
      <alignment/>
    </xf>
    <xf numFmtId="0" fontId="7" fillId="0" borderId="7" xfId="21" applyFont="1" applyFill="1" applyBorder="1" applyAlignment="1">
      <alignment horizontal="left" vertical="center"/>
      <protection/>
    </xf>
    <xf numFmtId="37" fontId="0" fillId="0" borderId="7" xfId="0" applyBorder="1" applyAlignment="1">
      <alignment/>
    </xf>
    <xf numFmtId="0" fontId="8" fillId="0" borderId="7" xfId="21" applyFont="1" applyFill="1" applyBorder="1" applyAlignment="1">
      <alignment vertical="center"/>
      <protection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06Oman_tabs" xfId="21"/>
    <cellStyle name="Normal_Sheet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361950</xdr:colOff>
      <xdr:row>3</xdr:row>
      <xdr:rowOff>95250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tabSelected="1" workbookViewId="0" topLeftCell="A1">
      <selection activeCell="A5" sqref="A5"/>
    </sheetView>
  </sheetViews>
  <sheetFormatPr defaultColWidth="6.21484375" defaultRowHeight="11.25" customHeight="1"/>
  <cols>
    <col min="1" max="16384" width="6.21484375" style="124" customWidth="1"/>
  </cols>
  <sheetData>
    <row r="1" spans="1:12" ht="11.25" customHeight="1">
      <c r="A1" s="125"/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</row>
    <row r="2" spans="1:12" ht="11.25" customHeight="1">
      <c r="A2" s="125"/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</row>
    <row r="3" spans="1:12" ht="11.25" customHeight="1">
      <c r="A3" s="125"/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</row>
    <row r="4" spans="1:12" ht="11.25" customHeight="1">
      <c r="A4" s="125"/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1:12" ht="11.25" customHeight="1">
      <c r="A5" s="125"/>
      <c r="B5" s="125"/>
      <c r="C5" s="125"/>
      <c r="D5" s="125"/>
      <c r="E5" s="125"/>
      <c r="F5" s="125"/>
      <c r="G5" s="125"/>
      <c r="H5" s="125"/>
      <c r="I5" s="125"/>
      <c r="J5" s="125"/>
      <c r="K5" s="125"/>
      <c r="L5" s="125"/>
    </row>
    <row r="6" spans="1:12" ht="11.25" customHeight="1">
      <c r="A6" s="126"/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</row>
    <row r="7" spans="1:12" ht="11.25" customHeight="1">
      <c r="A7" s="128" t="s">
        <v>222</v>
      </c>
      <c r="B7" s="128"/>
      <c r="C7" s="128"/>
      <c r="D7" s="128"/>
      <c r="E7" s="128"/>
      <c r="F7" s="128"/>
      <c r="G7" s="128"/>
      <c r="H7" s="125"/>
      <c r="I7" s="125"/>
      <c r="J7" s="125"/>
      <c r="K7" s="125"/>
      <c r="L7" s="125"/>
    </row>
    <row r="8" spans="1:12" ht="11.25" customHeight="1">
      <c r="A8" s="127" t="s">
        <v>223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</row>
    <row r="9" spans="1:12" ht="11.25" customHeight="1">
      <c r="A9" s="126"/>
      <c r="B9" s="125"/>
      <c r="C9" s="125"/>
      <c r="D9" s="125"/>
      <c r="E9" s="125"/>
      <c r="F9" s="125"/>
      <c r="G9" s="125"/>
      <c r="H9" s="125"/>
      <c r="I9" s="125"/>
      <c r="J9" s="125"/>
      <c r="K9" s="125"/>
      <c r="L9" s="125"/>
    </row>
    <row r="10" spans="1:12" ht="11.25" customHeight="1">
      <c r="A10" s="126"/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</row>
    <row r="11" spans="1:12" ht="11.25" customHeight="1">
      <c r="A11" s="126"/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</row>
    <row r="12" spans="1:12" ht="11.25" customHeight="1">
      <c r="A12" s="126"/>
      <c r="B12" s="125"/>
      <c r="C12" s="125"/>
      <c r="D12" s="125"/>
      <c r="E12" s="125"/>
      <c r="F12" s="125"/>
      <c r="G12" s="125"/>
      <c r="H12" s="125"/>
      <c r="I12" s="125"/>
      <c r="J12" s="125"/>
      <c r="K12" s="125"/>
      <c r="L12" s="125"/>
    </row>
    <row r="13" spans="1:12" ht="11.25" customHeight="1">
      <c r="A13" s="126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</row>
    <row r="14" spans="1:12" ht="11.25" customHeight="1">
      <c r="A14" s="126"/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</row>
    <row r="15" spans="1:12" ht="11.25" customHeight="1">
      <c r="A15" s="126"/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</row>
    <row r="16" spans="1:12" ht="11.25" customHeight="1">
      <c r="A16" s="127" t="s">
        <v>221</v>
      </c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127"/>
    </row>
  </sheetData>
  <mergeCells count="3">
    <mergeCell ref="A8:L8"/>
    <mergeCell ref="A16:L16"/>
    <mergeCell ref="A7:G7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54228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95"/>
  <sheetViews>
    <sheetView workbookViewId="0" topLeftCell="A1">
      <selection activeCell="A1" sqref="A1:M1"/>
    </sheetView>
  </sheetViews>
  <sheetFormatPr defaultColWidth="8.88671875" defaultRowHeight="15"/>
  <cols>
    <col min="1" max="1" width="20.77734375" style="0" customWidth="1"/>
    <col min="2" max="2" width="14.77734375" style="0" customWidth="1"/>
    <col min="3" max="3" width="1.77734375" style="0" customWidth="1"/>
    <col min="4" max="4" width="6.77734375" style="0" customWidth="1"/>
    <col min="5" max="5" width="1.77734375" style="0" customWidth="1"/>
    <col min="6" max="6" width="6.77734375" style="0" customWidth="1"/>
    <col min="7" max="7" width="1.77734375" style="0" customWidth="1"/>
    <col min="8" max="8" width="6.77734375" style="0" customWidth="1"/>
    <col min="9" max="9" width="1.77734375" style="0" customWidth="1"/>
    <col min="10" max="10" width="6.77734375" style="0" customWidth="1"/>
    <col min="11" max="11" width="1.77734375" style="0" customWidth="1"/>
    <col min="12" max="12" width="6.77734375" style="0" customWidth="1"/>
    <col min="13" max="13" width="1.5625" style="0" customWidth="1"/>
  </cols>
  <sheetData>
    <row r="1" spans="1:13" ht="11.25" customHeight="1">
      <c r="A1" s="131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</row>
    <row r="2" spans="1:13" ht="11.25" customHeight="1">
      <c r="A2" s="131" t="s">
        <v>73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</row>
    <row r="3" spans="1:13" ht="11.25" customHeight="1">
      <c r="A3" s="131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</row>
    <row r="4" spans="1:13" ht="11.25" customHeight="1">
      <c r="A4" s="131" t="s">
        <v>1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3" ht="11.2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</row>
    <row r="6" spans="1:13" ht="11.25" customHeight="1">
      <c r="A6" s="5" t="s">
        <v>152</v>
      </c>
      <c r="B6" s="5"/>
      <c r="C6" s="11"/>
      <c r="D6" s="112">
        <v>2002</v>
      </c>
      <c r="E6" s="3"/>
      <c r="F6" s="112">
        <v>2003</v>
      </c>
      <c r="G6" s="4"/>
      <c r="H6" s="112">
        <v>2004</v>
      </c>
      <c r="I6" s="4"/>
      <c r="J6" s="112">
        <v>2005</v>
      </c>
      <c r="K6" s="4"/>
      <c r="L6" s="2" t="s">
        <v>79</v>
      </c>
      <c r="M6" s="4"/>
    </row>
    <row r="7" spans="1:13" ht="11.25" customHeight="1">
      <c r="A7" s="129" t="s">
        <v>4</v>
      </c>
      <c r="B7" s="129"/>
      <c r="C7" s="8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1.25" customHeight="1">
      <c r="A8" s="7" t="s">
        <v>5</v>
      </c>
      <c r="B8" s="1"/>
      <c r="C8" s="8"/>
      <c r="D8" s="9">
        <v>749339</v>
      </c>
      <c r="E8" s="9"/>
      <c r="F8" s="9">
        <v>637099</v>
      </c>
      <c r="G8" s="6"/>
      <c r="H8" s="9">
        <v>668391</v>
      </c>
      <c r="I8" s="10"/>
      <c r="J8" s="9">
        <v>614720</v>
      </c>
      <c r="K8" s="10"/>
      <c r="L8" s="9">
        <v>700001</v>
      </c>
      <c r="M8" s="10"/>
    </row>
    <row r="9" spans="1:13" ht="11.25" customHeight="1">
      <c r="A9" s="7" t="s">
        <v>159</v>
      </c>
      <c r="B9" s="11"/>
      <c r="C9" s="8"/>
      <c r="D9" s="9">
        <v>99</v>
      </c>
      <c r="E9" s="9"/>
      <c r="F9" s="9">
        <v>79</v>
      </c>
      <c r="G9" s="6"/>
      <c r="H9" s="9">
        <v>59</v>
      </c>
      <c r="I9" s="10"/>
      <c r="J9" s="9">
        <v>281</v>
      </c>
      <c r="K9" s="10"/>
      <c r="L9" s="9">
        <v>26</v>
      </c>
      <c r="M9" s="10"/>
    </row>
    <row r="10" spans="1:13" ht="11.25" customHeight="1">
      <c r="A10" s="12" t="s">
        <v>6</v>
      </c>
      <c r="B10" s="1"/>
      <c r="C10" s="8"/>
      <c r="D10" s="9"/>
      <c r="E10" s="9"/>
      <c r="F10" s="9"/>
      <c r="G10" s="6"/>
      <c r="H10" s="9"/>
      <c r="I10" s="10"/>
      <c r="J10" s="9"/>
      <c r="K10" s="10"/>
      <c r="L10" s="9"/>
      <c r="M10" s="10"/>
    </row>
    <row r="11" spans="1:13" ht="11.25" customHeight="1">
      <c r="A11" s="13" t="s">
        <v>34</v>
      </c>
      <c r="B11" s="1"/>
      <c r="C11" s="8"/>
      <c r="D11" s="9">
        <v>2502</v>
      </c>
      <c r="E11" s="9"/>
      <c r="F11" s="9">
        <v>2767</v>
      </c>
      <c r="G11" s="6"/>
      <c r="H11" s="9">
        <v>2383</v>
      </c>
      <c r="I11" s="10"/>
      <c r="J11" s="9">
        <v>2570</v>
      </c>
      <c r="K11" s="10"/>
      <c r="L11" s="9">
        <v>2581</v>
      </c>
      <c r="M11" s="10"/>
    </row>
    <row r="12" spans="1:13" ht="11.25" customHeight="1">
      <c r="A12" s="14" t="s">
        <v>157</v>
      </c>
      <c r="B12" s="11"/>
      <c r="C12" s="8"/>
      <c r="D12" s="9">
        <v>7200</v>
      </c>
      <c r="E12" s="122">
        <v>4</v>
      </c>
      <c r="F12" s="9">
        <v>3000</v>
      </c>
      <c r="G12" s="10" t="s">
        <v>108</v>
      </c>
      <c r="H12" s="9">
        <v>2000</v>
      </c>
      <c r="I12" s="10" t="s">
        <v>108</v>
      </c>
      <c r="J12" s="9">
        <v>2000</v>
      </c>
      <c r="K12" s="10" t="s">
        <v>108</v>
      </c>
      <c r="L12" s="9">
        <v>2000</v>
      </c>
      <c r="M12" s="10" t="s">
        <v>3</v>
      </c>
    </row>
    <row r="13" spans="1:13" ht="11.25" customHeight="1">
      <c r="A13" s="7" t="s">
        <v>61</v>
      </c>
      <c r="B13" s="11" t="s">
        <v>7</v>
      </c>
      <c r="C13" s="8"/>
      <c r="D13" s="9">
        <v>15469</v>
      </c>
      <c r="E13" s="9"/>
      <c r="F13" s="9">
        <v>12564</v>
      </c>
      <c r="G13" s="6"/>
      <c r="H13" s="9">
        <v>21330</v>
      </c>
      <c r="I13" s="10"/>
      <c r="J13" s="9">
        <v>14024</v>
      </c>
      <c r="K13" s="10"/>
      <c r="L13" s="9">
        <v>11354</v>
      </c>
      <c r="M13" s="10"/>
    </row>
    <row r="14" spans="1:13" ht="11.25" customHeight="1">
      <c r="A14" s="7" t="s">
        <v>8</v>
      </c>
      <c r="B14" s="11"/>
      <c r="C14" s="8"/>
      <c r="D14" s="9"/>
      <c r="E14" s="9"/>
      <c r="F14" s="9"/>
      <c r="G14" s="6"/>
      <c r="H14" s="9"/>
      <c r="I14" s="10"/>
      <c r="J14" s="9"/>
      <c r="K14" s="10"/>
      <c r="L14" s="9"/>
      <c r="M14" s="10"/>
    </row>
    <row r="15" spans="1:13" ht="11.25" customHeight="1">
      <c r="A15" s="14" t="s">
        <v>35</v>
      </c>
      <c r="B15" s="11"/>
      <c r="C15" s="8"/>
      <c r="D15" s="32" t="s">
        <v>3</v>
      </c>
      <c r="E15" s="36" t="s">
        <v>3</v>
      </c>
      <c r="F15" s="32" t="s">
        <v>3</v>
      </c>
      <c r="G15" s="36" t="s">
        <v>3</v>
      </c>
      <c r="H15" s="32" t="s">
        <v>3</v>
      </c>
      <c r="I15" s="37"/>
      <c r="J15" s="32" t="s">
        <v>3</v>
      </c>
      <c r="K15" s="10"/>
      <c r="L15" s="32" t="s">
        <v>3</v>
      </c>
      <c r="M15" s="10"/>
    </row>
    <row r="16" spans="1:13" ht="11.25" customHeight="1">
      <c r="A16" s="15" t="s">
        <v>50</v>
      </c>
      <c r="B16" s="11" t="s">
        <v>55</v>
      </c>
      <c r="C16" s="8"/>
      <c r="D16" s="9">
        <v>272</v>
      </c>
      <c r="E16" s="9"/>
      <c r="F16" s="9">
        <v>367</v>
      </c>
      <c r="G16" s="6"/>
      <c r="H16" s="9">
        <v>283</v>
      </c>
      <c r="I16" s="10"/>
      <c r="J16" s="9">
        <v>377</v>
      </c>
      <c r="K16" s="10"/>
      <c r="L16" s="9">
        <v>104</v>
      </c>
      <c r="M16" s="10"/>
    </row>
    <row r="17" spans="1:13" ht="11.25" customHeight="1">
      <c r="A17" s="17" t="s">
        <v>62</v>
      </c>
      <c r="B17" s="1" t="s">
        <v>9</v>
      </c>
      <c r="C17" s="8"/>
      <c r="D17" s="9">
        <v>136</v>
      </c>
      <c r="E17" s="9"/>
      <c r="F17" s="9">
        <v>184</v>
      </c>
      <c r="G17" s="6"/>
      <c r="H17" s="9">
        <v>140</v>
      </c>
      <c r="I17" s="10"/>
      <c r="J17" s="9">
        <v>185</v>
      </c>
      <c r="K17" s="10"/>
      <c r="L17" s="9">
        <v>52</v>
      </c>
      <c r="M17" s="10"/>
    </row>
    <row r="18" spans="1:13" ht="11.25" customHeight="1">
      <c r="A18" s="14" t="s">
        <v>63</v>
      </c>
      <c r="B18" s="11"/>
      <c r="C18" s="8"/>
      <c r="D18" s="32" t="s">
        <v>3</v>
      </c>
      <c r="E18" s="36"/>
      <c r="F18" s="32" t="s">
        <v>3</v>
      </c>
      <c r="G18" s="36"/>
      <c r="H18" s="32" t="s">
        <v>3</v>
      </c>
      <c r="I18" s="37"/>
      <c r="J18" s="32" t="s">
        <v>3</v>
      </c>
      <c r="K18" s="10"/>
      <c r="L18" s="32" t="s">
        <v>3</v>
      </c>
      <c r="M18" s="10"/>
    </row>
    <row r="19" spans="1:13" ht="11.25" customHeight="1">
      <c r="A19" s="15" t="s">
        <v>64</v>
      </c>
      <c r="B19" s="11" t="s">
        <v>9</v>
      </c>
      <c r="C19" s="8"/>
      <c r="D19" s="9">
        <v>122</v>
      </c>
      <c r="E19" s="9"/>
      <c r="F19" s="9">
        <v>182</v>
      </c>
      <c r="G19" s="10" t="s">
        <v>3</v>
      </c>
      <c r="H19" s="9">
        <v>125</v>
      </c>
      <c r="I19" s="10" t="s">
        <v>29</v>
      </c>
      <c r="J19" s="9">
        <v>129</v>
      </c>
      <c r="K19" s="10" t="s">
        <v>29</v>
      </c>
      <c r="L19" s="9">
        <v>70</v>
      </c>
      <c r="M19" s="10" t="s">
        <v>28</v>
      </c>
    </row>
    <row r="20" spans="1:13" ht="11.25" customHeight="1">
      <c r="A20" s="15" t="s">
        <v>65</v>
      </c>
      <c r="B20" s="11" t="s">
        <v>9</v>
      </c>
      <c r="C20" s="8"/>
      <c r="D20" s="9">
        <v>105</v>
      </c>
      <c r="E20" s="9"/>
      <c r="F20" s="9">
        <v>152</v>
      </c>
      <c r="G20" s="6"/>
      <c r="H20" s="9">
        <v>135</v>
      </c>
      <c r="I20" s="10" t="s">
        <v>29</v>
      </c>
      <c r="J20" s="9">
        <v>107</v>
      </c>
      <c r="K20" s="10" t="s">
        <v>29</v>
      </c>
      <c r="L20" s="9">
        <v>60</v>
      </c>
      <c r="M20" s="10" t="s">
        <v>28</v>
      </c>
    </row>
    <row r="21" spans="1:13" ht="11.25" customHeight="1">
      <c r="A21" s="15" t="s">
        <v>66</v>
      </c>
      <c r="B21" s="11"/>
      <c r="C21" s="8"/>
      <c r="D21" s="9"/>
      <c r="E21" s="9"/>
      <c r="F21" s="9"/>
      <c r="G21" s="6"/>
      <c r="H21" s="9"/>
      <c r="I21" s="10"/>
      <c r="J21" s="9"/>
      <c r="K21" s="10"/>
      <c r="L21" s="9"/>
      <c r="M21" s="10"/>
    </row>
    <row r="22" spans="1:13" ht="11.25" customHeight="1">
      <c r="A22" s="18" t="s">
        <v>36</v>
      </c>
      <c r="B22" s="11"/>
      <c r="C22" s="8"/>
      <c r="D22" s="9">
        <v>258164</v>
      </c>
      <c r="E22" s="9"/>
      <c r="F22" s="9">
        <v>245299</v>
      </c>
      <c r="G22" s="6"/>
      <c r="H22" s="9">
        <v>193077</v>
      </c>
      <c r="I22" s="10"/>
      <c r="J22" s="9">
        <v>218143</v>
      </c>
      <c r="K22" s="10"/>
      <c r="L22" s="9">
        <v>200673</v>
      </c>
      <c r="M22" s="10"/>
    </row>
    <row r="23" spans="1:13" ht="11.25" customHeight="1">
      <c r="A23" s="18" t="s">
        <v>37</v>
      </c>
      <c r="B23" s="11" t="s">
        <v>55</v>
      </c>
      <c r="C23" s="8"/>
      <c r="D23" s="42" t="s">
        <v>60</v>
      </c>
      <c r="E23" s="16"/>
      <c r="F23" s="42" t="s">
        <v>60</v>
      </c>
      <c r="G23" s="6"/>
      <c r="H23" s="16">
        <v>1</v>
      </c>
      <c r="I23" s="10"/>
      <c r="J23" s="16">
        <v>5</v>
      </c>
      <c r="K23" s="10"/>
      <c r="L23" s="16">
        <v>1</v>
      </c>
      <c r="M23" s="10"/>
    </row>
    <row r="24" spans="1:13" ht="11.25" customHeight="1">
      <c r="A24" s="7" t="s">
        <v>10</v>
      </c>
      <c r="B24" s="11"/>
      <c r="C24" s="8"/>
      <c r="D24" s="9"/>
      <c r="E24" s="9"/>
      <c r="F24" s="9"/>
      <c r="G24" s="6"/>
      <c r="H24" s="9"/>
      <c r="I24" s="10"/>
      <c r="J24" s="9"/>
      <c r="K24" s="10"/>
      <c r="L24" s="9"/>
      <c r="M24" s="10"/>
    </row>
    <row r="25" spans="1:13" ht="11.25" customHeight="1">
      <c r="A25" s="14" t="s">
        <v>38</v>
      </c>
      <c r="B25" s="11"/>
      <c r="C25" s="8"/>
      <c r="D25" s="19">
        <v>8092</v>
      </c>
      <c r="E25" s="19"/>
      <c r="F25" s="19">
        <v>9516</v>
      </c>
      <c r="G25" s="20" t="s">
        <v>3</v>
      </c>
      <c r="H25" s="19">
        <v>9776</v>
      </c>
      <c r="I25" s="20" t="s">
        <v>3</v>
      </c>
      <c r="J25" s="19">
        <v>8556</v>
      </c>
      <c r="K25" s="20" t="s">
        <v>3</v>
      </c>
      <c r="L25" s="19">
        <v>8825</v>
      </c>
      <c r="M25" s="20" t="s">
        <v>3</v>
      </c>
    </row>
    <row r="26" spans="1:13" ht="11.25" customHeight="1">
      <c r="A26" s="14" t="s">
        <v>39</v>
      </c>
      <c r="B26" s="11"/>
      <c r="C26" s="8"/>
      <c r="D26" s="9"/>
      <c r="E26" s="9"/>
      <c r="F26" s="9"/>
      <c r="G26" s="6"/>
      <c r="H26" s="9"/>
      <c r="I26" s="10"/>
      <c r="J26" s="9"/>
      <c r="K26" s="10"/>
      <c r="L26" s="9"/>
      <c r="M26" s="10"/>
    </row>
    <row r="27" spans="1:13" ht="11.25" customHeight="1">
      <c r="A27" s="15" t="s">
        <v>40</v>
      </c>
      <c r="B27" s="11"/>
      <c r="C27" s="8"/>
      <c r="D27" s="9">
        <v>6765</v>
      </c>
      <c r="E27" s="9"/>
      <c r="F27" s="9">
        <v>9500</v>
      </c>
      <c r="G27" s="10" t="s">
        <v>53</v>
      </c>
      <c r="H27" s="9">
        <v>9700</v>
      </c>
      <c r="I27" s="10" t="s">
        <v>53</v>
      </c>
      <c r="J27" s="9">
        <v>7500</v>
      </c>
      <c r="K27" s="10" t="s">
        <v>53</v>
      </c>
      <c r="L27" s="9">
        <v>5500</v>
      </c>
      <c r="M27" s="10" t="s">
        <v>28</v>
      </c>
    </row>
    <row r="28" spans="1:13" ht="12" customHeight="1">
      <c r="A28" s="15" t="s">
        <v>160</v>
      </c>
      <c r="B28" s="11"/>
      <c r="C28" s="8"/>
      <c r="D28" s="22">
        <v>10812</v>
      </c>
      <c r="E28" s="22"/>
      <c r="F28" s="22">
        <v>7300</v>
      </c>
      <c r="G28" s="24" t="s">
        <v>53</v>
      </c>
      <c r="H28" s="22">
        <v>6000</v>
      </c>
      <c r="I28" s="24" t="s">
        <v>53</v>
      </c>
      <c r="J28" s="22">
        <v>5700</v>
      </c>
      <c r="K28" s="24" t="s">
        <v>53</v>
      </c>
      <c r="L28" s="22">
        <v>9000</v>
      </c>
      <c r="M28" s="24" t="s">
        <v>28</v>
      </c>
    </row>
    <row r="29" spans="1:13" ht="11.25" customHeight="1">
      <c r="A29" s="18" t="s">
        <v>41</v>
      </c>
      <c r="B29" s="11"/>
      <c r="C29" s="8"/>
      <c r="D29" s="25">
        <v>17577</v>
      </c>
      <c r="E29" s="25"/>
      <c r="F29" s="25">
        <v>16800</v>
      </c>
      <c r="G29" s="26" t="s">
        <v>53</v>
      </c>
      <c r="H29" s="25">
        <v>15700</v>
      </c>
      <c r="I29" s="26" t="s">
        <v>53</v>
      </c>
      <c r="J29" s="25">
        <f>SUM(J27:J28)</f>
        <v>13200</v>
      </c>
      <c r="K29" s="26" t="s">
        <v>53</v>
      </c>
      <c r="L29" s="25">
        <v>14500</v>
      </c>
      <c r="M29" s="26" t="s">
        <v>3</v>
      </c>
    </row>
    <row r="30" spans="1:13" ht="11.25" customHeight="1">
      <c r="A30" s="7" t="s">
        <v>11</v>
      </c>
      <c r="B30" s="11"/>
      <c r="C30" s="8"/>
      <c r="D30" s="9"/>
      <c r="E30" s="9"/>
      <c r="F30" s="9"/>
      <c r="G30" s="6"/>
      <c r="H30" s="9"/>
      <c r="I30" s="10"/>
      <c r="J30" s="9"/>
      <c r="K30" s="10"/>
      <c r="L30" s="9"/>
      <c r="M30" s="10"/>
    </row>
    <row r="31" spans="1:13" ht="11.25" customHeight="1">
      <c r="A31" s="14" t="s">
        <v>67</v>
      </c>
      <c r="B31" s="11" t="s">
        <v>7</v>
      </c>
      <c r="C31" s="8"/>
      <c r="D31" s="9">
        <v>1943</v>
      </c>
      <c r="E31" s="9"/>
      <c r="F31" s="9">
        <v>3449</v>
      </c>
      <c r="G31" s="6"/>
      <c r="H31" s="9">
        <v>3564</v>
      </c>
      <c r="I31" s="10"/>
      <c r="J31" s="9">
        <v>3879</v>
      </c>
      <c r="K31" s="10"/>
      <c r="L31" s="9">
        <v>4022</v>
      </c>
      <c r="M31" s="10"/>
    </row>
    <row r="32" spans="1:13" ht="11.25" customHeight="1">
      <c r="A32" s="14" t="s">
        <v>68</v>
      </c>
      <c r="B32" s="11" t="s">
        <v>9</v>
      </c>
      <c r="C32" s="8"/>
      <c r="D32" s="9">
        <v>2306</v>
      </c>
      <c r="E32" s="9"/>
      <c r="F32" s="9">
        <v>4270</v>
      </c>
      <c r="G32" s="6"/>
      <c r="H32" s="9">
        <v>4438</v>
      </c>
      <c r="I32" s="10"/>
      <c r="J32" s="9">
        <v>4834</v>
      </c>
      <c r="K32" s="10"/>
      <c r="L32" s="9">
        <v>4998</v>
      </c>
      <c r="M32" s="10"/>
    </row>
    <row r="33" spans="1:13" ht="11.25" customHeight="1">
      <c r="A33" s="13" t="s">
        <v>69</v>
      </c>
      <c r="B33" s="1" t="s">
        <v>9</v>
      </c>
      <c r="C33" s="8"/>
      <c r="D33" s="9">
        <v>218</v>
      </c>
      <c r="E33" s="9"/>
      <c r="F33" s="9">
        <v>377</v>
      </c>
      <c r="G33" s="10"/>
      <c r="H33" s="9">
        <v>374</v>
      </c>
      <c r="I33" s="10"/>
      <c r="J33" s="9">
        <v>404</v>
      </c>
      <c r="K33" s="10"/>
      <c r="L33" s="9">
        <v>410</v>
      </c>
      <c r="M33" s="10"/>
    </row>
    <row r="34" spans="1:13" ht="11.25" customHeight="1">
      <c r="A34" s="13" t="s">
        <v>42</v>
      </c>
      <c r="B34" s="1" t="s">
        <v>9</v>
      </c>
      <c r="C34" s="8"/>
      <c r="D34" s="9">
        <v>178</v>
      </c>
      <c r="E34" s="9"/>
      <c r="F34" s="9">
        <v>322</v>
      </c>
      <c r="G34" s="10"/>
      <c r="H34" s="9">
        <v>300</v>
      </c>
      <c r="I34" s="10"/>
      <c r="J34" s="9">
        <v>317</v>
      </c>
      <c r="K34" s="10"/>
      <c r="L34" s="9">
        <v>317</v>
      </c>
      <c r="M34" s="10"/>
    </row>
    <row r="35" spans="1:13" ht="11.25" customHeight="1">
      <c r="A35" s="14" t="s">
        <v>43</v>
      </c>
      <c r="B35" s="11" t="s">
        <v>9</v>
      </c>
      <c r="C35" s="8"/>
      <c r="D35" s="9">
        <v>84</v>
      </c>
      <c r="E35" s="9"/>
      <c r="F35" s="16">
        <v>152</v>
      </c>
      <c r="G35" s="10" t="s">
        <v>3</v>
      </c>
      <c r="H35" s="16">
        <v>135</v>
      </c>
      <c r="I35" s="10"/>
      <c r="J35" s="16">
        <v>141</v>
      </c>
      <c r="K35" s="10"/>
      <c r="L35" s="16">
        <v>147</v>
      </c>
      <c r="M35" s="10"/>
    </row>
    <row r="36" spans="1:13" ht="11.25" customHeight="1">
      <c r="A36" s="14" t="s">
        <v>44</v>
      </c>
      <c r="B36" s="11" t="s">
        <v>9</v>
      </c>
      <c r="C36" s="8"/>
      <c r="D36" s="27" t="s">
        <v>33</v>
      </c>
      <c r="E36" s="27"/>
      <c r="F36" s="27" t="s">
        <v>33</v>
      </c>
      <c r="G36" s="24"/>
      <c r="H36" s="27" t="s">
        <v>33</v>
      </c>
      <c r="I36" s="24"/>
      <c r="J36" s="27" t="s">
        <v>33</v>
      </c>
      <c r="K36" s="24"/>
      <c r="L36" s="27" t="s">
        <v>33</v>
      </c>
      <c r="M36" s="24"/>
    </row>
    <row r="37" spans="1:13" ht="11.25" customHeight="1">
      <c r="A37" s="15" t="s">
        <v>45</v>
      </c>
      <c r="B37" s="11"/>
      <c r="C37" s="8"/>
      <c r="D37" s="9">
        <v>4729</v>
      </c>
      <c r="E37" s="9"/>
      <c r="F37" s="9">
        <f>SUM(F31:F36)</f>
        <v>8570</v>
      </c>
      <c r="G37" s="10" t="s">
        <v>3</v>
      </c>
      <c r="H37" s="9">
        <f>SUM(H31:H36)</f>
        <v>8811</v>
      </c>
      <c r="I37" s="10" t="s">
        <v>3</v>
      </c>
      <c r="J37" s="9">
        <f>SUM(J31:J36)</f>
        <v>9575</v>
      </c>
      <c r="K37" s="10" t="s">
        <v>3</v>
      </c>
      <c r="L37" s="9">
        <f>SUM(L31:L36)</f>
        <v>9894</v>
      </c>
      <c r="M37" s="10" t="s">
        <v>3</v>
      </c>
    </row>
    <row r="38" spans="1:13" ht="11.25" customHeight="1">
      <c r="A38" s="7" t="s">
        <v>70</v>
      </c>
      <c r="B38" s="11" t="s">
        <v>7</v>
      </c>
      <c r="C38" s="8"/>
      <c r="D38" s="9">
        <v>1711</v>
      </c>
      <c r="E38" s="9"/>
      <c r="F38" s="9">
        <v>747</v>
      </c>
      <c r="G38" s="10"/>
      <c r="H38" s="9">
        <v>3216</v>
      </c>
      <c r="I38" s="10"/>
      <c r="J38" s="9">
        <v>187</v>
      </c>
      <c r="K38" s="10"/>
      <c r="L38" s="9">
        <v>500</v>
      </c>
      <c r="M38" s="10" t="s">
        <v>28</v>
      </c>
    </row>
    <row r="39" spans="1:13" ht="11.25" customHeight="1">
      <c r="A39" s="7" t="s">
        <v>52</v>
      </c>
      <c r="B39" s="11"/>
      <c r="C39" s="8"/>
      <c r="D39" s="9">
        <v>338</v>
      </c>
      <c r="E39" s="9"/>
      <c r="F39" s="9">
        <v>4</v>
      </c>
      <c r="G39" s="10"/>
      <c r="H39" s="9">
        <v>14</v>
      </c>
      <c r="I39" s="10"/>
      <c r="J39" s="42" t="s">
        <v>60</v>
      </c>
      <c r="K39" s="10"/>
      <c r="L39" s="16" t="s">
        <v>33</v>
      </c>
      <c r="M39" s="10"/>
    </row>
    <row r="40" spans="1:13" ht="11.25" customHeight="1">
      <c r="A40" s="136" t="s">
        <v>12</v>
      </c>
      <c r="B40" s="136"/>
      <c r="C40" s="8"/>
      <c r="D40" s="99" t="s">
        <v>3</v>
      </c>
      <c r="E40" s="9"/>
      <c r="F40" s="99" t="s">
        <v>3</v>
      </c>
      <c r="G40" s="10"/>
      <c r="H40" s="99" t="s">
        <v>3</v>
      </c>
      <c r="I40" s="10"/>
      <c r="J40" s="99" t="s">
        <v>3</v>
      </c>
      <c r="K40" s="10"/>
      <c r="L40" s="99" t="s">
        <v>3</v>
      </c>
      <c r="M40" s="10"/>
    </row>
    <row r="41" spans="1:13" ht="11.25" customHeight="1">
      <c r="A41" s="7" t="s">
        <v>13</v>
      </c>
      <c r="B41" s="11" t="s">
        <v>55</v>
      </c>
      <c r="C41" s="8"/>
      <c r="D41" s="9">
        <v>168</v>
      </c>
      <c r="E41" s="9"/>
      <c r="F41" s="9">
        <v>147</v>
      </c>
      <c r="G41" s="10"/>
      <c r="H41" s="9">
        <v>104</v>
      </c>
      <c r="I41" s="10"/>
      <c r="J41" s="9">
        <v>122</v>
      </c>
      <c r="K41" s="10"/>
      <c r="L41" s="9">
        <v>97</v>
      </c>
      <c r="M41" s="10"/>
    </row>
    <row r="42" spans="1:13" ht="12" customHeight="1">
      <c r="A42" s="7" t="s">
        <v>56</v>
      </c>
      <c r="B42" s="11" t="s">
        <v>9</v>
      </c>
      <c r="C42" s="8"/>
      <c r="D42" s="9">
        <v>600</v>
      </c>
      <c r="E42" s="9"/>
      <c r="F42" s="9">
        <v>400</v>
      </c>
      <c r="G42" s="10" t="s">
        <v>3</v>
      </c>
      <c r="H42" s="9">
        <v>500</v>
      </c>
      <c r="I42" s="10" t="s">
        <v>108</v>
      </c>
      <c r="J42" s="9">
        <v>600</v>
      </c>
      <c r="K42" s="10" t="s">
        <v>108</v>
      </c>
      <c r="L42" s="9">
        <v>700</v>
      </c>
      <c r="M42" s="10"/>
    </row>
    <row r="43" spans="1:13" ht="12" customHeight="1">
      <c r="A43" s="7" t="s">
        <v>161</v>
      </c>
      <c r="B43" s="11"/>
      <c r="C43" s="8"/>
      <c r="D43" s="9">
        <v>3789</v>
      </c>
      <c r="E43" s="9"/>
      <c r="F43" s="42" t="s">
        <v>60</v>
      </c>
      <c r="G43" s="10"/>
      <c r="H43" s="16">
        <v>500</v>
      </c>
      <c r="I43" s="10" t="s">
        <v>28</v>
      </c>
      <c r="J43" s="16">
        <v>500</v>
      </c>
      <c r="K43" s="10" t="s">
        <v>28</v>
      </c>
      <c r="L43" s="16">
        <v>500</v>
      </c>
      <c r="M43" s="10" t="s">
        <v>28</v>
      </c>
    </row>
    <row r="44" spans="1:13" ht="11.25" customHeight="1">
      <c r="A44" s="7" t="s">
        <v>71</v>
      </c>
      <c r="B44" s="11" t="s">
        <v>14</v>
      </c>
      <c r="C44" s="8"/>
      <c r="D44" s="42" t="s">
        <v>60</v>
      </c>
      <c r="E44" s="16"/>
      <c r="F44" s="42" t="s">
        <v>60</v>
      </c>
      <c r="G44" s="10"/>
      <c r="H44" s="16">
        <v>44454</v>
      </c>
      <c r="I44" s="10"/>
      <c r="J44" s="16">
        <v>251152</v>
      </c>
      <c r="K44" s="10"/>
      <c r="L44" s="16">
        <v>1046000</v>
      </c>
      <c r="M44" s="10"/>
    </row>
    <row r="45" spans="1:13" ht="11.25" customHeight="1">
      <c r="A45" s="7" t="s">
        <v>15</v>
      </c>
      <c r="B45" s="11"/>
      <c r="C45" s="8"/>
      <c r="D45" s="9">
        <v>591</v>
      </c>
      <c r="E45" s="9"/>
      <c r="F45" s="9">
        <v>246</v>
      </c>
      <c r="G45" s="10"/>
      <c r="H45" s="9">
        <v>1</v>
      </c>
      <c r="I45" s="10"/>
      <c r="J45" s="42" t="s">
        <v>60</v>
      </c>
      <c r="K45" s="10"/>
      <c r="L45" s="42" t="s">
        <v>60</v>
      </c>
      <c r="M45" s="10"/>
    </row>
    <row r="46" spans="1:13" ht="11.25" customHeight="1">
      <c r="A46" s="7" t="s">
        <v>27</v>
      </c>
      <c r="B46" s="11"/>
      <c r="C46" s="8"/>
      <c r="D46" s="9">
        <v>250</v>
      </c>
      <c r="E46" s="9"/>
      <c r="F46" s="42" t="s">
        <v>60</v>
      </c>
      <c r="G46" s="10"/>
      <c r="H46" s="42" t="s">
        <v>60</v>
      </c>
      <c r="I46" s="10"/>
      <c r="J46" s="42" t="s">
        <v>60</v>
      </c>
      <c r="K46" s="10"/>
      <c r="L46" s="42" t="s">
        <v>60</v>
      </c>
      <c r="M46" s="10"/>
    </row>
    <row r="47" spans="1:13" ht="11.25" customHeight="1">
      <c r="A47" s="7" t="s">
        <v>30</v>
      </c>
      <c r="B47" s="11"/>
      <c r="C47" s="8"/>
      <c r="D47" s="9"/>
      <c r="E47" s="9"/>
      <c r="F47" s="9"/>
      <c r="G47" s="10"/>
      <c r="H47" s="9"/>
      <c r="I47" s="10"/>
      <c r="J47" s="9"/>
      <c r="K47" s="10"/>
      <c r="L47" s="9"/>
      <c r="M47" s="10"/>
    </row>
    <row r="48" spans="1:13" ht="11.25" customHeight="1">
      <c r="A48" s="14" t="s">
        <v>46</v>
      </c>
      <c r="B48" s="11" t="s">
        <v>7</v>
      </c>
      <c r="C48" s="8"/>
      <c r="D48" s="16" t="s">
        <v>33</v>
      </c>
      <c r="E48" s="16"/>
      <c r="F48" s="16" t="s">
        <v>33</v>
      </c>
      <c r="G48" s="10"/>
      <c r="H48" s="16" t="s">
        <v>33</v>
      </c>
      <c r="I48" s="10"/>
      <c r="J48" s="16" t="s">
        <v>33</v>
      </c>
      <c r="K48" s="10"/>
      <c r="L48" s="16" t="s">
        <v>33</v>
      </c>
      <c r="M48" s="10"/>
    </row>
    <row r="49" spans="1:13" ht="11.25" customHeight="1">
      <c r="A49" s="28" t="s">
        <v>47</v>
      </c>
      <c r="B49" s="11" t="s">
        <v>9</v>
      </c>
      <c r="C49" s="8"/>
      <c r="D49" s="16" t="s">
        <v>33</v>
      </c>
      <c r="E49" s="16"/>
      <c r="F49" s="16" t="s">
        <v>33</v>
      </c>
      <c r="G49" s="10"/>
      <c r="H49" s="16" t="s">
        <v>33</v>
      </c>
      <c r="I49" s="10"/>
      <c r="J49" s="16" t="s">
        <v>33</v>
      </c>
      <c r="K49" s="10"/>
      <c r="L49" s="16" t="s">
        <v>33</v>
      </c>
      <c r="M49" s="10"/>
    </row>
    <row r="50" spans="1:13" ht="11.25" customHeight="1">
      <c r="A50" s="7" t="s">
        <v>16</v>
      </c>
      <c r="B50" s="11"/>
      <c r="C50" s="8"/>
      <c r="D50" s="9">
        <v>9912</v>
      </c>
      <c r="E50" s="9"/>
      <c r="F50" s="9">
        <v>7675</v>
      </c>
      <c r="G50" s="10"/>
      <c r="H50" s="9">
        <v>10267</v>
      </c>
      <c r="I50" s="10"/>
      <c r="J50" s="9">
        <v>4298</v>
      </c>
      <c r="K50" s="10"/>
      <c r="L50" s="9">
        <v>6588</v>
      </c>
      <c r="M50" s="10"/>
    </row>
    <row r="51" spans="1:13" ht="11.25" customHeight="1">
      <c r="A51" s="7" t="s">
        <v>17</v>
      </c>
      <c r="B51" s="11"/>
      <c r="C51" s="8"/>
      <c r="D51" s="9">
        <v>5657</v>
      </c>
      <c r="E51" s="9"/>
      <c r="F51" s="9">
        <v>745</v>
      </c>
      <c r="G51" s="10"/>
      <c r="H51" s="9">
        <v>210</v>
      </c>
      <c r="I51" s="10"/>
      <c r="J51" s="42" t="s">
        <v>60</v>
      </c>
      <c r="K51" s="10"/>
      <c r="L51" s="42" t="s">
        <v>60</v>
      </c>
      <c r="M51" s="10"/>
    </row>
    <row r="52" spans="1:13" ht="11.25" customHeight="1">
      <c r="A52" s="7" t="s">
        <v>18</v>
      </c>
      <c r="B52" s="11"/>
      <c r="C52" s="8"/>
      <c r="D52" s="9">
        <v>33172</v>
      </c>
      <c r="E52" s="9"/>
      <c r="F52" s="9">
        <v>12131</v>
      </c>
      <c r="G52" s="10"/>
      <c r="H52" s="9">
        <v>13710</v>
      </c>
      <c r="I52" s="10"/>
      <c r="J52" s="9">
        <v>37499</v>
      </c>
      <c r="K52" s="10"/>
      <c r="L52" s="16" t="s">
        <v>33</v>
      </c>
      <c r="M52" s="10"/>
    </row>
    <row r="53" spans="1:13" ht="11.25" customHeight="1">
      <c r="A53" s="7" t="s">
        <v>19</v>
      </c>
      <c r="B53" s="11"/>
      <c r="C53" s="8"/>
      <c r="D53" s="9">
        <v>2366</v>
      </c>
      <c r="E53" s="9"/>
      <c r="F53" s="9">
        <v>1333</v>
      </c>
      <c r="G53" s="10"/>
      <c r="H53" s="9">
        <v>749</v>
      </c>
      <c r="I53" s="10"/>
      <c r="J53" s="9">
        <v>893</v>
      </c>
      <c r="K53" s="10"/>
      <c r="L53" s="9">
        <v>939</v>
      </c>
      <c r="M53" s="10"/>
    </row>
    <row r="54" spans="1:13" ht="11.25" customHeight="1">
      <c r="A54" s="7" t="s">
        <v>32</v>
      </c>
      <c r="B54" s="11"/>
      <c r="C54" s="8"/>
      <c r="D54" s="9">
        <v>60900</v>
      </c>
      <c r="E54" s="9"/>
      <c r="F54" s="9">
        <v>56300</v>
      </c>
      <c r="G54" s="10" t="s">
        <v>3</v>
      </c>
      <c r="H54" s="9">
        <v>47500</v>
      </c>
      <c r="I54" s="10"/>
      <c r="J54" s="9">
        <v>45000</v>
      </c>
      <c r="K54" s="10" t="s">
        <v>28</v>
      </c>
      <c r="L54" s="9">
        <v>40000</v>
      </c>
      <c r="M54" s="10" t="s">
        <v>28</v>
      </c>
    </row>
    <row r="55" spans="1:13" ht="11.25" customHeight="1">
      <c r="A55" s="12" t="s">
        <v>57</v>
      </c>
      <c r="B55" s="1"/>
      <c r="C55" s="8"/>
      <c r="D55" s="9">
        <v>5000</v>
      </c>
      <c r="E55" s="9"/>
      <c r="F55" s="9">
        <v>5000</v>
      </c>
      <c r="G55" s="10"/>
      <c r="H55" s="9">
        <v>4000</v>
      </c>
      <c r="I55" s="6"/>
      <c r="J55" s="9">
        <v>4000</v>
      </c>
      <c r="K55" s="6"/>
      <c r="L55" s="9">
        <v>4000</v>
      </c>
      <c r="M55" s="6"/>
    </row>
    <row r="56" spans="1:13" ht="11.25" customHeight="1">
      <c r="A56" s="29" t="s">
        <v>20</v>
      </c>
      <c r="B56" s="30"/>
      <c r="C56" s="8"/>
      <c r="D56" s="9">
        <v>107854</v>
      </c>
      <c r="E56" s="9"/>
      <c r="F56" s="9">
        <v>95496</v>
      </c>
      <c r="G56" s="6"/>
      <c r="H56" s="9">
        <v>83391</v>
      </c>
      <c r="I56" s="6"/>
      <c r="J56" s="9">
        <v>45705</v>
      </c>
      <c r="K56" s="6"/>
      <c r="L56" s="9">
        <v>65838</v>
      </c>
      <c r="M56" s="6"/>
    </row>
    <row r="57" spans="1:13" ht="11.25" customHeight="1">
      <c r="A57" s="133" t="s">
        <v>24</v>
      </c>
      <c r="B57" s="133"/>
      <c r="C57" s="133"/>
      <c r="D57" s="133"/>
      <c r="E57" s="133"/>
      <c r="F57" s="133"/>
      <c r="G57" s="133"/>
      <c r="H57" s="133"/>
      <c r="I57" s="133"/>
      <c r="J57" s="133"/>
      <c r="K57" s="133"/>
      <c r="L57" s="133"/>
      <c r="M57" s="133"/>
    </row>
    <row r="58" spans="1:13" ht="11.25" customHeight="1">
      <c r="A58" s="130"/>
      <c r="B58" s="130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0"/>
    </row>
    <row r="59" spans="1:13" ht="11.25" customHeight="1">
      <c r="A59" s="130"/>
      <c r="B59" s="130"/>
      <c r="C59" s="130"/>
      <c r="D59" s="130"/>
      <c r="E59" s="130"/>
      <c r="F59" s="130"/>
      <c r="G59" s="130"/>
      <c r="H59" s="130"/>
      <c r="I59" s="130"/>
      <c r="J59" s="130"/>
      <c r="K59" s="130"/>
      <c r="L59" s="130"/>
      <c r="M59" s="130"/>
    </row>
    <row r="60" spans="1:13" ht="11.25" customHeight="1">
      <c r="A60" s="130"/>
      <c r="B60" s="130"/>
      <c r="C60" s="130"/>
      <c r="D60" s="130"/>
      <c r="E60" s="130"/>
      <c r="F60" s="130"/>
      <c r="G60" s="130"/>
      <c r="H60" s="130"/>
      <c r="I60" s="130"/>
      <c r="J60" s="130"/>
      <c r="K60" s="130"/>
      <c r="L60" s="130"/>
      <c r="M60" s="130"/>
    </row>
    <row r="61" spans="1:13" ht="11.25" customHeight="1">
      <c r="A61" s="130"/>
      <c r="B61" s="130"/>
      <c r="C61" s="130"/>
      <c r="D61" s="130"/>
      <c r="E61" s="130"/>
      <c r="F61" s="130"/>
      <c r="G61" s="130"/>
      <c r="H61" s="130"/>
      <c r="I61" s="130"/>
      <c r="J61" s="130"/>
      <c r="K61" s="130"/>
      <c r="L61" s="130"/>
      <c r="M61" s="130"/>
    </row>
    <row r="62" spans="1:13" ht="11.25" customHeight="1">
      <c r="A62" s="130"/>
      <c r="B62" s="130"/>
      <c r="C62" s="130"/>
      <c r="D62" s="130"/>
      <c r="E62" s="130"/>
      <c r="F62" s="130"/>
      <c r="G62" s="130"/>
      <c r="H62" s="130"/>
      <c r="I62" s="130"/>
      <c r="J62" s="130"/>
      <c r="K62" s="130"/>
      <c r="L62" s="130"/>
      <c r="M62" s="130"/>
    </row>
    <row r="63" spans="1:13" ht="11.25" customHeight="1">
      <c r="A63" s="130"/>
      <c r="B63" s="130"/>
      <c r="C63" s="130"/>
      <c r="D63" s="130"/>
      <c r="E63" s="130"/>
      <c r="F63" s="130"/>
      <c r="G63" s="130"/>
      <c r="H63" s="130"/>
      <c r="I63" s="130"/>
      <c r="J63" s="130"/>
      <c r="K63" s="130"/>
      <c r="L63" s="130"/>
      <c r="M63" s="130"/>
    </row>
    <row r="64" spans="1:13" ht="11.25" customHeight="1">
      <c r="A64" s="132" t="s">
        <v>25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</row>
    <row r="65" spans="1:13" ht="11.25" customHeight="1">
      <c r="A65" s="132" t="s">
        <v>73</v>
      </c>
      <c r="B65" s="132"/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</row>
    <row r="66" spans="1:13" ht="11.25" customHeight="1">
      <c r="A66" s="132"/>
      <c r="B66" s="132"/>
      <c r="C66" s="132"/>
      <c r="D66" s="132"/>
      <c r="E66" s="132"/>
      <c r="F66" s="132"/>
      <c r="G66" s="132"/>
      <c r="H66" s="132"/>
      <c r="I66" s="132"/>
      <c r="J66" s="132"/>
      <c r="K66" s="132"/>
      <c r="L66" s="132"/>
      <c r="M66" s="132"/>
    </row>
    <row r="67" spans="1:13" ht="11.25" customHeight="1">
      <c r="A67" s="132" t="s">
        <v>1</v>
      </c>
      <c r="B67" s="132"/>
      <c r="C67" s="132"/>
      <c r="D67" s="132"/>
      <c r="E67" s="132"/>
      <c r="F67" s="132"/>
      <c r="G67" s="132"/>
      <c r="H67" s="132"/>
      <c r="I67" s="132"/>
      <c r="J67" s="132"/>
      <c r="K67" s="132"/>
      <c r="L67" s="132"/>
      <c r="M67" s="132"/>
    </row>
    <row r="68" spans="1:13" ht="11.25" customHeight="1">
      <c r="A68" s="129"/>
      <c r="B68" s="129"/>
      <c r="C68" s="129"/>
      <c r="D68" s="129"/>
      <c r="E68" s="129"/>
      <c r="F68" s="129"/>
      <c r="G68" s="129"/>
      <c r="H68" s="129"/>
      <c r="I68" s="129"/>
      <c r="J68" s="129"/>
      <c r="K68" s="129"/>
      <c r="L68" s="129"/>
      <c r="M68" s="129"/>
    </row>
    <row r="69" spans="1:13" ht="11.25" customHeight="1">
      <c r="A69" s="5" t="s">
        <v>152</v>
      </c>
      <c r="B69" s="5"/>
      <c r="C69" s="11"/>
      <c r="D69" s="112">
        <v>2002</v>
      </c>
      <c r="E69" s="3"/>
      <c r="F69" s="112">
        <v>2003</v>
      </c>
      <c r="G69" s="4"/>
      <c r="H69" s="112">
        <v>2004</v>
      </c>
      <c r="I69" s="4"/>
      <c r="J69" s="112">
        <v>2005</v>
      </c>
      <c r="K69" s="4"/>
      <c r="L69" s="2" t="s">
        <v>79</v>
      </c>
      <c r="M69" s="4"/>
    </row>
    <row r="70" spans="1:13" ht="11.25" customHeight="1">
      <c r="A70" s="129" t="s">
        <v>58</v>
      </c>
      <c r="B70" s="129"/>
      <c r="C70" s="8"/>
      <c r="D70" s="9"/>
      <c r="E70" s="9"/>
      <c r="F70" s="9"/>
      <c r="G70" s="6"/>
      <c r="H70" s="9"/>
      <c r="I70" s="6"/>
      <c r="J70" s="9"/>
      <c r="K70" s="6"/>
      <c r="L70" s="9"/>
      <c r="M70" s="6"/>
    </row>
    <row r="71" spans="1:13" ht="11.25" customHeight="1">
      <c r="A71" s="7" t="s">
        <v>21</v>
      </c>
      <c r="B71" s="11"/>
      <c r="C71" s="8"/>
      <c r="D71" s="39"/>
      <c r="E71" s="39"/>
      <c r="F71" s="39"/>
      <c r="G71" s="39"/>
      <c r="H71" s="39"/>
      <c r="I71" s="39"/>
      <c r="J71" s="39"/>
      <c r="K71" s="6"/>
      <c r="L71" s="39"/>
      <c r="M71" s="6"/>
    </row>
    <row r="72" spans="1:13" ht="11.25" customHeight="1">
      <c r="A72" s="14" t="s">
        <v>48</v>
      </c>
      <c r="B72" s="11"/>
      <c r="C72" s="8"/>
      <c r="D72" s="9">
        <v>408550</v>
      </c>
      <c r="E72" s="9"/>
      <c r="F72" s="9">
        <v>190372</v>
      </c>
      <c r="G72" s="10" t="s">
        <v>3</v>
      </c>
      <c r="H72" s="9">
        <v>8825</v>
      </c>
      <c r="I72" s="6"/>
      <c r="J72" s="42" t="s">
        <v>60</v>
      </c>
      <c r="K72" s="6"/>
      <c r="L72" s="42" t="s">
        <v>60</v>
      </c>
      <c r="M72" s="6"/>
    </row>
    <row r="73" spans="1:13" ht="11.25" customHeight="1">
      <c r="A73" s="14" t="s">
        <v>72</v>
      </c>
      <c r="B73" s="11" t="s">
        <v>55</v>
      </c>
      <c r="C73" s="8"/>
      <c r="D73" s="9">
        <v>3169</v>
      </c>
      <c r="E73" s="9"/>
      <c r="F73" s="9">
        <v>922</v>
      </c>
      <c r="G73" s="6"/>
      <c r="H73" s="9">
        <v>41</v>
      </c>
      <c r="I73" s="6"/>
      <c r="J73" s="16">
        <v>84</v>
      </c>
      <c r="K73" s="6"/>
      <c r="L73" s="16">
        <v>50</v>
      </c>
      <c r="M73" s="10" t="s">
        <v>28</v>
      </c>
    </row>
    <row r="74" spans="1:13" ht="11.25" customHeight="1">
      <c r="A74" s="14" t="s">
        <v>162</v>
      </c>
      <c r="B74" s="11" t="s">
        <v>9</v>
      </c>
      <c r="C74" s="8"/>
      <c r="D74" s="9">
        <v>6790</v>
      </c>
      <c r="E74" s="9"/>
      <c r="F74" s="9">
        <v>2356</v>
      </c>
      <c r="G74" s="6"/>
      <c r="H74" s="16">
        <v>1</v>
      </c>
      <c r="I74" s="6"/>
      <c r="J74" s="16">
        <v>1</v>
      </c>
      <c r="K74" s="6"/>
      <c r="L74" s="42" t="s">
        <v>60</v>
      </c>
      <c r="M74" s="6"/>
    </row>
    <row r="75" spans="1:13" ht="11.25" customHeight="1">
      <c r="A75" s="7" t="s">
        <v>31</v>
      </c>
      <c r="B75" s="11"/>
      <c r="C75" s="8"/>
      <c r="D75" s="38" t="s">
        <v>3</v>
      </c>
      <c r="E75" s="9"/>
      <c r="F75" s="38" t="s">
        <v>3</v>
      </c>
      <c r="G75" s="6"/>
      <c r="H75" s="38" t="s">
        <v>3</v>
      </c>
      <c r="I75" s="6"/>
      <c r="J75" s="38" t="s">
        <v>3</v>
      </c>
      <c r="K75" s="6"/>
      <c r="L75" s="38" t="s">
        <v>3</v>
      </c>
      <c r="M75" s="6"/>
    </row>
    <row r="76" spans="1:13" ht="11.25" customHeight="1">
      <c r="A76" s="31" t="s">
        <v>49</v>
      </c>
      <c r="B76" s="11"/>
      <c r="C76" s="8"/>
      <c r="D76" s="40" t="s">
        <v>3</v>
      </c>
      <c r="E76" s="40" t="s">
        <v>3</v>
      </c>
      <c r="F76" s="40" t="s">
        <v>3</v>
      </c>
      <c r="G76" s="41"/>
      <c r="H76" s="40" t="s">
        <v>3</v>
      </c>
      <c r="I76" s="41"/>
      <c r="J76" s="40" t="s">
        <v>3</v>
      </c>
      <c r="K76" s="39"/>
      <c r="L76" s="40" t="s">
        <v>3</v>
      </c>
      <c r="M76" s="39"/>
    </row>
    <row r="77" spans="1:13" ht="11.25" customHeight="1">
      <c r="A77" s="15" t="s">
        <v>50</v>
      </c>
      <c r="B77" s="11"/>
      <c r="C77" s="8"/>
      <c r="D77" s="19">
        <v>87592</v>
      </c>
      <c r="E77" s="19"/>
      <c r="F77" s="19">
        <v>93010</v>
      </c>
      <c r="G77" s="21"/>
      <c r="H77" s="19">
        <v>81795</v>
      </c>
      <c r="I77" s="21"/>
      <c r="J77" s="19">
        <v>59683</v>
      </c>
      <c r="K77" s="21"/>
      <c r="L77" s="19">
        <v>39777</v>
      </c>
      <c r="M77" s="21"/>
    </row>
    <row r="78" spans="1:13" ht="11.25" customHeight="1">
      <c r="A78" s="15" t="s">
        <v>51</v>
      </c>
      <c r="B78" s="11"/>
      <c r="C78" s="8"/>
      <c r="D78" s="9">
        <v>28560</v>
      </c>
      <c r="E78" s="33" t="s">
        <v>3</v>
      </c>
      <c r="F78" s="9">
        <v>30320</v>
      </c>
      <c r="G78" s="33" t="s">
        <v>3</v>
      </c>
      <c r="H78" s="9">
        <v>26670</v>
      </c>
      <c r="I78" s="10"/>
      <c r="J78" s="9">
        <v>19500</v>
      </c>
      <c r="K78" s="10"/>
      <c r="L78" s="9">
        <v>13000</v>
      </c>
      <c r="M78" s="10"/>
    </row>
    <row r="79" spans="1:13" ht="12" customHeight="1">
      <c r="A79" s="14" t="s">
        <v>77</v>
      </c>
      <c r="B79" s="11"/>
      <c r="C79" s="8"/>
      <c r="D79" s="22">
        <v>2000</v>
      </c>
      <c r="E79" s="22"/>
      <c r="F79" s="22">
        <v>2000</v>
      </c>
      <c r="G79" s="23"/>
      <c r="H79" s="22">
        <v>1900</v>
      </c>
      <c r="I79" s="24"/>
      <c r="J79" s="22">
        <v>1500</v>
      </c>
      <c r="K79" s="24"/>
      <c r="L79" s="22">
        <v>1000</v>
      </c>
      <c r="M79" s="24"/>
    </row>
    <row r="80" spans="1:13" ht="11.25" customHeight="1">
      <c r="A80" s="15" t="s">
        <v>59</v>
      </c>
      <c r="B80" s="11"/>
      <c r="C80" s="8"/>
      <c r="D80" s="9">
        <v>30600</v>
      </c>
      <c r="E80" s="34" t="s">
        <v>3</v>
      </c>
      <c r="F80" s="9">
        <v>32300</v>
      </c>
      <c r="G80" s="34" t="s">
        <v>3</v>
      </c>
      <c r="H80" s="9">
        <v>28600</v>
      </c>
      <c r="I80" s="34" t="s">
        <v>3</v>
      </c>
      <c r="J80" s="9">
        <f>+J78+J79</f>
        <v>21000</v>
      </c>
      <c r="K80" s="34" t="s">
        <v>3</v>
      </c>
      <c r="L80" s="9">
        <f>+L78+L79</f>
        <v>14000</v>
      </c>
      <c r="M80" s="34" t="s">
        <v>3</v>
      </c>
    </row>
    <row r="81" spans="1:13" ht="11.25" customHeight="1">
      <c r="A81" s="7" t="s">
        <v>22</v>
      </c>
      <c r="B81" s="11"/>
      <c r="C81" s="8"/>
      <c r="D81" s="9">
        <v>911</v>
      </c>
      <c r="E81" s="9"/>
      <c r="F81" s="16">
        <v>196</v>
      </c>
      <c r="G81" s="10" t="s">
        <v>3</v>
      </c>
      <c r="H81" s="42" t="s">
        <v>60</v>
      </c>
      <c r="I81" s="10"/>
      <c r="J81" s="42" t="s">
        <v>60</v>
      </c>
      <c r="K81" s="10"/>
      <c r="L81" s="42" t="s">
        <v>60</v>
      </c>
      <c r="M81" s="10"/>
    </row>
    <row r="82" spans="1:13" ht="11.25" customHeight="1">
      <c r="A82" s="7" t="s">
        <v>23</v>
      </c>
      <c r="B82" s="11"/>
      <c r="C82" s="8"/>
      <c r="D82" s="9">
        <v>23803</v>
      </c>
      <c r="E82" s="9"/>
      <c r="F82" s="9">
        <v>20016</v>
      </c>
      <c r="G82" s="6"/>
      <c r="H82" s="9">
        <v>27150</v>
      </c>
      <c r="I82" s="10"/>
      <c r="J82" s="9">
        <v>23045</v>
      </c>
      <c r="K82" s="10"/>
      <c r="L82" s="9">
        <v>13421</v>
      </c>
      <c r="M82" s="10"/>
    </row>
    <row r="83" spans="1:13" ht="11.25" customHeight="1">
      <c r="A83" s="5" t="s">
        <v>26</v>
      </c>
      <c r="B83" s="5"/>
      <c r="C83" s="8"/>
      <c r="D83" s="100" t="s">
        <v>3</v>
      </c>
      <c r="E83" s="101"/>
      <c r="F83" s="100" t="s">
        <v>3</v>
      </c>
      <c r="G83" s="101"/>
      <c r="H83" s="100" t="s">
        <v>3</v>
      </c>
      <c r="I83" s="101"/>
      <c r="J83" s="100" t="s">
        <v>3</v>
      </c>
      <c r="K83" s="37"/>
      <c r="L83" s="100" t="s">
        <v>3</v>
      </c>
      <c r="M83" s="10"/>
    </row>
    <row r="84" spans="1:13" ht="11.25" customHeight="1">
      <c r="A84" s="7" t="s">
        <v>74</v>
      </c>
      <c r="B84" s="11" t="s">
        <v>55</v>
      </c>
      <c r="C84" s="8"/>
      <c r="D84" s="9">
        <v>3721</v>
      </c>
      <c r="E84" s="9"/>
      <c r="F84" s="16">
        <v>2872</v>
      </c>
      <c r="G84" s="6"/>
      <c r="H84" s="16">
        <v>2476</v>
      </c>
      <c r="I84" s="10"/>
      <c r="J84" s="9">
        <v>2891</v>
      </c>
      <c r="K84" s="10" t="s">
        <v>3</v>
      </c>
      <c r="L84" s="9">
        <v>2107</v>
      </c>
      <c r="M84" s="10" t="s">
        <v>3</v>
      </c>
    </row>
    <row r="85" spans="1:13" ht="12" customHeight="1">
      <c r="A85" s="29" t="s">
        <v>75</v>
      </c>
      <c r="B85" s="30" t="s">
        <v>9</v>
      </c>
      <c r="C85" s="35"/>
      <c r="D85" s="22">
        <v>224</v>
      </c>
      <c r="E85" s="22"/>
      <c r="F85" s="22">
        <v>228</v>
      </c>
      <c r="G85" s="24" t="s">
        <v>3</v>
      </c>
      <c r="H85" s="22">
        <v>180</v>
      </c>
      <c r="I85" s="24" t="s">
        <v>3</v>
      </c>
      <c r="J85" s="22">
        <v>200</v>
      </c>
      <c r="K85" s="35"/>
      <c r="L85" s="22">
        <v>160</v>
      </c>
      <c r="M85" s="35"/>
    </row>
    <row r="86" spans="1:13" ht="11.25" customHeight="1">
      <c r="A86" s="137" t="s">
        <v>76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37"/>
      <c r="M86" s="137"/>
    </row>
    <row r="87" spans="1:13" ht="11.25" customHeight="1">
      <c r="A87" s="134" t="s">
        <v>78</v>
      </c>
      <c r="B87" s="134"/>
      <c r="C87" s="134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1:13" ht="11.25" customHeight="1">
      <c r="A88" s="138" t="s">
        <v>218</v>
      </c>
      <c r="B88" s="135"/>
      <c r="C88" s="135"/>
      <c r="D88" s="135"/>
      <c r="E88" s="135"/>
      <c r="F88" s="135"/>
      <c r="G88" s="135"/>
      <c r="H88" s="135"/>
      <c r="I88" s="135"/>
      <c r="J88" s="135"/>
      <c r="K88" s="135"/>
      <c r="L88" s="135"/>
      <c r="M88" s="135"/>
    </row>
    <row r="89" spans="1:13" ht="11.25" customHeight="1">
      <c r="A89" s="135" t="s">
        <v>219</v>
      </c>
      <c r="B89" s="135"/>
      <c r="C89" s="135"/>
      <c r="D89" s="135"/>
      <c r="E89" s="135"/>
      <c r="F89" s="135"/>
      <c r="G89" s="135"/>
      <c r="H89" s="135"/>
      <c r="I89" s="135"/>
      <c r="J89" s="135"/>
      <c r="K89" s="135"/>
      <c r="L89" s="135"/>
      <c r="M89" s="135"/>
    </row>
    <row r="90" spans="1:13" ht="11.25" customHeight="1">
      <c r="A90" s="134" t="s">
        <v>158</v>
      </c>
      <c r="B90" s="134"/>
      <c r="C90" s="134"/>
      <c r="D90" s="134"/>
      <c r="E90" s="134"/>
      <c r="F90" s="134"/>
      <c r="G90" s="134"/>
      <c r="H90" s="134"/>
      <c r="I90" s="134"/>
      <c r="J90" s="134"/>
      <c r="K90" s="134"/>
      <c r="L90" s="134"/>
      <c r="M90" s="134"/>
    </row>
    <row r="91" spans="1:13" ht="11.25" customHeight="1">
      <c r="A91" s="134" t="s">
        <v>153</v>
      </c>
      <c r="B91" s="134"/>
      <c r="C91" s="134"/>
      <c r="D91" s="134"/>
      <c r="E91" s="134"/>
      <c r="F91" s="134"/>
      <c r="G91" s="134"/>
      <c r="H91" s="134"/>
      <c r="I91" s="134"/>
      <c r="J91" s="134"/>
      <c r="K91" s="134"/>
      <c r="L91" s="134"/>
      <c r="M91" s="134"/>
    </row>
    <row r="92" spans="1:13" ht="11.25" customHeight="1">
      <c r="A92" s="134" t="s">
        <v>154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</row>
    <row r="93" spans="1:13" ht="11.25" customHeight="1">
      <c r="A93" s="139" t="s">
        <v>54</v>
      </c>
      <c r="B93" s="139"/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</row>
    <row r="94" spans="1:13" ht="11.25" customHeight="1">
      <c r="A94" s="134" t="s">
        <v>155</v>
      </c>
      <c r="B94" s="134"/>
      <c r="C94" s="134"/>
      <c r="D94" s="134"/>
      <c r="E94" s="134"/>
      <c r="F94" s="134"/>
      <c r="G94" s="134"/>
      <c r="H94" s="134"/>
      <c r="I94" s="134"/>
      <c r="J94" s="134"/>
      <c r="K94" s="134"/>
      <c r="L94" s="134"/>
      <c r="M94" s="134"/>
    </row>
    <row r="95" spans="1:13" ht="11.25" customHeight="1">
      <c r="A95" s="134" t="s">
        <v>156</v>
      </c>
      <c r="B95" s="134"/>
      <c r="C95" s="134"/>
      <c r="D95" s="134"/>
      <c r="E95" s="134"/>
      <c r="F95" s="134"/>
      <c r="G95" s="134"/>
      <c r="H95" s="134"/>
      <c r="I95" s="134"/>
      <c r="J95" s="134"/>
      <c r="K95" s="134"/>
      <c r="L95" s="134"/>
      <c r="M95" s="134"/>
    </row>
  </sheetData>
  <mergeCells count="30">
    <mergeCell ref="A92:M92"/>
    <mergeCell ref="A93:M93"/>
    <mergeCell ref="A94:M94"/>
    <mergeCell ref="A95:M95"/>
    <mergeCell ref="A70:B70"/>
    <mergeCell ref="A86:M86"/>
    <mergeCell ref="A87:M87"/>
    <mergeCell ref="A90:M90"/>
    <mergeCell ref="A88:M88"/>
    <mergeCell ref="A91:M91"/>
    <mergeCell ref="A89:M89"/>
    <mergeCell ref="A1:M1"/>
    <mergeCell ref="A65:M65"/>
    <mergeCell ref="A64:M64"/>
    <mergeCell ref="A67:M67"/>
    <mergeCell ref="A59:M59"/>
    <mergeCell ref="A3:M3"/>
    <mergeCell ref="A40:B40"/>
    <mergeCell ref="A7:B7"/>
    <mergeCell ref="A4:M4"/>
    <mergeCell ref="A2:M2"/>
    <mergeCell ref="A5:M5"/>
    <mergeCell ref="A66:M66"/>
    <mergeCell ref="A57:M57"/>
    <mergeCell ref="A68:M68"/>
    <mergeCell ref="A58:M58"/>
    <mergeCell ref="A63:M63"/>
    <mergeCell ref="A60:M60"/>
    <mergeCell ref="A62:M62"/>
    <mergeCell ref="A61:M61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6"/>
  <sheetViews>
    <sheetView workbookViewId="0" topLeftCell="A1">
      <selection activeCell="A1" sqref="A1:H1"/>
    </sheetView>
  </sheetViews>
  <sheetFormatPr defaultColWidth="8.88671875" defaultRowHeight="15"/>
  <cols>
    <col min="1" max="1" width="3.77734375" style="43" customWidth="1"/>
    <col min="2" max="2" width="8.77734375" style="43" customWidth="1"/>
    <col min="3" max="3" width="3.4453125" style="43" customWidth="1"/>
    <col min="4" max="4" width="0.88671875" style="43" customWidth="1"/>
    <col min="5" max="5" width="34.21484375" style="43" customWidth="1"/>
    <col min="6" max="6" width="18.77734375" style="43" customWidth="1"/>
    <col min="7" max="7" width="7.3359375" style="43" customWidth="1"/>
    <col min="8" max="8" width="2.77734375" style="43" customWidth="1"/>
    <col min="9" max="16384" width="8.88671875" style="43" customWidth="1"/>
  </cols>
  <sheetData>
    <row r="1" spans="1:8" ht="11.25" customHeight="1">
      <c r="A1" s="143" t="s">
        <v>80</v>
      </c>
      <c r="B1" s="143"/>
      <c r="C1" s="143"/>
      <c r="D1" s="143"/>
      <c r="E1" s="143"/>
      <c r="F1" s="143"/>
      <c r="G1" s="143"/>
      <c r="H1" s="143"/>
    </row>
    <row r="2" spans="1:8" ht="11.25" customHeight="1">
      <c r="A2" s="143" t="s">
        <v>149</v>
      </c>
      <c r="B2" s="143"/>
      <c r="C2" s="143"/>
      <c r="D2" s="143"/>
      <c r="E2" s="143"/>
      <c r="F2" s="143"/>
      <c r="G2" s="143"/>
      <c r="H2" s="143"/>
    </row>
    <row r="3" spans="1:8" ht="11.25" customHeight="1">
      <c r="A3" s="143"/>
      <c r="B3" s="143"/>
      <c r="C3" s="143"/>
      <c r="D3" s="143"/>
      <c r="E3" s="143"/>
      <c r="F3" s="143"/>
      <c r="G3" s="143"/>
      <c r="H3" s="143"/>
    </row>
    <row r="4" spans="1:8" ht="11.25" customHeight="1">
      <c r="A4" s="143" t="s">
        <v>1</v>
      </c>
      <c r="B4" s="143"/>
      <c r="C4" s="143"/>
      <c r="D4" s="143"/>
      <c r="E4" s="143"/>
      <c r="F4" s="143"/>
      <c r="G4" s="143"/>
      <c r="H4" s="143"/>
    </row>
    <row r="5" spans="1:8" ht="11.25" customHeight="1">
      <c r="A5" s="142"/>
      <c r="B5" s="142"/>
      <c r="C5" s="142"/>
      <c r="D5" s="142"/>
      <c r="E5" s="142"/>
      <c r="F5" s="142"/>
      <c r="G5" s="142"/>
      <c r="H5" s="142"/>
    </row>
    <row r="6" spans="1:8" ht="11.25" customHeight="1">
      <c r="A6" s="140"/>
      <c r="B6" s="140"/>
      <c r="C6" s="140"/>
      <c r="D6" s="44"/>
      <c r="E6" s="45"/>
      <c r="F6" s="46"/>
      <c r="G6" s="46" t="s">
        <v>81</v>
      </c>
      <c r="H6" s="46"/>
    </row>
    <row r="7" spans="1:8" ht="11.25" customHeight="1">
      <c r="A7" s="94" t="s">
        <v>2</v>
      </c>
      <c r="B7" s="94"/>
      <c r="C7" s="94"/>
      <c r="D7" s="94"/>
      <c r="E7" s="95" t="s">
        <v>82</v>
      </c>
      <c r="F7" s="95" t="s">
        <v>83</v>
      </c>
      <c r="G7" s="95" t="s">
        <v>84</v>
      </c>
      <c r="H7" s="95"/>
    </row>
    <row r="8" spans="1:8" ht="11.25" customHeight="1">
      <c r="A8" s="97" t="s">
        <v>13</v>
      </c>
      <c r="B8" s="94"/>
      <c r="C8" s="94"/>
      <c r="D8" s="94"/>
      <c r="E8" s="102" t="s">
        <v>97</v>
      </c>
      <c r="F8" s="102" t="s">
        <v>128</v>
      </c>
      <c r="G8" s="67">
        <v>2400000</v>
      </c>
      <c r="H8" s="95"/>
    </row>
    <row r="9" spans="1:8" ht="11.25" customHeight="1">
      <c r="A9" s="54" t="s">
        <v>85</v>
      </c>
      <c r="B9" s="49"/>
      <c r="C9" s="49"/>
      <c r="D9" s="49"/>
      <c r="E9" s="69" t="s">
        <v>9</v>
      </c>
      <c r="F9" s="51" t="s">
        <v>127</v>
      </c>
      <c r="G9" s="67">
        <v>1400000</v>
      </c>
      <c r="H9" s="53"/>
    </row>
    <row r="10" spans="1:4" ht="11.25" customHeight="1">
      <c r="A10" s="64" t="s">
        <v>110</v>
      </c>
      <c r="B10" s="94"/>
      <c r="C10" s="94"/>
      <c r="D10" s="47"/>
    </row>
    <row r="11" spans="1:8" ht="11.25" customHeight="1">
      <c r="A11" s="61" t="s">
        <v>111</v>
      </c>
      <c r="B11" s="108"/>
      <c r="C11" s="108"/>
      <c r="D11" s="47"/>
      <c r="E11" s="98" t="s">
        <v>109</v>
      </c>
      <c r="F11" s="98" t="s">
        <v>150</v>
      </c>
      <c r="G11" s="60">
        <v>1000000</v>
      </c>
      <c r="H11" s="48"/>
    </row>
    <row r="12" spans="1:8" ht="11.25" customHeight="1">
      <c r="A12" s="63"/>
      <c r="B12" s="94"/>
      <c r="C12" s="94"/>
      <c r="D12" s="94"/>
      <c r="E12" s="102"/>
      <c r="F12" s="107" t="s">
        <v>130</v>
      </c>
      <c r="G12" s="67"/>
      <c r="H12" s="95"/>
    </row>
    <row r="13" spans="1:8" ht="11.25" customHeight="1">
      <c r="A13" s="54" t="s">
        <v>129</v>
      </c>
      <c r="B13" s="50"/>
      <c r="C13" s="50"/>
      <c r="D13" s="50"/>
      <c r="E13" s="69" t="s">
        <v>9</v>
      </c>
      <c r="F13" s="51" t="s">
        <v>112</v>
      </c>
      <c r="G13" s="52">
        <v>800000</v>
      </c>
      <c r="H13" s="53"/>
    </row>
    <row r="14" spans="1:8" ht="11.25" customHeight="1">
      <c r="A14" s="74" t="s">
        <v>85</v>
      </c>
      <c r="B14" s="50"/>
      <c r="C14" s="50"/>
      <c r="D14" s="50"/>
      <c r="E14" s="51" t="s">
        <v>198</v>
      </c>
      <c r="F14" s="55" t="s">
        <v>113</v>
      </c>
      <c r="G14" s="52">
        <v>400000</v>
      </c>
      <c r="H14" s="52"/>
    </row>
    <row r="15" spans="1:8" ht="11.25" customHeight="1">
      <c r="A15" s="74" t="s">
        <v>85</v>
      </c>
      <c r="B15" s="50"/>
      <c r="C15" s="50"/>
      <c r="D15" s="50"/>
      <c r="E15" s="51" t="s">
        <v>115</v>
      </c>
      <c r="F15" s="55" t="s">
        <v>114</v>
      </c>
      <c r="G15" s="52">
        <v>300000</v>
      </c>
      <c r="H15" s="52"/>
    </row>
    <row r="16" spans="1:8" ht="11.25" customHeight="1">
      <c r="A16" s="89" t="s">
        <v>86</v>
      </c>
      <c r="B16" s="62"/>
      <c r="C16" s="62"/>
      <c r="D16" s="62"/>
      <c r="E16" s="45" t="s">
        <v>172</v>
      </c>
      <c r="F16" s="77" t="s">
        <v>131</v>
      </c>
      <c r="G16" s="104">
        <v>250000</v>
      </c>
      <c r="H16" s="104"/>
    </row>
    <row r="17" spans="1:8" ht="11.25" customHeight="1">
      <c r="A17" s="63" t="s">
        <v>3</v>
      </c>
      <c r="B17" s="64"/>
      <c r="C17" s="64"/>
      <c r="D17" s="64"/>
      <c r="E17" s="66" t="s">
        <v>199</v>
      </c>
      <c r="F17" s="66" t="s">
        <v>151</v>
      </c>
      <c r="G17" s="67" t="s">
        <v>3</v>
      </c>
      <c r="H17" s="67"/>
    </row>
    <row r="18" spans="1:8" ht="11.25" customHeight="1">
      <c r="A18" s="54" t="s">
        <v>85</v>
      </c>
      <c r="B18" s="49"/>
      <c r="C18" s="49"/>
      <c r="D18" s="49"/>
      <c r="E18" s="55" t="s">
        <v>101</v>
      </c>
      <c r="F18" s="55" t="s">
        <v>126</v>
      </c>
      <c r="G18" s="52">
        <v>180000</v>
      </c>
      <c r="H18" s="52"/>
    </row>
    <row r="19" spans="1:8" ht="11.25" customHeight="1">
      <c r="A19" s="54" t="s">
        <v>85</v>
      </c>
      <c r="B19" s="49"/>
      <c r="C19" s="49"/>
      <c r="D19" s="49"/>
      <c r="E19" s="69" t="s">
        <v>9</v>
      </c>
      <c r="F19" s="55" t="s">
        <v>125</v>
      </c>
      <c r="G19" s="52">
        <v>120000</v>
      </c>
      <c r="H19" s="52"/>
    </row>
    <row r="20" spans="1:8" ht="11.25" customHeight="1">
      <c r="A20" s="54" t="s">
        <v>85</v>
      </c>
      <c r="B20" s="49"/>
      <c r="C20" s="49"/>
      <c r="D20" s="49"/>
      <c r="E20" s="55" t="s">
        <v>200</v>
      </c>
      <c r="F20" s="55" t="s">
        <v>209</v>
      </c>
      <c r="G20" s="52">
        <v>60000</v>
      </c>
      <c r="H20" s="52"/>
    </row>
    <row r="21" spans="1:8" ht="11.25" customHeight="1">
      <c r="A21" s="89" t="s">
        <v>90</v>
      </c>
      <c r="B21" s="62"/>
      <c r="C21" s="62"/>
      <c r="D21" s="62"/>
      <c r="E21" s="45" t="s">
        <v>163</v>
      </c>
      <c r="F21" s="45" t="s">
        <v>192</v>
      </c>
      <c r="G21" s="104">
        <v>5000000</v>
      </c>
      <c r="H21" s="104"/>
    </row>
    <row r="22" spans="1:8" ht="11.25" customHeight="1">
      <c r="A22" s="97"/>
      <c r="B22" s="64"/>
      <c r="C22" s="64"/>
      <c r="D22" s="64"/>
      <c r="E22" s="66" t="s">
        <v>164</v>
      </c>
      <c r="F22" s="66" t="s">
        <v>102</v>
      </c>
      <c r="G22" s="67"/>
      <c r="H22" s="67"/>
    </row>
    <row r="23" spans="1:8" ht="11.25" customHeight="1">
      <c r="A23" s="61" t="s">
        <v>85</v>
      </c>
      <c r="B23" s="62"/>
      <c r="C23" s="62"/>
      <c r="D23" s="62"/>
      <c r="E23" s="45" t="s">
        <v>189</v>
      </c>
      <c r="F23" s="45" t="s">
        <v>190</v>
      </c>
      <c r="G23" s="104">
        <v>5000000</v>
      </c>
      <c r="H23" s="90">
        <v>1</v>
      </c>
    </row>
    <row r="24" spans="1:8" ht="11.25" customHeight="1">
      <c r="A24" s="63"/>
      <c r="B24" s="64"/>
      <c r="C24" s="64"/>
      <c r="D24" s="64"/>
      <c r="E24" s="65"/>
      <c r="F24" s="66" t="s">
        <v>191</v>
      </c>
      <c r="G24" s="67"/>
      <c r="H24" s="87"/>
    </row>
    <row r="25" spans="1:8" ht="11.25" customHeight="1">
      <c r="A25" s="61" t="s">
        <v>85</v>
      </c>
      <c r="B25" s="62"/>
      <c r="C25" s="62"/>
      <c r="D25" s="62"/>
      <c r="E25" s="82" t="s">
        <v>145</v>
      </c>
      <c r="F25" s="45" t="s">
        <v>147</v>
      </c>
      <c r="G25" s="104">
        <v>1200000</v>
      </c>
      <c r="H25" s="90">
        <v>2</v>
      </c>
    </row>
    <row r="26" spans="1:8" ht="11.25" customHeight="1">
      <c r="A26" s="63"/>
      <c r="B26" s="64"/>
      <c r="C26" s="64"/>
      <c r="D26" s="64"/>
      <c r="E26" s="76"/>
      <c r="F26" s="66" t="s">
        <v>148</v>
      </c>
      <c r="G26" s="67"/>
      <c r="H26" s="87"/>
    </row>
    <row r="27" spans="1:8" ht="11.25" customHeight="1">
      <c r="A27" s="57" t="s">
        <v>217</v>
      </c>
      <c r="B27" s="58"/>
      <c r="C27" s="58"/>
      <c r="D27" s="58"/>
      <c r="E27" s="59" t="s">
        <v>3</v>
      </c>
      <c r="F27" s="59" t="s">
        <v>3</v>
      </c>
      <c r="G27" s="60"/>
      <c r="H27" s="60"/>
    </row>
    <row r="28" spans="1:8" ht="11.25" customHeight="1">
      <c r="A28" s="61" t="s">
        <v>173</v>
      </c>
      <c r="B28" s="62"/>
      <c r="C28" s="62"/>
      <c r="D28" s="58"/>
      <c r="E28" s="59" t="s">
        <v>104</v>
      </c>
      <c r="F28" s="59" t="s">
        <v>132</v>
      </c>
      <c r="G28" s="60">
        <v>800</v>
      </c>
      <c r="H28" s="60"/>
    </row>
    <row r="29" spans="1:8" ht="11.25" customHeight="1">
      <c r="A29" s="72"/>
      <c r="B29" s="58"/>
      <c r="C29" s="58"/>
      <c r="D29" s="58"/>
      <c r="E29" s="59"/>
      <c r="F29" s="73" t="s">
        <v>168</v>
      </c>
      <c r="G29" s="60"/>
      <c r="H29" s="60"/>
    </row>
    <row r="30" spans="1:8" ht="11.25" customHeight="1">
      <c r="A30" s="72"/>
      <c r="B30" s="58"/>
      <c r="C30" s="58"/>
      <c r="D30" s="58"/>
      <c r="E30" s="59"/>
      <c r="F30" s="73" t="s">
        <v>169</v>
      </c>
      <c r="G30" s="60"/>
      <c r="H30" s="60"/>
    </row>
    <row r="31" spans="1:8" ht="11.25" customHeight="1">
      <c r="A31" s="54" t="s">
        <v>103</v>
      </c>
      <c r="B31" s="49"/>
      <c r="C31" s="49"/>
      <c r="D31" s="49"/>
      <c r="E31" s="55" t="s">
        <v>196</v>
      </c>
      <c r="F31" s="55" t="s">
        <v>117</v>
      </c>
      <c r="G31" s="52">
        <v>700</v>
      </c>
      <c r="H31" s="52"/>
    </row>
    <row r="32" spans="1:8" ht="11.25" customHeight="1">
      <c r="A32" s="57" t="s">
        <v>6</v>
      </c>
      <c r="B32" s="58"/>
      <c r="C32" s="58"/>
      <c r="D32" s="62"/>
      <c r="E32" s="45"/>
      <c r="F32" s="45"/>
      <c r="G32" s="104"/>
      <c r="H32" s="104"/>
    </row>
    <row r="33" spans="1:8" ht="11.25" customHeight="1">
      <c r="A33" s="61" t="s">
        <v>174</v>
      </c>
      <c r="B33" s="62"/>
      <c r="C33" s="62"/>
      <c r="D33" s="58"/>
      <c r="E33" s="59" t="s">
        <v>104</v>
      </c>
      <c r="F33" s="59" t="s">
        <v>132</v>
      </c>
      <c r="G33" s="60">
        <v>1600</v>
      </c>
      <c r="H33" s="60"/>
    </row>
    <row r="34" spans="1:8" ht="11.25" customHeight="1">
      <c r="A34" s="72"/>
      <c r="B34" s="58"/>
      <c r="C34" s="58"/>
      <c r="D34" s="58"/>
      <c r="E34" s="59"/>
      <c r="F34" s="73" t="s">
        <v>168</v>
      </c>
      <c r="G34" s="60"/>
      <c r="H34" s="60"/>
    </row>
    <row r="35" spans="1:8" ht="11.25" customHeight="1">
      <c r="A35" s="72"/>
      <c r="B35" s="58"/>
      <c r="C35" s="58"/>
      <c r="D35" s="58"/>
      <c r="E35" s="59"/>
      <c r="F35" s="73" t="s">
        <v>169</v>
      </c>
      <c r="G35" s="60"/>
      <c r="H35" s="60"/>
    </row>
    <row r="36" spans="1:8" ht="11.25" customHeight="1">
      <c r="A36" s="54" t="s">
        <v>107</v>
      </c>
      <c r="B36" s="49"/>
      <c r="C36" s="49"/>
      <c r="D36" s="49"/>
      <c r="E36" s="103" t="s">
        <v>135</v>
      </c>
      <c r="F36" s="103" t="s">
        <v>136</v>
      </c>
      <c r="G36" s="52">
        <v>6000</v>
      </c>
      <c r="H36" s="52"/>
    </row>
    <row r="37" spans="1:8" ht="11.25" customHeight="1">
      <c r="A37" s="89" t="s">
        <v>71</v>
      </c>
      <c r="B37" s="62"/>
      <c r="C37" s="116" t="s">
        <v>14</v>
      </c>
      <c r="D37" s="62"/>
      <c r="E37" s="45" t="s">
        <v>201</v>
      </c>
      <c r="F37" s="45" t="s">
        <v>193</v>
      </c>
      <c r="G37" s="104">
        <v>252000</v>
      </c>
      <c r="H37" s="104"/>
    </row>
    <row r="38" spans="1:8" ht="11.25" customHeight="1">
      <c r="A38" s="97"/>
      <c r="B38" s="64"/>
      <c r="C38" s="117"/>
      <c r="D38" s="64"/>
      <c r="E38" s="66" t="s">
        <v>171</v>
      </c>
      <c r="F38" s="65"/>
      <c r="G38" s="67"/>
      <c r="H38" s="67"/>
    </row>
    <row r="39" spans="1:8" ht="11.25" customHeight="1">
      <c r="A39" s="54" t="s">
        <v>85</v>
      </c>
      <c r="B39" s="49"/>
      <c r="C39" s="118" t="s">
        <v>9</v>
      </c>
      <c r="D39" s="49"/>
      <c r="E39" s="115" t="s">
        <v>176</v>
      </c>
      <c r="F39" s="55" t="s">
        <v>106</v>
      </c>
      <c r="G39" s="52" t="s">
        <v>33</v>
      </c>
      <c r="H39" s="93">
        <v>2</v>
      </c>
    </row>
    <row r="40" spans="1:8" ht="11.25" customHeight="1">
      <c r="A40" s="54" t="s">
        <v>85</v>
      </c>
      <c r="B40" s="49"/>
      <c r="C40" s="118" t="s">
        <v>9</v>
      </c>
      <c r="D40" s="49"/>
      <c r="E40" s="115" t="s">
        <v>177</v>
      </c>
      <c r="F40" s="55" t="s">
        <v>105</v>
      </c>
      <c r="G40" s="52">
        <v>100000</v>
      </c>
      <c r="H40" s="93" t="s">
        <v>202</v>
      </c>
    </row>
    <row r="41" spans="1:8" ht="11.25" customHeight="1">
      <c r="A41" s="56" t="s">
        <v>61</v>
      </c>
      <c r="B41" s="49"/>
      <c r="C41" s="118" t="s">
        <v>7</v>
      </c>
      <c r="D41" s="49"/>
      <c r="E41" s="106" t="s">
        <v>178</v>
      </c>
      <c r="F41" s="111" t="s">
        <v>138</v>
      </c>
      <c r="G41" s="52">
        <v>2000</v>
      </c>
      <c r="H41" s="93">
        <v>4</v>
      </c>
    </row>
    <row r="42" spans="1:8" ht="11.25" customHeight="1">
      <c r="A42" s="61" t="s">
        <v>85</v>
      </c>
      <c r="B42" s="62"/>
      <c r="C42" s="119" t="s">
        <v>9</v>
      </c>
      <c r="D42" s="62"/>
      <c r="E42" s="113" t="s">
        <v>140</v>
      </c>
      <c r="F42" s="77" t="s">
        <v>139</v>
      </c>
      <c r="G42" s="104">
        <v>1000</v>
      </c>
      <c r="H42" s="104"/>
    </row>
    <row r="43" spans="1:8" ht="11.25" customHeight="1">
      <c r="A43" s="97"/>
      <c r="B43" s="64"/>
      <c r="C43" s="120"/>
      <c r="D43" s="64"/>
      <c r="E43" s="91" t="s">
        <v>3</v>
      </c>
      <c r="F43" s="91" t="s">
        <v>194</v>
      </c>
      <c r="G43" s="67" t="s">
        <v>3</v>
      </c>
      <c r="H43" s="67"/>
    </row>
    <row r="44" spans="1:8" ht="11.25" customHeight="1">
      <c r="A44" s="54" t="s">
        <v>85</v>
      </c>
      <c r="B44" s="49"/>
      <c r="C44" s="118" t="s">
        <v>9</v>
      </c>
      <c r="D44" s="49"/>
      <c r="E44" s="106" t="s">
        <v>141</v>
      </c>
      <c r="F44" s="111" t="s">
        <v>142</v>
      </c>
      <c r="G44" s="52">
        <v>20000</v>
      </c>
      <c r="H44" s="52"/>
    </row>
    <row r="45" spans="1:4" ht="11.25" customHeight="1">
      <c r="A45" s="57" t="s">
        <v>8</v>
      </c>
      <c r="B45" s="58"/>
      <c r="C45" s="121"/>
      <c r="D45" s="58"/>
    </row>
    <row r="46" spans="1:8" ht="11.25" customHeight="1">
      <c r="A46" s="54" t="s">
        <v>88</v>
      </c>
      <c r="B46" s="49"/>
      <c r="C46" s="68"/>
      <c r="D46" s="64"/>
      <c r="E46" s="76" t="s">
        <v>203</v>
      </c>
      <c r="F46" s="65" t="s">
        <v>96</v>
      </c>
      <c r="G46" s="67">
        <v>72000</v>
      </c>
      <c r="H46" s="85">
        <v>5</v>
      </c>
    </row>
    <row r="47" spans="1:8" ht="11.25" customHeight="1">
      <c r="A47" s="61" t="s">
        <v>216</v>
      </c>
      <c r="B47" s="62"/>
      <c r="C47" s="71"/>
      <c r="D47" s="62"/>
      <c r="E47" s="82" t="s">
        <v>204</v>
      </c>
      <c r="F47" s="45" t="s">
        <v>94</v>
      </c>
      <c r="G47" s="104">
        <v>180000</v>
      </c>
      <c r="H47" s="104"/>
    </row>
    <row r="48" spans="1:8" ht="11.25" customHeight="1">
      <c r="A48" s="63"/>
      <c r="B48" s="64"/>
      <c r="C48" s="75"/>
      <c r="D48" s="64"/>
      <c r="E48" s="66" t="s">
        <v>95</v>
      </c>
      <c r="F48" s="65"/>
      <c r="G48" s="67"/>
      <c r="H48" s="67"/>
    </row>
    <row r="49" spans="1:8" ht="11.25" customHeight="1">
      <c r="A49" s="74" t="s">
        <v>85</v>
      </c>
      <c r="B49" s="49"/>
      <c r="C49" s="68"/>
      <c r="D49" s="49"/>
      <c r="E49" s="103" t="s">
        <v>200</v>
      </c>
      <c r="F49" s="55" t="s">
        <v>93</v>
      </c>
      <c r="G49" s="52">
        <v>45000</v>
      </c>
      <c r="H49" s="52"/>
    </row>
    <row r="50" spans="1:8" ht="11.25" customHeight="1">
      <c r="A50" s="61" t="s">
        <v>215</v>
      </c>
      <c r="B50" s="62"/>
      <c r="C50" s="71"/>
      <c r="D50" s="62"/>
      <c r="E50" s="82" t="s">
        <v>167</v>
      </c>
      <c r="F50" s="45" t="s">
        <v>165</v>
      </c>
      <c r="G50" s="104">
        <v>120000</v>
      </c>
      <c r="H50" s="104"/>
    </row>
    <row r="51" spans="1:8" ht="11.25" customHeight="1">
      <c r="A51" s="63"/>
      <c r="B51" s="64"/>
      <c r="C51" s="75"/>
      <c r="D51" s="64"/>
      <c r="E51" s="66" t="s">
        <v>166</v>
      </c>
      <c r="F51" s="65"/>
      <c r="G51" s="67"/>
      <c r="H51" s="67"/>
    </row>
    <row r="52" spans="1:8" ht="11.25" customHeight="1">
      <c r="A52" s="74" t="s">
        <v>85</v>
      </c>
      <c r="B52" s="49"/>
      <c r="C52" s="68"/>
      <c r="D52" s="49"/>
      <c r="E52" s="82" t="s">
        <v>145</v>
      </c>
      <c r="F52" s="65" t="s">
        <v>195</v>
      </c>
      <c r="G52" s="52">
        <v>100000</v>
      </c>
      <c r="H52" s="52"/>
    </row>
    <row r="53" spans="1:8" ht="11.25" customHeight="1">
      <c r="A53" s="54" t="s">
        <v>143</v>
      </c>
      <c r="B53" s="49"/>
      <c r="C53" s="68"/>
      <c r="D53" s="62"/>
      <c r="E53" s="82"/>
      <c r="F53" s="45"/>
      <c r="G53" s="104"/>
      <c r="H53" s="104"/>
    </row>
    <row r="54" spans="1:8" ht="11.25" customHeight="1">
      <c r="A54" s="74" t="s">
        <v>134</v>
      </c>
      <c r="B54" s="49"/>
      <c r="C54" s="68"/>
      <c r="D54" s="64"/>
      <c r="E54" s="76" t="s">
        <v>205</v>
      </c>
      <c r="F54" s="65" t="s">
        <v>133</v>
      </c>
      <c r="G54" s="67">
        <v>600000</v>
      </c>
      <c r="H54" s="67"/>
    </row>
    <row r="55" spans="1:7" ht="11.25" customHeight="1">
      <c r="A55" s="74" t="s">
        <v>144</v>
      </c>
      <c r="B55" s="62"/>
      <c r="C55" s="71"/>
      <c r="D55" s="62"/>
      <c r="E55" s="82" t="s">
        <v>145</v>
      </c>
      <c r="F55" s="45" t="s">
        <v>146</v>
      </c>
      <c r="G55" s="104">
        <v>54000</v>
      </c>
    </row>
    <row r="56" spans="1:8" ht="11.25" customHeight="1">
      <c r="A56" s="89" t="s">
        <v>91</v>
      </c>
      <c r="B56" s="62"/>
      <c r="C56" s="71"/>
      <c r="D56" s="62"/>
      <c r="E56" s="82" t="s">
        <v>120</v>
      </c>
      <c r="F56" s="45" t="s">
        <v>121</v>
      </c>
      <c r="G56" s="104">
        <v>33000</v>
      </c>
      <c r="H56" s="104"/>
    </row>
    <row r="57" spans="1:8" ht="11.25" customHeight="1">
      <c r="A57" s="97"/>
      <c r="B57" s="64"/>
      <c r="C57" s="75"/>
      <c r="D57" s="64"/>
      <c r="E57" s="76"/>
      <c r="F57" s="66" t="s">
        <v>122</v>
      </c>
      <c r="G57" s="67"/>
      <c r="H57" s="67"/>
    </row>
    <row r="58" spans="1:8" ht="11.25" customHeight="1">
      <c r="A58" s="146" t="s">
        <v>24</v>
      </c>
      <c r="B58" s="147"/>
      <c r="C58" s="147"/>
      <c r="D58" s="147"/>
      <c r="E58" s="147"/>
      <c r="F58" s="147"/>
      <c r="G58" s="147"/>
      <c r="H58" s="147"/>
    </row>
    <row r="59" spans="1:8" ht="11.25" customHeight="1">
      <c r="A59" s="141"/>
      <c r="B59" s="141"/>
      <c r="C59" s="141"/>
      <c r="D59" s="141"/>
      <c r="E59" s="141"/>
      <c r="F59" s="141"/>
      <c r="G59" s="141"/>
      <c r="H59" s="141"/>
    </row>
    <row r="60" spans="1:8" ht="11.25" customHeight="1">
      <c r="A60" s="141"/>
      <c r="B60" s="141"/>
      <c r="C60" s="141"/>
      <c r="D60" s="141"/>
      <c r="E60" s="141"/>
      <c r="F60" s="141"/>
      <c r="G60" s="141"/>
      <c r="H60" s="141"/>
    </row>
    <row r="61" spans="1:8" ht="11.25" customHeight="1">
      <c r="A61" s="141"/>
      <c r="B61" s="141"/>
      <c r="C61" s="141"/>
      <c r="D61" s="141"/>
      <c r="E61" s="141"/>
      <c r="F61" s="141"/>
      <c r="G61" s="141"/>
      <c r="H61" s="141"/>
    </row>
    <row r="62" spans="1:8" ht="11.25" customHeight="1">
      <c r="A62" s="141"/>
      <c r="B62" s="141"/>
      <c r="C62" s="141"/>
      <c r="D62" s="141"/>
      <c r="E62" s="141"/>
      <c r="F62" s="141"/>
      <c r="G62" s="141"/>
      <c r="H62" s="141"/>
    </row>
    <row r="63" spans="1:8" ht="11.25" customHeight="1">
      <c r="A63" s="141"/>
      <c r="B63" s="141"/>
      <c r="C63" s="141"/>
      <c r="D63" s="141"/>
      <c r="E63" s="141"/>
      <c r="F63" s="141"/>
      <c r="G63" s="141"/>
      <c r="H63" s="141"/>
    </row>
    <row r="64" spans="1:8" ht="11.25" customHeight="1">
      <c r="A64" s="123" t="s">
        <v>89</v>
      </c>
      <c r="B64" s="123"/>
      <c r="C64" s="123"/>
      <c r="D64" s="123"/>
      <c r="E64" s="123"/>
      <c r="F64" s="123"/>
      <c r="G64" s="123"/>
      <c r="H64" s="123"/>
    </row>
    <row r="65" spans="1:8" ht="11.25" customHeight="1">
      <c r="A65" s="143" t="s">
        <v>149</v>
      </c>
      <c r="B65" s="143"/>
      <c r="C65" s="143"/>
      <c r="D65" s="143"/>
      <c r="E65" s="143"/>
      <c r="F65" s="143"/>
      <c r="G65" s="143"/>
      <c r="H65" s="143"/>
    </row>
    <row r="66" spans="1:8" ht="11.25" customHeight="1">
      <c r="A66" s="143"/>
      <c r="B66" s="143"/>
      <c r="C66" s="143"/>
      <c r="D66" s="143"/>
      <c r="E66" s="143"/>
      <c r="F66" s="143"/>
      <c r="G66" s="143"/>
      <c r="H66" s="143"/>
    </row>
    <row r="67" spans="1:8" ht="11.25" customHeight="1">
      <c r="A67" s="143" t="s">
        <v>1</v>
      </c>
      <c r="B67" s="143"/>
      <c r="C67" s="143"/>
      <c r="D67" s="143"/>
      <c r="E67" s="143"/>
      <c r="F67" s="143"/>
      <c r="G67" s="143"/>
      <c r="H67" s="143"/>
    </row>
    <row r="68" spans="1:8" ht="11.25" customHeight="1">
      <c r="A68" s="142"/>
      <c r="B68" s="142"/>
      <c r="C68" s="142"/>
      <c r="D68" s="142"/>
      <c r="E68" s="142"/>
      <c r="F68" s="142"/>
      <c r="G68" s="142"/>
      <c r="H68" s="142"/>
    </row>
    <row r="69" spans="1:8" ht="11.25" customHeight="1">
      <c r="A69" s="140"/>
      <c r="B69" s="140"/>
      <c r="C69" s="140"/>
      <c r="D69" s="44"/>
      <c r="E69" s="45"/>
      <c r="F69" s="46"/>
      <c r="G69" s="46" t="s">
        <v>81</v>
      </c>
      <c r="H69" s="46"/>
    </row>
    <row r="70" spans="1:8" ht="11.25" customHeight="1">
      <c r="A70" s="94" t="s">
        <v>2</v>
      </c>
      <c r="B70" s="94"/>
      <c r="C70" s="94"/>
      <c r="D70" s="94"/>
      <c r="E70" s="95" t="s">
        <v>82</v>
      </c>
      <c r="F70" s="95" t="s">
        <v>83</v>
      </c>
      <c r="G70" s="95" t="s">
        <v>84</v>
      </c>
      <c r="H70" s="95"/>
    </row>
    <row r="71" spans="1:3" ht="11.25" customHeight="1">
      <c r="A71" s="57" t="s">
        <v>10</v>
      </c>
      <c r="B71" s="58"/>
      <c r="C71" s="58"/>
    </row>
    <row r="72" spans="1:8" ht="11.25" customHeight="1">
      <c r="A72" s="61" t="s">
        <v>87</v>
      </c>
      <c r="B72" s="62"/>
      <c r="C72" s="62"/>
      <c r="D72" s="58"/>
      <c r="E72" s="59" t="s">
        <v>104</v>
      </c>
      <c r="F72" s="59" t="s">
        <v>132</v>
      </c>
      <c r="G72" s="60">
        <v>80000</v>
      </c>
      <c r="H72" s="60"/>
    </row>
    <row r="73" spans="1:8" ht="11.25" customHeight="1">
      <c r="A73" s="72"/>
      <c r="B73" s="58"/>
      <c r="C73" s="58"/>
      <c r="D73" s="58"/>
      <c r="E73" s="59"/>
      <c r="F73" s="73" t="s">
        <v>170</v>
      </c>
      <c r="G73" s="60"/>
      <c r="H73" s="60"/>
    </row>
    <row r="74" spans="1:8" ht="11.25" customHeight="1">
      <c r="A74" s="63"/>
      <c r="B74" s="64"/>
      <c r="C74" s="64"/>
      <c r="D74" s="64"/>
      <c r="E74" s="65"/>
      <c r="F74" s="66" t="s">
        <v>169</v>
      </c>
      <c r="G74" s="67"/>
      <c r="H74" s="67"/>
    </row>
    <row r="75" spans="1:8" ht="11.25" customHeight="1">
      <c r="A75" s="54" t="s">
        <v>116</v>
      </c>
      <c r="B75" s="49"/>
      <c r="C75" s="49"/>
      <c r="D75" s="49"/>
      <c r="E75" s="65" t="s">
        <v>196</v>
      </c>
      <c r="F75" s="55" t="s">
        <v>117</v>
      </c>
      <c r="G75" s="52">
        <v>15600</v>
      </c>
      <c r="H75" s="52"/>
    </row>
    <row r="76" spans="1:8" ht="11.25" customHeight="1">
      <c r="A76" s="74" t="s">
        <v>85</v>
      </c>
      <c r="B76" s="49"/>
      <c r="C76" s="49"/>
      <c r="D76" s="49"/>
      <c r="E76" s="103" t="s">
        <v>135</v>
      </c>
      <c r="F76" s="105" t="s">
        <v>136</v>
      </c>
      <c r="G76" s="52">
        <v>9000</v>
      </c>
      <c r="H76" s="52"/>
    </row>
    <row r="77" spans="1:8" ht="11.25" customHeight="1">
      <c r="A77" s="62" t="s">
        <v>11</v>
      </c>
      <c r="B77" s="62"/>
      <c r="C77" s="62"/>
      <c r="D77" s="62"/>
      <c r="E77" s="82"/>
      <c r="F77" s="114"/>
      <c r="G77" s="104"/>
      <c r="H77" s="104"/>
    </row>
    <row r="78" spans="1:8" ht="11.25" customHeight="1">
      <c r="A78" s="61" t="s">
        <v>87</v>
      </c>
      <c r="B78" s="62"/>
      <c r="C78" s="62"/>
      <c r="D78" s="64"/>
      <c r="E78" s="76" t="s">
        <v>180</v>
      </c>
      <c r="F78" s="64" t="s">
        <v>123</v>
      </c>
      <c r="G78" s="84">
        <v>2200000</v>
      </c>
      <c r="H78" s="85"/>
    </row>
    <row r="79" spans="1:8" ht="11.25" customHeight="1">
      <c r="A79" s="88" t="s">
        <v>85</v>
      </c>
      <c r="B79" s="62"/>
      <c r="C79" s="71"/>
      <c r="D79" s="71"/>
      <c r="E79" s="77" t="s">
        <v>210</v>
      </c>
      <c r="F79" s="62" t="s">
        <v>181</v>
      </c>
      <c r="G79" s="78">
        <v>1800000</v>
      </c>
      <c r="H79" s="79"/>
    </row>
    <row r="80" spans="1:8" ht="11.25" customHeight="1">
      <c r="A80" s="110"/>
      <c r="B80" s="58"/>
      <c r="C80" s="70" t="s">
        <v>3</v>
      </c>
      <c r="D80" s="70"/>
      <c r="E80" s="81" t="s">
        <v>188</v>
      </c>
      <c r="F80" s="63" t="s">
        <v>124</v>
      </c>
      <c r="G80" s="80"/>
      <c r="H80" s="80"/>
    </row>
    <row r="81" spans="1:8" ht="11.25" customHeight="1">
      <c r="A81" s="88" t="s">
        <v>85</v>
      </c>
      <c r="B81" s="62"/>
      <c r="C81" s="71" t="s">
        <v>3</v>
      </c>
      <c r="D81" s="71"/>
      <c r="E81" s="82" t="s">
        <v>187</v>
      </c>
      <c r="F81" s="62" t="s">
        <v>137</v>
      </c>
      <c r="G81" s="78">
        <v>1440000</v>
      </c>
      <c r="H81" s="83">
        <v>2</v>
      </c>
    </row>
    <row r="82" spans="1:8" ht="11.25" customHeight="1">
      <c r="A82" s="54" t="s">
        <v>179</v>
      </c>
      <c r="B82" s="49"/>
      <c r="C82" s="68" t="s">
        <v>3</v>
      </c>
      <c r="D82" s="68"/>
      <c r="E82" s="82" t="s">
        <v>180</v>
      </c>
      <c r="F82" s="49" t="s">
        <v>206</v>
      </c>
      <c r="G82" s="92">
        <v>2180000</v>
      </c>
      <c r="H82" s="109"/>
    </row>
    <row r="83" spans="1:8" ht="11.25" customHeight="1">
      <c r="A83" s="88" t="s">
        <v>85</v>
      </c>
      <c r="B83" s="62"/>
      <c r="C83" s="71"/>
      <c r="D83" s="71"/>
      <c r="E83" s="77" t="s">
        <v>210</v>
      </c>
      <c r="F83" s="62" t="s">
        <v>211</v>
      </c>
      <c r="G83" s="78">
        <v>1900000</v>
      </c>
      <c r="H83" s="79"/>
    </row>
    <row r="84" spans="1:8" ht="11.25" customHeight="1">
      <c r="A84" s="110"/>
      <c r="B84" s="58"/>
      <c r="C84" s="70" t="s">
        <v>3</v>
      </c>
      <c r="D84" s="70"/>
      <c r="E84" s="81" t="s">
        <v>188</v>
      </c>
      <c r="F84" s="63" t="s">
        <v>124</v>
      </c>
      <c r="G84" s="80"/>
      <c r="H84" s="80"/>
    </row>
    <row r="85" spans="1:8" ht="11.25" customHeight="1">
      <c r="A85" s="54" t="s">
        <v>182</v>
      </c>
      <c r="B85" s="49"/>
      <c r="C85" s="68"/>
      <c r="D85" s="68"/>
      <c r="E85" s="82" t="s">
        <v>180</v>
      </c>
      <c r="F85" s="49" t="s">
        <v>207</v>
      </c>
      <c r="G85" s="92">
        <v>72000</v>
      </c>
      <c r="H85" s="109"/>
    </row>
    <row r="86" spans="1:8" ht="11.25" customHeight="1">
      <c r="A86" s="89" t="s">
        <v>92</v>
      </c>
      <c r="B86" s="62"/>
      <c r="C86" s="62"/>
      <c r="D86" s="62"/>
      <c r="E86" s="86" t="s">
        <v>220</v>
      </c>
      <c r="F86" s="62" t="s">
        <v>118</v>
      </c>
      <c r="G86" s="78">
        <v>155000</v>
      </c>
      <c r="H86" s="78"/>
    </row>
    <row r="87" spans="1:8" ht="11.25" customHeight="1">
      <c r="A87" s="63"/>
      <c r="B87" s="64"/>
      <c r="C87" s="75" t="s">
        <v>3</v>
      </c>
      <c r="D87" s="75"/>
      <c r="E87" s="96" t="s">
        <v>3</v>
      </c>
      <c r="F87" s="63" t="s">
        <v>119</v>
      </c>
      <c r="G87" s="84" t="s">
        <v>3</v>
      </c>
      <c r="H87" s="87" t="s">
        <v>3</v>
      </c>
    </row>
    <row r="88" spans="1:8" ht="11.25" customHeight="1">
      <c r="A88" s="49" t="s">
        <v>98</v>
      </c>
      <c r="B88" s="49"/>
      <c r="C88" s="68"/>
      <c r="D88" s="68"/>
      <c r="E88" s="106" t="s">
        <v>99</v>
      </c>
      <c r="F88" s="56" t="s">
        <v>100</v>
      </c>
      <c r="G88" s="92" t="s">
        <v>33</v>
      </c>
      <c r="H88" s="93"/>
    </row>
    <row r="89" spans="1:8" ht="11.25" customHeight="1">
      <c r="A89" s="62" t="s">
        <v>23</v>
      </c>
      <c r="B89" s="62"/>
      <c r="C89" s="71"/>
      <c r="D89" s="71"/>
      <c r="E89" s="113" t="s">
        <v>183</v>
      </c>
      <c r="F89" s="89" t="s">
        <v>184</v>
      </c>
      <c r="G89" s="78">
        <v>39000</v>
      </c>
      <c r="H89" s="90"/>
    </row>
    <row r="90" spans="1:8" ht="11.25" customHeight="1">
      <c r="A90" s="61" t="s">
        <v>85</v>
      </c>
      <c r="B90" s="62"/>
      <c r="C90" s="71"/>
      <c r="D90" s="71"/>
      <c r="E90" s="113" t="s">
        <v>186</v>
      </c>
      <c r="F90" s="89" t="s">
        <v>185</v>
      </c>
      <c r="G90" s="78">
        <v>10000</v>
      </c>
      <c r="H90" s="90"/>
    </row>
    <row r="91" spans="1:8" ht="11.25" customHeight="1">
      <c r="A91" s="148" t="s">
        <v>214</v>
      </c>
      <c r="B91" s="147"/>
      <c r="C91" s="147"/>
      <c r="D91" s="147"/>
      <c r="E91" s="147"/>
      <c r="F91" s="147"/>
      <c r="G91" s="147"/>
      <c r="H91" s="147"/>
    </row>
    <row r="92" spans="1:8" ht="11.25" customHeight="1">
      <c r="A92" s="144" t="s">
        <v>175</v>
      </c>
      <c r="B92" s="145"/>
      <c r="C92" s="145"/>
      <c r="D92" s="145"/>
      <c r="E92" s="145"/>
      <c r="F92" s="145"/>
      <c r="G92" s="145"/>
      <c r="H92" s="145"/>
    </row>
    <row r="93" spans="1:8" ht="11.25" customHeight="1">
      <c r="A93" s="144" t="s">
        <v>197</v>
      </c>
      <c r="B93" s="145"/>
      <c r="C93" s="145"/>
      <c r="D93" s="145"/>
      <c r="E93" s="145"/>
      <c r="F93" s="145"/>
      <c r="G93" s="145"/>
      <c r="H93" s="145"/>
    </row>
    <row r="94" spans="1:8" ht="11.25" customHeight="1">
      <c r="A94" s="144" t="s">
        <v>208</v>
      </c>
      <c r="B94" s="145"/>
      <c r="C94" s="145"/>
      <c r="D94" s="145"/>
      <c r="E94" s="145"/>
      <c r="F94" s="145"/>
      <c r="G94" s="145"/>
      <c r="H94" s="145"/>
    </row>
    <row r="95" spans="1:8" ht="11.25" customHeight="1">
      <c r="A95" s="144" t="s">
        <v>212</v>
      </c>
      <c r="B95" s="145"/>
      <c r="C95" s="145"/>
      <c r="D95" s="145"/>
      <c r="E95" s="145"/>
      <c r="F95" s="145"/>
      <c r="G95" s="145"/>
      <c r="H95" s="145"/>
    </row>
    <row r="96" spans="1:8" ht="11.25" customHeight="1">
      <c r="A96" s="144" t="s">
        <v>213</v>
      </c>
      <c r="B96" s="145"/>
      <c r="C96" s="145"/>
      <c r="D96" s="145"/>
      <c r="E96" s="145"/>
      <c r="F96" s="145"/>
      <c r="G96" s="145"/>
      <c r="H96" s="145"/>
    </row>
  </sheetData>
  <mergeCells count="24">
    <mergeCell ref="A6:C6"/>
    <mergeCell ref="A5:H5"/>
    <mergeCell ref="A64:H64"/>
    <mergeCell ref="A65:H65"/>
    <mergeCell ref="A1:H1"/>
    <mergeCell ref="A2:H2"/>
    <mergeCell ref="A3:H3"/>
    <mergeCell ref="A4:H4"/>
    <mergeCell ref="A94:H94"/>
    <mergeCell ref="A96:H96"/>
    <mergeCell ref="A58:H58"/>
    <mergeCell ref="A91:H91"/>
    <mergeCell ref="A92:H92"/>
    <mergeCell ref="A95:H95"/>
    <mergeCell ref="A93:H93"/>
    <mergeCell ref="A67:H67"/>
    <mergeCell ref="A59:H59"/>
    <mergeCell ref="A60:H60"/>
    <mergeCell ref="A69:C69"/>
    <mergeCell ref="A61:H61"/>
    <mergeCell ref="A63:H63"/>
    <mergeCell ref="A62:H62"/>
    <mergeCell ref="A68:H68"/>
    <mergeCell ref="A66:H66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</dc:creator>
  <cp:keywords/>
  <dc:description/>
  <cp:lastModifiedBy>USGS Minerals Information Team</cp:lastModifiedBy>
  <cp:lastPrinted>2008-04-14T14:34:39Z</cp:lastPrinted>
  <dcterms:created xsi:type="dcterms:W3CDTF">2003-04-15T19:26:36Z</dcterms:created>
  <dcterms:modified xsi:type="dcterms:W3CDTF">2008-04-21T16:00:18Z</dcterms:modified>
  <cp:category/>
  <cp:version/>
  <cp:contentType/>
  <cp:contentStatus/>
</cp:coreProperties>
</file>