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16" yWindow="45" windowWidth="12120" windowHeight="9090" tabRatio="601" activeTab="0"/>
  </bookViews>
  <sheets>
    <sheet name="Summary" sheetId="1" r:id="rId1"/>
  </sheets>
  <definedNames>
    <definedName name="_xlnm.Print_Area" localSheetId="0">'Summary'!$A$1:$Q$37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<sst xmlns="http://schemas.openxmlformats.org/spreadsheetml/2006/main" count="33" uniqueCount="28">
  <si>
    <t>through designated providers, having a fixed periodic payment for health</t>
  </si>
  <si>
    <t xml:space="preserve">care services, and requiring members to be in a plan for a specified </t>
  </si>
  <si>
    <t>with one or more independent group practices to provide health services.</t>
  </si>
  <si>
    <t>in independent practice, and/or contracts with one or more associations</t>
  </si>
  <si>
    <t>of physicians in independent practice, and/or contracts with one or more</t>
  </si>
  <si>
    <t>Model type</t>
  </si>
  <si>
    <t xml:space="preserve">    Total </t>
  </si>
  <si>
    <t xml:space="preserve">  Group</t>
  </si>
  <si>
    <t xml:space="preserve">  Mixed</t>
  </si>
  <si>
    <t>(NA)</t>
  </si>
  <si>
    <t>NA Not available.</t>
  </si>
  <si>
    <t>http://www.interstudypublications.com/</t>
  </si>
  <si>
    <t>SYMBOL</t>
  </si>
  <si>
    <t>INTERNET LINK</t>
  </si>
  <si>
    <t>Source: HealthLeaders-InterStudy, Nashville, TN,</t>
  </si>
  <si>
    <t xml:space="preserve">  Individual Practice Association</t>
  </si>
  <si>
    <t>Model Type</t>
  </si>
  <si>
    <t>Number of plans</t>
  </si>
  <si>
    <r>
      <t>[</t>
    </r>
    <r>
      <rPr>
        <b/>
        <sz val="12"/>
        <rFont val="Courier New"/>
        <family val="3"/>
      </rPr>
      <t>As of January 1, except as noted (33.0 represents 33,300,000)</t>
    </r>
    <r>
      <rPr>
        <sz val="12"/>
        <rFont val="Courier New"/>
        <family val="0"/>
      </rPr>
      <t>.</t>
    </r>
  </si>
  <si>
    <r>
      <t>Table 142.</t>
    </r>
    <r>
      <rPr>
        <b/>
        <sz val="12"/>
        <rFont val="Courier New"/>
        <family val="3"/>
      </rPr>
      <t xml:space="preserve"> Health Maintenance Organizations (HMOs): 1990 to 2004</t>
    </r>
  </si>
  <si>
    <t>An HMO is a prepaid health plan delivering comprehensive care to members</t>
  </si>
  <si>
    <t>period of time (usually 1 year). A group HMO delivers health services</t>
  </si>
  <si>
    <t>through a physician group that is controlled by the HMO unit or contracts</t>
  </si>
  <si>
    <t>An individual practice association (IPA) HMO contracts directly with physicians</t>
  </si>
  <si>
    <t>multispecialty group practices. Data are based on a census of HMOs]</t>
  </si>
  <si>
    <t>FOOTNOTE</t>
  </si>
  <si>
    <t>Enrollment /1 (millions)</t>
  </si>
  <si>
    <t xml:space="preserve">The Competitive Edge, copyright).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</si>
</sst>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  <font>
      <u val="single"/>
      <sz val="9"/>
      <color indexed="36"/>
      <name val="Courier New"/>
      <family val="0"/>
    </font>
    <font>
      <i/>
      <sz val="12"/>
      <name val="Courier New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5" fillId="0" borderId="0" xfId="16" applyNumberFormat="1" applyAlignment="1">
      <alignment/>
    </xf>
    <xf numFmtId="3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0" fontId="0" fillId="0" borderId="1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3" xfId="0" applyNumberFormat="1" applyFont="1" applyBorder="1" applyAlignment="1">
      <alignment horizontal="fill"/>
    </xf>
    <xf numFmtId="172" fontId="0" fillId="0" borderId="2" xfId="0" applyNumberFormat="1" applyFont="1" applyBorder="1" applyAlignment="1">
      <alignment/>
    </xf>
    <xf numFmtId="172" fontId="4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3" xfId="0" applyNumberFormat="1" applyFont="1" applyBorder="1" applyAlignment="1">
      <alignment/>
    </xf>
    <xf numFmtId="0" fontId="4" fillId="0" borderId="4" xfId="0" applyNumberFormat="1" applyFont="1" applyBorder="1" applyAlignment="1">
      <alignment/>
    </xf>
    <xf numFmtId="0" fontId="0" fillId="0" borderId="5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Fill="1" applyAlignment="1">
      <alignment/>
    </xf>
    <xf numFmtId="172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2" xfId="0" applyNumberFormat="1" applyBorder="1" applyAlignment="1">
      <alignment/>
    </xf>
    <xf numFmtId="0" fontId="0" fillId="0" borderId="5" xfId="0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NumberFormat="1" applyBorder="1" applyAlignment="1">
      <alignment/>
    </xf>
    <xf numFmtId="172" fontId="0" fillId="0" borderId="0" xfId="0" applyNumberFormat="1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2" xfId="0" applyNumberFormat="1" applyFont="1" applyBorder="1" applyAlignment="1">
      <alignment/>
    </xf>
    <xf numFmtId="0" fontId="0" fillId="0" borderId="3" xfId="0" applyNumberFormat="1" applyFont="1" applyBorder="1" applyAlignment="1">
      <alignment horizontal="right"/>
    </xf>
    <xf numFmtId="0" fontId="0" fillId="0" borderId="1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172" fontId="0" fillId="0" borderId="3" xfId="0" applyNumberFormat="1" applyFont="1" applyBorder="1" applyAlignment="1">
      <alignment horizontal="right"/>
    </xf>
    <xf numFmtId="172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4" fillId="0" borderId="7" xfId="0" applyNumberFormat="1" applyFont="1" applyBorder="1" applyAlignment="1">
      <alignment/>
    </xf>
    <xf numFmtId="0" fontId="0" fillId="0" borderId="8" xfId="0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0" borderId="3" xfId="0" applyNumberFormat="1" applyFont="1" applyBorder="1" applyAlignment="1">
      <alignment horizontal="centerContinuous" vertical="center"/>
    </xf>
    <xf numFmtId="0" fontId="0" fillId="0" borderId="0" xfId="0" applyNumberFormat="1" applyAlignment="1">
      <alignment horizontal="centerContinuous" vertical="center"/>
    </xf>
    <xf numFmtId="0" fontId="0" fillId="0" borderId="0" xfId="0" applyNumberFormat="1" applyFont="1" applyAlignment="1">
      <alignment horizontal="centerContinuous" vertical="center"/>
    </xf>
    <xf numFmtId="0" fontId="0" fillId="0" borderId="5" xfId="0" applyBorder="1" applyAlignment="1">
      <alignment vertical="center"/>
    </xf>
    <xf numFmtId="0" fontId="0" fillId="0" borderId="2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erstudypublication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showGridLines="0" tabSelected="1" showOutlineSymbols="0" workbookViewId="0" topLeftCell="A1">
      <selection activeCell="A1" sqref="A1"/>
    </sheetView>
  </sheetViews>
  <sheetFormatPr defaultColWidth="11" defaultRowHeight="15.75"/>
  <cols>
    <col min="1" max="1" width="38.296875" style="0" customWidth="1"/>
    <col min="2" max="9" width="10.69921875" style="0" customWidth="1"/>
    <col min="10" max="10" width="21.19921875" style="0" bestFit="1" customWidth="1"/>
    <col min="11" max="17" width="10.69921875" style="0" customWidth="1"/>
    <col min="18" max="16384" width="25.19921875" style="0" customWidth="1"/>
  </cols>
  <sheetData>
    <row r="1" spans="1:16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6.5">
      <c r="A2" s="28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6.5">
      <c r="A4" s="7" t="s">
        <v>18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.75">
      <c r="A5" s="7" t="s">
        <v>20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.75">
      <c r="A6" s="7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.75">
      <c r="A7" s="7" t="s">
        <v>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.75">
      <c r="A8" s="7" t="s">
        <v>21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.75">
      <c r="A9" s="7" t="s">
        <v>22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5.75">
      <c r="A10" s="7" t="s">
        <v>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5.75">
      <c r="A11" s="7" t="s">
        <v>23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.75">
      <c r="A12" s="7" t="s">
        <v>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5.75">
      <c r="A13" s="7" t="s">
        <v>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5.75">
      <c r="A14" s="7" t="s">
        <v>24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.75">
      <c r="A15" s="2"/>
      <c r="B15" s="1"/>
      <c r="C15" s="1"/>
      <c r="D15" s="1"/>
      <c r="E15" s="1"/>
      <c r="F15" s="1"/>
      <c r="G15" s="1"/>
      <c r="H15" s="1"/>
      <c r="I15" s="1"/>
      <c r="J15" s="1"/>
      <c r="K15" s="21"/>
      <c r="L15" s="1"/>
      <c r="M15" s="1"/>
      <c r="N15" s="1"/>
      <c r="O15" s="1"/>
      <c r="P15" s="1"/>
    </row>
    <row r="16" spans="1:17" ht="16.5">
      <c r="A16" s="40" t="s">
        <v>16</v>
      </c>
      <c r="B16" s="41"/>
      <c r="C16" s="27"/>
      <c r="D16" s="27"/>
      <c r="E16" s="27"/>
      <c r="F16" s="27"/>
      <c r="G16" s="27"/>
      <c r="H16" s="27"/>
      <c r="I16" s="42"/>
      <c r="J16" s="31"/>
      <c r="K16" s="51"/>
      <c r="L16" s="46"/>
      <c r="M16" s="46"/>
      <c r="N16" s="46"/>
      <c r="O16" s="46"/>
      <c r="P16" s="46"/>
      <c r="Q16" s="46"/>
    </row>
    <row r="17" spans="1:17" ht="15.75">
      <c r="A17" s="1"/>
      <c r="B17" s="43"/>
      <c r="C17" s="44" t="s">
        <v>17</v>
      </c>
      <c r="D17" s="45"/>
      <c r="E17" s="45"/>
      <c r="F17" s="45"/>
      <c r="G17" s="45"/>
      <c r="H17" s="45"/>
      <c r="I17" s="45"/>
      <c r="J17" s="29" t="s">
        <v>5</v>
      </c>
      <c r="K17" s="47"/>
      <c r="L17" s="48"/>
      <c r="M17" s="48"/>
      <c r="N17" s="49" t="s">
        <v>26</v>
      </c>
      <c r="O17" s="48"/>
      <c r="P17" s="48"/>
      <c r="Q17" s="50"/>
    </row>
    <row r="18" spans="1:17" ht="16.5">
      <c r="A18" s="1"/>
      <c r="B18" s="39">
        <v>1990</v>
      </c>
      <c r="C18" s="19">
        <v>1995</v>
      </c>
      <c r="D18" s="19">
        <v>2000</v>
      </c>
      <c r="E18" s="19">
        <v>2001</v>
      </c>
      <c r="F18" s="19">
        <v>2002</v>
      </c>
      <c r="G18" s="19">
        <v>2003</v>
      </c>
      <c r="H18" s="19">
        <v>2004</v>
      </c>
      <c r="I18" s="19">
        <v>2005</v>
      </c>
      <c r="J18" s="14"/>
      <c r="K18" s="39">
        <v>1990</v>
      </c>
      <c r="L18" s="19">
        <v>1995</v>
      </c>
      <c r="M18" s="19">
        <v>2000</v>
      </c>
      <c r="N18" s="19">
        <v>2001</v>
      </c>
      <c r="O18" s="19">
        <v>2002</v>
      </c>
      <c r="P18" s="19">
        <v>2003</v>
      </c>
      <c r="Q18" s="19">
        <v>2004</v>
      </c>
    </row>
    <row r="19" spans="1:17" ht="16.5">
      <c r="A19" s="8" t="s">
        <v>6</v>
      </c>
      <c r="B19" s="32">
        <v>572</v>
      </c>
      <c r="C19" s="10">
        <v>550</v>
      </c>
      <c r="D19" s="8">
        <v>568</v>
      </c>
      <c r="E19" s="8">
        <v>541</v>
      </c>
      <c r="F19" s="8">
        <v>500</v>
      </c>
      <c r="G19" s="8">
        <v>454</v>
      </c>
      <c r="H19" s="8">
        <v>412</v>
      </c>
      <c r="I19" s="8">
        <v>411</v>
      </c>
      <c r="J19" s="32" t="s">
        <v>6</v>
      </c>
      <c r="K19" s="16">
        <v>33</v>
      </c>
      <c r="L19" s="11">
        <v>46.2</v>
      </c>
      <c r="M19" s="8">
        <v>80.9</v>
      </c>
      <c r="N19" s="8">
        <v>79.5</v>
      </c>
      <c r="O19" s="8">
        <v>76.1</v>
      </c>
      <c r="P19" s="8">
        <v>71.8</v>
      </c>
      <c r="Q19" s="8">
        <v>68.8</v>
      </c>
    </row>
    <row r="20" spans="1:17" ht="15.75">
      <c r="A20" s="7" t="s">
        <v>15</v>
      </c>
      <c r="B20" s="13">
        <v>360</v>
      </c>
      <c r="C20" s="4">
        <v>323</v>
      </c>
      <c r="D20" s="1">
        <v>278</v>
      </c>
      <c r="E20" s="1">
        <v>257</v>
      </c>
      <c r="F20" s="1">
        <v>229</v>
      </c>
      <c r="G20" s="6">
        <v>203</v>
      </c>
      <c r="H20" s="22">
        <v>176</v>
      </c>
      <c r="I20" s="22">
        <v>171</v>
      </c>
      <c r="J20" s="26" t="s">
        <v>15</v>
      </c>
      <c r="K20" s="15">
        <v>13.7</v>
      </c>
      <c r="L20" s="3">
        <v>17.4</v>
      </c>
      <c r="M20" s="1">
        <v>33.4</v>
      </c>
      <c r="N20" s="1">
        <v>33.1</v>
      </c>
      <c r="O20" s="1">
        <v>31.6</v>
      </c>
      <c r="P20" s="3">
        <v>28</v>
      </c>
      <c r="Q20" s="23">
        <f>24.6</f>
        <v>24.6</v>
      </c>
    </row>
    <row r="21" spans="1:17" ht="15.75">
      <c r="A21" s="1" t="s">
        <v>7</v>
      </c>
      <c r="B21" s="13">
        <v>212</v>
      </c>
      <c r="C21" s="4">
        <v>107</v>
      </c>
      <c r="D21" s="1">
        <v>102</v>
      </c>
      <c r="E21" s="1">
        <v>104</v>
      </c>
      <c r="F21" s="1">
        <v>100</v>
      </c>
      <c r="G21" s="6">
        <f>4+91+10</f>
        <v>105</v>
      </c>
      <c r="H21" s="22">
        <f>4+83+9</f>
        <v>96</v>
      </c>
      <c r="I21" s="22">
        <f>4+85+10</f>
        <v>99</v>
      </c>
      <c r="J21" s="13" t="s">
        <v>7</v>
      </c>
      <c r="K21" s="15">
        <v>19.3</v>
      </c>
      <c r="L21" s="3">
        <v>12.9</v>
      </c>
      <c r="M21" s="1">
        <v>15.2</v>
      </c>
      <c r="N21" s="1">
        <v>15.6</v>
      </c>
      <c r="O21" s="1">
        <v>14.9</v>
      </c>
      <c r="P21" s="5">
        <v>16.1</v>
      </c>
      <c r="Q21" s="24">
        <f>0.181+7.9+7.2</f>
        <v>15.280999999999999</v>
      </c>
    </row>
    <row r="22" spans="1:17" ht="15.75">
      <c r="A22" s="12" t="s">
        <v>8</v>
      </c>
      <c r="B22" s="33" t="s">
        <v>9</v>
      </c>
      <c r="C22" s="12">
        <v>120</v>
      </c>
      <c r="D22" s="12">
        <v>188</v>
      </c>
      <c r="E22" s="12">
        <v>180</v>
      </c>
      <c r="F22" s="12">
        <v>171</v>
      </c>
      <c r="G22" s="34">
        <v>146</v>
      </c>
      <c r="H22" s="35">
        <v>140</v>
      </c>
      <c r="I22" s="35">
        <v>141</v>
      </c>
      <c r="J22" s="18" t="s">
        <v>8</v>
      </c>
      <c r="K22" s="36" t="s">
        <v>9</v>
      </c>
      <c r="L22" s="37">
        <v>15.9</v>
      </c>
      <c r="M22" s="12">
        <v>32.3</v>
      </c>
      <c r="N22" s="12">
        <v>30.8</v>
      </c>
      <c r="O22" s="12">
        <v>29.5</v>
      </c>
      <c r="P22" s="12">
        <v>27.7</v>
      </c>
      <c r="Q22" s="38">
        <f>28.9</f>
        <v>28.9</v>
      </c>
    </row>
    <row r="23" spans="1:16" ht="15.75">
      <c r="A23" s="1" t="s">
        <v>12</v>
      </c>
      <c r="B23" s="20"/>
      <c r="C23" s="4"/>
      <c r="D23" s="1"/>
      <c r="E23" s="1"/>
      <c r="F23" s="1"/>
      <c r="J23" s="20"/>
      <c r="K23" s="30"/>
      <c r="L23" s="3"/>
      <c r="M23" s="1"/>
      <c r="N23" s="1"/>
      <c r="O23" s="1"/>
      <c r="P23" s="1"/>
    </row>
    <row r="24" spans="1:16" ht="15.75">
      <c r="A24" s="1" t="s">
        <v>10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.75">
      <c r="A25" s="7" t="s">
        <v>25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.75">
      <c r="A26" t="s">
        <v>14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6.5">
      <c r="A27" s="25" t="s">
        <v>27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.75">
      <c r="A28" s="7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5.75">
      <c r="A29" s="1" t="s">
        <v>13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.75">
      <c r="A30" s="9" t="s">
        <v>11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5.75">
      <c r="A31" s="7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5.75">
      <c r="A33" s="17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5.75">
      <c r="A34" s="17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5.75">
      <c r="A37" s="9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ht="15.75">
      <c r="A42" s="1"/>
    </row>
  </sheetData>
  <hyperlinks>
    <hyperlink ref="A30" r:id="rId1" display="http://www.interstudypublications.com/"/>
  </hyperlinks>
  <printOptions/>
  <pageMargins left="0.5" right="0.5" top="0.5" bottom="0.5" header="0.5" footer="0.5"/>
  <pageSetup horizontalDpi="600" verticalDpi="600" orientation="landscape" paperSize="17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ACSD, SCB</Manager>
  <Company>U.S.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Health Maintenance Organizations (HMOs)</dc:title>
  <dc:subject>Health and Nutriton</dc:subject>
  <dc:creator>HealthLeaders-InterStudy, Nashville, TN</dc:creator>
  <cp:keywords/>
  <dc:description/>
  <cp:lastModifiedBy>kerse002</cp:lastModifiedBy>
  <cp:lastPrinted>2006-07-17T15:12:05Z</cp:lastPrinted>
  <dcterms:created xsi:type="dcterms:W3CDTF">2005-07-14T18:23:53Z</dcterms:created>
  <dcterms:modified xsi:type="dcterms:W3CDTF">2006-11-13T14:43:24Z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