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" yWindow="12" windowWidth="10608" windowHeight="7932" activeTab="0"/>
  </bookViews>
  <sheets>
    <sheet name="supl_02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<sst xmlns="http://schemas.openxmlformats.org/spreadsheetml/2006/main" count="64" uniqueCount="61">
  <si>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Subsystem</t>
  </si>
  <si>
    <t>Total</t>
  </si>
  <si>
    <t>Institution</t>
  </si>
  <si>
    <t>EMU</t>
  </si>
  <si>
    <t>HCAL</t>
  </si>
  <si>
    <t>TriDAS</t>
  </si>
  <si>
    <t>ECAL</t>
  </si>
  <si>
    <t>FPixel</t>
  </si>
  <si>
    <t>PrjMgt</t>
  </si>
  <si>
    <t>DOE</t>
  </si>
  <si>
    <t>NSF</t>
  </si>
  <si>
    <t>Request</t>
  </si>
  <si>
    <t xml:space="preserve">       US CMS</t>
  </si>
  <si>
    <t>DOE Request</t>
  </si>
  <si>
    <t>NSF Proj Request</t>
  </si>
  <si>
    <t>Boston</t>
  </si>
  <si>
    <t>UC Davis</t>
  </si>
  <si>
    <t>UCLA B (Cline-DOE)</t>
  </si>
  <si>
    <t>UCLA E (Hauser-DOE)</t>
  </si>
  <si>
    <t>UCLA F (Arisaka-DOE)</t>
  </si>
  <si>
    <t>UC Riverside</t>
  </si>
  <si>
    <t>UC San Diego (DOE)</t>
  </si>
  <si>
    <t>UC San Diego (NSF)</t>
  </si>
  <si>
    <t>Caltech</t>
  </si>
  <si>
    <t>Carnegie Mellon</t>
  </si>
  <si>
    <t>Fairfield</t>
  </si>
  <si>
    <t>Florida</t>
  </si>
  <si>
    <t>Florida State</t>
  </si>
  <si>
    <t>Illinois Chicago</t>
  </si>
  <si>
    <t>Iowa</t>
  </si>
  <si>
    <t>Iowa State</t>
  </si>
  <si>
    <t>Johns Hopkins</t>
  </si>
  <si>
    <t>MIT</t>
  </si>
  <si>
    <t>Minnesota</t>
  </si>
  <si>
    <t>Mississippi</t>
  </si>
  <si>
    <t>Nebraska</t>
  </si>
  <si>
    <t>Northeastern</t>
  </si>
  <si>
    <t>Northwestern</t>
  </si>
  <si>
    <t>Notre Dame</t>
  </si>
  <si>
    <t>Ohio State</t>
  </si>
  <si>
    <t>Princeton</t>
  </si>
  <si>
    <t>Purdue D (Gutay)</t>
  </si>
  <si>
    <t>Purdue G (Barnes)</t>
  </si>
  <si>
    <t>Rice</t>
  </si>
  <si>
    <t>Rochester</t>
  </si>
  <si>
    <t>Rutgers</t>
  </si>
  <si>
    <t xml:space="preserve">Texas Tech </t>
  </si>
  <si>
    <t>Virginia Tech</t>
  </si>
  <si>
    <t>Wisconsin</t>
  </si>
  <si>
    <t>UCLA (Schlein-NSF)</t>
  </si>
  <si>
    <t>Maryland (Skuja-DOE)</t>
  </si>
  <si>
    <t>Mayland (Sullivan-NSF)</t>
  </si>
  <si>
    <t>Purdue - Bortoletto</t>
  </si>
  <si>
    <t>SWC</t>
  </si>
  <si>
    <t>SiTrk</t>
  </si>
  <si>
    <t>Kansas</t>
  </si>
  <si>
    <t>KSU</t>
  </si>
  <si>
    <t>PRS/HLT</t>
  </si>
  <si>
    <t>UC Santa Barbara</t>
  </si>
  <si>
    <t>Florida Institute Tech</t>
  </si>
  <si>
    <t>FY'02 Request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</si>
</sst>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b/>
      <sz val="14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.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Continuous"/>
    </xf>
    <xf numFmtId="164" fontId="1" fillId="2" borderId="3" xfId="0" applyNumberFormat="1" applyFont="1" applyFill="1" applyBorder="1" applyAlignment="1">
      <alignment horizontal="centerContinuous"/>
    </xf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5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Continuous"/>
    </xf>
    <xf numFmtId="164" fontId="1" fillId="2" borderId="6" xfId="0" applyNumberFormat="1" applyFont="1" applyFill="1" applyBorder="1" applyAlignment="1">
      <alignment horizontal="centerContinuous"/>
    </xf>
    <xf numFmtId="164" fontId="1" fillId="2" borderId="7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DOE - FY02 Supplement
28 Universities - 300 k$</a:t>
            </a:r>
          </a:p>
        </c:rich>
      </c:tx>
      <c:layout>
        <c:manualLayout>
          <c:xMode val="factor"/>
          <c:yMode val="factor"/>
          <c:x val="0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055"/>
          <c:w val="0.671"/>
          <c:h val="0.72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supl_02!$A$10:$A$51</c:f>
              <c:strCache/>
            </c:strRef>
          </c:cat>
          <c:val>
            <c:numRef>
              <c:f>supl_02!$K$10:$K$51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0095"/>
          <c:w val="0.18525"/>
          <c:h val="0.81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NSF - FY02 Supplement
8 Universities - 75 k$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02"/>
          <c:w val="0.662"/>
          <c:h val="0.7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supl_02!$A$10:$A$51</c:f>
              <c:strCache/>
            </c:strRef>
          </c:cat>
          <c:val>
            <c:numRef>
              <c:f>supl_02!$L$10:$L$51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5"/>
          <c:y val="0"/>
          <c:w val="0.187"/>
          <c:h val="0.81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DOE+NSF "Supplementary", 300 k$+75k$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supl_02!$B$3:$I$3</c:f>
              <c:strCache/>
            </c:strRef>
          </c:cat>
          <c:val>
            <c:numRef>
              <c:f>supl_02!$B$6:$I$6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104775</xdr:rowOff>
    </xdr:from>
    <xdr:to>
      <xdr:col>12</xdr:col>
      <xdr:colOff>590550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9848850"/>
        <a:ext cx="75628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115</xdr:row>
      <xdr:rowOff>104775</xdr:rowOff>
    </xdr:from>
    <xdr:to>
      <xdr:col>12</xdr:col>
      <xdr:colOff>514350</xdr:colOff>
      <xdr:row>147</xdr:row>
      <xdr:rowOff>47625</xdr:rowOff>
    </xdr:to>
    <xdr:graphicFrame>
      <xdr:nvGraphicFramePr>
        <xdr:cNvPr id="2" name="Chart 2"/>
        <xdr:cNvGraphicFramePr/>
      </xdr:nvGraphicFramePr>
      <xdr:xfrm>
        <a:off x="0" y="18268950"/>
        <a:ext cx="748665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828675</xdr:colOff>
      <xdr:row>13</xdr:row>
      <xdr:rowOff>38100</xdr:rowOff>
    </xdr:from>
    <xdr:to>
      <xdr:col>19</xdr:col>
      <xdr:colOff>742950</xdr:colOff>
      <xdr:row>35</xdr:row>
      <xdr:rowOff>133350</xdr:rowOff>
    </xdr:to>
    <xdr:graphicFrame>
      <xdr:nvGraphicFramePr>
        <xdr:cNvPr id="3" name="Chart 3"/>
        <xdr:cNvGraphicFramePr/>
      </xdr:nvGraphicFramePr>
      <xdr:xfrm>
        <a:off x="8515350" y="1790700"/>
        <a:ext cx="48672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5"/>
  <sheetViews>
    <sheetView showGridLines="0" showZeros="0" tabSelected="1" workbookViewId="0" topLeftCell="G1">
      <selection activeCell="B54" sqref="B54"/>
    </sheetView>
  </sheetViews>
  <sheetFormatPr defaultColWidth="9.00390625" defaultRowHeight="12.75" outlineLevelRow="1" outlineLevelCol="1"/>
  <cols>
    <col min="1" max="1" width="20.125" style="26" customWidth="1"/>
    <col min="2" max="2" width="7.625" style="26" customWidth="1"/>
    <col min="3" max="3" width="7.50390625" style="26" customWidth="1"/>
    <col min="4" max="4" width="6.00390625" style="27" customWidth="1"/>
    <col min="5" max="5" width="6.125" style="27" customWidth="1"/>
    <col min="6" max="7" width="8.00390625" style="27" customWidth="1"/>
    <col min="8" max="8" width="5.875" style="27" customWidth="1"/>
    <col min="9" max="9" width="9.00390625" style="27" customWidth="1" outlineLevel="1"/>
    <col min="10" max="10" width="6.125" style="27" hidden="1" customWidth="1" outlineLevel="1"/>
    <col min="11" max="11" width="7.125" style="25" customWidth="1" outlineLevel="1"/>
    <col min="12" max="12" width="6.125" style="25" customWidth="1" outlineLevel="1"/>
    <col min="13" max="13" width="9.375" style="25" customWidth="1"/>
    <col min="14" max="14" width="11.875" style="0" customWidth="1"/>
    <col min="15" max="24" width="10.625" style="27" customWidth="1"/>
    <col min="25" max="25" width="10.625" style="27" customWidth="1" outlineLevel="1"/>
    <col min="26" max="26" width="10.625" style="27" customWidth="1"/>
    <col min="27" max="28" width="10.625" style="27" customWidth="1" outlineLevel="1"/>
    <col min="29" max="16384" width="10.625" style="27" customWidth="1"/>
  </cols>
  <sheetData>
    <row r="1" spans="1:14" s="5" customFormat="1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/>
    </row>
    <row r="2" spans="1:14" s="5" customFormat="1" ht="12.7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8" t="s">
        <v>60</v>
      </c>
      <c r="L2" s="7"/>
      <c r="M2" s="9" t="s">
        <v>1</v>
      </c>
      <c r="N2"/>
    </row>
    <row r="3" spans="1:14" s="5" customFormat="1" ht="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54</v>
      </c>
      <c r="H3" s="11" t="s">
        <v>53</v>
      </c>
      <c r="I3" s="11" t="s">
        <v>57</v>
      </c>
      <c r="J3" s="11" t="s">
        <v>8</v>
      </c>
      <c r="K3" s="12" t="s">
        <v>9</v>
      </c>
      <c r="L3" s="11" t="s">
        <v>10</v>
      </c>
      <c r="M3" s="9" t="s">
        <v>11</v>
      </c>
      <c r="N3"/>
    </row>
    <row r="4" spans="1:14" s="18" customFormat="1" ht="6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/>
      <c r="N4"/>
    </row>
    <row r="5" spans="1:14" s="18" customFormat="1" ht="6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  <c r="L5" s="22"/>
      <c r="M5" s="23"/>
      <c r="N5"/>
    </row>
    <row r="6" spans="1:14" s="25" customFormat="1" ht="12.75" customHeight="1" outlineLevel="1">
      <c r="A6" s="24" t="s">
        <v>12</v>
      </c>
      <c r="B6" s="22">
        <f aca="true" t="shared" si="0" ref="B6:I6">B7+B8</f>
        <v>80</v>
      </c>
      <c r="C6" s="22">
        <f t="shared" si="0"/>
        <v>105</v>
      </c>
      <c r="D6" s="22">
        <f t="shared" si="0"/>
        <v>40</v>
      </c>
      <c r="E6" s="22">
        <f t="shared" si="0"/>
        <v>40</v>
      </c>
      <c r="F6" s="22">
        <f t="shared" si="0"/>
        <v>40</v>
      </c>
      <c r="G6" s="22">
        <v>20</v>
      </c>
      <c r="H6" s="22">
        <f t="shared" si="0"/>
        <v>25</v>
      </c>
      <c r="I6" s="22">
        <f t="shared" si="0"/>
        <v>25</v>
      </c>
      <c r="J6" s="22">
        <f>J7+J54</f>
        <v>0</v>
      </c>
      <c r="K6" s="21"/>
      <c r="L6" s="22"/>
      <c r="M6" s="23">
        <f>SUM(B6:I6)</f>
        <v>375</v>
      </c>
      <c r="N6"/>
    </row>
    <row r="7" spans="1:13" ht="12.75">
      <c r="A7" s="39" t="s">
        <v>13</v>
      </c>
      <c r="B7" s="26">
        <v>75</v>
      </c>
      <c r="C7" s="26">
        <v>75</v>
      </c>
      <c r="D7" s="26">
        <v>35</v>
      </c>
      <c r="E7" s="26">
        <v>30</v>
      </c>
      <c r="F7" s="26">
        <v>30</v>
      </c>
      <c r="G7" s="26">
        <v>12</v>
      </c>
      <c r="H7" s="26">
        <v>18</v>
      </c>
      <c r="I7" s="26">
        <v>25</v>
      </c>
      <c r="J7" s="26">
        <f>SUM(J10:J52)-J54</f>
        <v>0</v>
      </c>
      <c r="K7" s="21">
        <f>SUM(K10:K51)</f>
        <v>300</v>
      </c>
      <c r="L7" s="22"/>
      <c r="M7" s="23">
        <f>SUM(B7:I7)</f>
        <v>300</v>
      </c>
    </row>
    <row r="8" spans="1:14" s="18" customFormat="1" ht="12.75" customHeight="1">
      <c r="A8" s="40" t="s">
        <v>14</v>
      </c>
      <c r="B8" s="37">
        <v>5</v>
      </c>
      <c r="C8" s="37">
        <v>30</v>
      </c>
      <c r="D8" s="37">
        <v>5</v>
      </c>
      <c r="E8" s="37">
        <v>10</v>
      </c>
      <c r="F8" s="37">
        <v>10</v>
      </c>
      <c r="G8" s="37">
        <v>8</v>
      </c>
      <c r="H8" s="37">
        <v>7</v>
      </c>
      <c r="I8" s="28">
        <v>0</v>
      </c>
      <c r="J8" s="28"/>
      <c r="K8" s="29"/>
      <c r="L8" s="30">
        <v>75</v>
      </c>
      <c r="M8" s="31">
        <f>SUM(B8:H8)</f>
        <v>75</v>
      </c>
      <c r="N8"/>
    </row>
    <row r="9" spans="1:14" s="18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/>
    </row>
    <row r="10" spans="1:13" ht="12.75">
      <c r="A10" s="32" t="s">
        <v>15</v>
      </c>
      <c r="B10"/>
      <c r="C10">
        <v>8</v>
      </c>
      <c r="D10"/>
      <c r="E10"/>
      <c r="F10"/>
      <c r="G10"/>
      <c r="H10"/>
      <c r="I10"/>
      <c r="J10" s="26"/>
      <c r="K10" s="21">
        <f>SUM(B10:I10)</f>
        <v>8</v>
      </c>
      <c r="L10" s="22"/>
      <c r="M10" s="23">
        <f>K10+L10</f>
        <v>8</v>
      </c>
    </row>
    <row r="11" spans="1:13" ht="12.75">
      <c r="A11" s="32" t="s">
        <v>16</v>
      </c>
      <c r="B11">
        <v>9</v>
      </c>
      <c r="C11"/>
      <c r="D11"/>
      <c r="E11"/>
      <c r="F11">
        <v>8</v>
      </c>
      <c r="G11"/>
      <c r="H11"/>
      <c r="I11">
        <v>2.5</v>
      </c>
      <c r="J11" s="26"/>
      <c r="K11" s="21">
        <f>SUM(B11:I11)</f>
        <v>19.5</v>
      </c>
      <c r="L11" s="22"/>
      <c r="M11" s="23">
        <f aca="true" t="shared" si="1" ref="M11:M52">K11+L11</f>
        <v>19.5</v>
      </c>
    </row>
    <row r="12" spans="1:13" ht="12.75">
      <c r="A12" s="36" t="s">
        <v>17</v>
      </c>
      <c r="B12"/>
      <c r="C12"/>
      <c r="D12"/>
      <c r="E12"/>
      <c r="F12"/>
      <c r="G12"/>
      <c r="H12"/>
      <c r="I12"/>
      <c r="J12" s="26"/>
      <c r="K12" s="21">
        <f>SUM(B12:I12)</f>
        <v>0</v>
      </c>
      <c r="L12" s="22"/>
      <c r="M12" s="23">
        <f t="shared" si="1"/>
        <v>0</v>
      </c>
    </row>
    <row r="13" spans="1:13" ht="12.75">
      <c r="A13" s="36" t="s">
        <v>18</v>
      </c>
      <c r="B13">
        <v>9</v>
      </c>
      <c r="C13"/>
      <c r="D13">
        <v>4.5</v>
      </c>
      <c r="E13"/>
      <c r="F13"/>
      <c r="G13"/>
      <c r="H13"/>
      <c r="I13">
        <v>2.5</v>
      </c>
      <c r="J13" s="26"/>
      <c r="K13" s="21">
        <f>SUM(B13:I13)</f>
        <v>16</v>
      </c>
      <c r="L13" s="22"/>
      <c r="M13" s="23">
        <f t="shared" si="1"/>
        <v>16</v>
      </c>
    </row>
    <row r="14" spans="1:13" ht="12.75">
      <c r="A14" s="36" t="s">
        <v>19</v>
      </c>
      <c r="B14"/>
      <c r="C14"/>
      <c r="D14"/>
      <c r="E14"/>
      <c r="F14"/>
      <c r="G14"/>
      <c r="H14"/>
      <c r="I14"/>
      <c r="J14" s="26"/>
      <c r="K14" s="21">
        <f>SUM(B14:I14)</f>
        <v>0</v>
      </c>
      <c r="L14" s="22"/>
      <c r="M14" s="23">
        <f t="shared" si="1"/>
        <v>0</v>
      </c>
    </row>
    <row r="15" spans="1:13" ht="12.75" outlineLevel="1">
      <c r="A15" s="32" t="s">
        <v>49</v>
      </c>
      <c r="B15"/>
      <c r="C15"/>
      <c r="D15">
        <v>5</v>
      </c>
      <c r="E15"/>
      <c r="F15"/>
      <c r="G15"/>
      <c r="H15"/>
      <c r="I15"/>
      <c r="J15" s="26"/>
      <c r="K15" s="21"/>
      <c r="L15" s="22">
        <f>SUM(B15:H15)</f>
        <v>5</v>
      </c>
      <c r="M15" s="23">
        <f t="shared" si="1"/>
        <v>5</v>
      </c>
    </row>
    <row r="16" spans="1:13" ht="12.75">
      <c r="A16" s="32" t="s">
        <v>20</v>
      </c>
      <c r="B16">
        <v>6</v>
      </c>
      <c r="C16"/>
      <c r="D16"/>
      <c r="E16"/>
      <c r="F16"/>
      <c r="G16"/>
      <c r="H16"/>
      <c r="I16">
        <v>1.5</v>
      </c>
      <c r="J16" s="26"/>
      <c r="K16" s="21">
        <f aca="true" t="shared" si="2" ref="K16:K25">SUM(B16:I16)</f>
        <v>7.5</v>
      </c>
      <c r="L16" s="21"/>
      <c r="M16" s="23">
        <f t="shared" si="1"/>
        <v>7.5</v>
      </c>
    </row>
    <row r="17" spans="1:13" ht="12.75">
      <c r="A17" s="32" t="s">
        <v>21</v>
      </c>
      <c r="B17"/>
      <c r="C17"/>
      <c r="D17">
        <v>7.5</v>
      </c>
      <c r="E17"/>
      <c r="F17"/>
      <c r="G17"/>
      <c r="H17">
        <v>4.5</v>
      </c>
      <c r="I17">
        <v>2.5</v>
      </c>
      <c r="J17" s="26"/>
      <c r="K17" s="21">
        <f t="shared" si="2"/>
        <v>14.5</v>
      </c>
      <c r="L17" s="22"/>
      <c r="M17" s="23">
        <f t="shared" si="1"/>
        <v>14.5</v>
      </c>
    </row>
    <row r="18" spans="1:13" ht="12.75" outlineLevel="1">
      <c r="A18" s="32" t="s">
        <v>22</v>
      </c>
      <c r="B18"/>
      <c r="C18"/>
      <c r="D18"/>
      <c r="E18"/>
      <c r="F18"/>
      <c r="G18"/>
      <c r="H18"/>
      <c r="I18"/>
      <c r="J18" s="26"/>
      <c r="K18" s="21">
        <f t="shared" si="2"/>
        <v>0</v>
      </c>
      <c r="L18" s="22">
        <f>SUM(B18:H18)</f>
        <v>0</v>
      </c>
      <c r="M18" s="23">
        <f t="shared" si="1"/>
        <v>0</v>
      </c>
    </row>
    <row r="19" spans="1:13" ht="12.75" outlineLevel="1">
      <c r="A19" s="32" t="s">
        <v>58</v>
      </c>
      <c r="B19"/>
      <c r="C19"/>
      <c r="D19"/>
      <c r="E19"/>
      <c r="F19"/>
      <c r="G19">
        <v>4</v>
      </c>
      <c r="H19"/>
      <c r="I19"/>
      <c r="J19" s="26"/>
      <c r="K19" s="21">
        <f t="shared" si="2"/>
        <v>4</v>
      </c>
      <c r="L19" s="22"/>
      <c r="M19" s="23">
        <f t="shared" si="1"/>
        <v>4</v>
      </c>
    </row>
    <row r="20" spans="1:13" ht="12.75">
      <c r="A20" s="32" t="s">
        <v>23</v>
      </c>
      <c r="B20"/>
      <c r="C20"/>
      <c r="D20"/>
      <c r="E20">
        <v>15</v>
      </c>
      <c r="F20"/>
      <c r="G20"/>
      <c r="H20">
        <v>4.5</v>
      </c>
      <c r="I20">
        <v>2.5</v>
      </c>
      <c r="J20" s="26"/>
      <c r="K20" s="21">
        <f t="shared" si="2"/>
        <v>22</v>
      </c>
      <c r="L20" s="22"/>
      <c r="M20" s="23">
        <f t="shared" si="1"/>
        <v>22</v>
      </c>
    </row>
    <row r="21" spans="1:13" ht="12.75">
      <c r="A21" s="32" t="s">
        <v>24</v>
      </c>
      <c r="B21">
        <v>3</v>
      </c>
      <c r="C21"/>
      <c r="D21"/>
      <c r="E21"/>
      <c r="F21"/>
      <c r="G21"/>
      <c r="H21"/>
      <c r="I21"/>
      <c r="J21" s="26"/>
      <c r="K21" s="21">
        <f t="shared" si="2"/>
        <v>3</v>
      </c>
      <c r="L21" s="22"/>
      <c r="M21" s="23">
        <f t="shared" si="1"/>
        <v>3</v>
      </c>
    </row>
    <row r="22" spans="1:13" ht="12.75">
      <c r="A22" s="32" t="s">
        <v>25</v>
      </c>
      <c r="B22"/>
      <c r="C22">
        <v>2</v>
      </c>
      <c r="D22"/>
      <c r="E22"/>
      <c r="F22"/>
      <c r="G22"/>
      <c r="H22"/>
      <c r="I22"/>
      <c r="J22" s="26"/>
      <c r="K22" s="21">
        <f t="shared" si="2"/>
        <v>2</v>
      </c>
      <c r="L22" s="22"/>
      <c r="M22" s="23">
        <f t="shared" si="1"/>
        <v>2</v>
      </c>
    </row>
    <row r="23" spans="1:13" ht="12.75">
      <c r="A23" s="32" t="s">
        <v>26</v>
      </c>
      <c r="B23">
        <v>15</v>
      </c>
      <c r="C23"/>
      <c r="D23">
        <v>4.5</v>
      </c>
      <c r="E23"/>
      <c r="F23"/>
      <c r="G23"/>
      <c r="H23"/>
      <c r="I23">
        <v>3.5</v>
      </c>
      <c r="J23" s="26"/>
      <c r="K23" s="21">
        <f t="shared" si="2"/>
        <v>23</v>
      </c>
      <c r="L23" s="22"/>
      <c r="M23" s="23">
        <f t="shared" si="1"/>
        <v>23</v>
      </c>
    </row>
    <row r="24" spans="1:13" ht="12.75">
      <c r="A24" s="32" t="s">
        <v>59</v>
      </c>
      <c r="B24"/>
      <c r="C24"/>
      <c r="D24"/>
      <c r="E24"/>
      <c r="F24"/>
      <c r="G24"/>
      <c r="H24"/>
      <c r="I24"/>
      <c r="J24" s="26"/>
      <c r="K24" s="21">
        <f t="shared" si="2"/>
        <v>0</v>
      </c>
      <c r="L24" s="22"/>
      <c r="M24" s="23"/>
    </row>
    <row r="25" spans="1:13" ht="12.75">
      <c r="A25" s="32" t="s">
        <v>27</v>
      </c>
      <c r="B25"/>
      <c r="C25">
        <v>5</v>
      </c>
      <c r="D25"/>
      <c r="E25"/>
      <c r="F25"/>
      <c r="G25"/>
      <c r="H25"/>
      <c r="I25"/>
      <c r="J25" s="26"/>
      <c r="K25" s="21">
        <f t="shared" si="2"/>
        <v>5</v>
      </c>
      <c r="L25" s="22"/>
      <c r="M25" s="23">
        <f t="shared" si="1"/>
        <v>5</v>
      </c>
    </row>
    <row r="26" spans="1:13" ht="12.75" outlineLevel="1">
      <c r="A26" s="32" t="s">
        <v>28</v>
      </c>
      <c r="B26"/>
      <c r="C26">
        <v>8</v>
      </c>
      <c r="D26"/>
      <c r="E26"/>
      <c r="F26"/>
      <c r="G26">
        <v>4</v>
      </c>
      <c r="H26"/>
      <c r="I26"/>
      <c r="J26" s="26"/>
      <c r="K26" s="21"/>
      <c r="L26" s="22">
        <f>SUM(B26:H26)</f>
        <v>12</v>
      </c>
      <c r="M26" s="23">
        <f t="shared" si="1"/>
        <v>12</v>
      </c>
    </row>
    <row r="27" spans="1:13" ht="12.75">
      <c r="A27" s="32" t="s">
        <v>29</v>
      </c>
      <c r="B27"/>
      <c r="C27">
        <v>5</v>
      </c>
      <c r="D27"/>
      <c r="E27"/>
      <c r="F27"/>
      <c r="G27"/>
      <c r="H27"/>
      <c r="I27"/>
      <c r="J27" s="26"/>
      <c r="K27" s="21">
        <f>SUM(B27:I27)</f>
        <v>5</v>
      </c>
      <c r="L27" s="22"/>
      <c r="M27" s="23">
        <f t="shared" si="1"/>
        <v>5</v>
      </c>
    </row>
    <row r="28" spans="1:13" ht="12.75">
      <c r="A28" s="32" t="s">
        <v>30</v>
      </c>
      <c r="B28"/>
      <c r="C28">
        <v>5</v>
      </c>
      <c r="D28"/>
      <c r="E28"/>
      <c r="F28"/>
      <c r="G28"/>
      <c r="H28"/>
      <c r="I28"/>
      <c r="J28" s="26"/>
      <c r="K28" s="21">
        <f>SUM(B28:I28)</f>
        <v>5</v>
      </c>
      <c r="L28" s="22"/>
      <c r="M28" s="23">
        <f t="shared" si="1"/>
        <v>5</v>
      </c>
    </row>
    <row r="29" spans="1:13" ht="12.75" outlineLevel="1">
      <c r="A29" s="32" t="s">
        <v>31</v>
      </c>
      <c r="B29"/>
      <c r="C29"/>
      <c r="D29"/>
      <c r="E29"/>
      <c r="F29">
        <v>5</v>
      </c>
      <c r="G29"/>
      <c r="H29"/>
      <c r="I29"/>
      <c r="J29" s="26"/>
      <c r="K29" s="21"/>
      <c r="L29" s="22">
        <f>SUM(B29:H29)</f>
        <v>5</v>
      </c>
      <c r="M29" s="23">
        <f t="shared" si="1"/>
        <v>5</v>
      </c>
    </row>
    <row r="30" spans="1:13" ht="12.75" outlineLevel="1">
      <c r="A30" s="32" t="s">
        <v>55</v>
      </c>
      <c r="B30"/>
      <c r="C30"/>
      <c r="D30"/>
      <c r="E30"/>
      <c r="F30"/>
      <c r="G30">
        <v>4</v>
      </c>
      <c r="H30"/>
      <c r="I30"/>
      <c r="J30" s="26"/>
      <c r="K30" s="21"/>
      <c r="L30" s="21">
        <f>SUM(C30:I30)</f>
        <v>4</v>
      </c>
      <c r="M30" s="23">
        <f t="shared" si="1"/>
        <v>4</v>
      </c>
    </row>
    <row r="31" spans="1:13" ht="12.75" outlineLevel="1">
      <c r="A31" s="32" t="s">
        <v>56</v>
      </c>
      <c r="B31"/>
      <c r="C31"/>
      <c r="D31"/>
      <c r="E31"/>
      <c r="F31"/>
      <c r="G31">
        <v>4</v>
      </c>
      <c r="H31"/>
      <c r="I31"/>
      <c r="J31" s="26"/>
      <c r="K31" s="21">
        <f aca="true" t="shared" si="3" ref="K31:K36">SUM(B31:I31)</f>
        <v>4</v>
      </c>
      <c r="L31" s="22"/>
      <c r="M31" s="23">
        <f t="shared" si="1"/>
        <v>4</v>
      </c>
    </row>
    <row r="32" spans="1:13" ht="12.75">
      <c r="A32" s="32" t="s">
        <v>50</v>
      </c>
      <c r="B32"/>
      <c r="C32">
        <v>15</v>
      </c>
      <c r="D32"/>
      <c r="E32"/>
      <c r="F32"/>
      <c r="G32"/>
      <c r="H32"/>
      <c r="I32">
        <v>5</v>
      </c>
      <c r="J32" s="26"/>
      <c r="K32" s="21">
        <f t="shared" si="3"/>
        <v>20</v>
      </c>
      <c r="L32" s="22"/>
      <c r="M32" s="23">
        <f t="shared" si="1"/>
        <v>20</v>
      </c>
    </row>
    <row r="33" spans="1:13" ht="12.75">
      <c r="A33" s="32" t="s">
        <v>51</v>
      </c>
      <c r="B33"/>
      <c r="C33"/>
      <c r="D33"/>
      <c r="E33"/>
      <c r="F33"/>
      <c r="G33"/>
      <c r="H33"/>
      <c r="I33"/>
      <c r="J33" s="26"/>
      <c r="K33" s="21">
        <f t="shared" si="3"/>
        <v>0</v>
      </c>
      <c r="L33" s="22">
        <f>SUM(B33:H33)</f>
        <v>0</v>
      </c>
      <c r="M33" s="23">
        <f t="shared" si="1"/>
        <v>0</v>
      </c>
    </row>
    <row r="34" spans="1:13" ht="12.75">
      <c r="A34" s="32" t="s">
        <v>32</v>
      </c>
      <c r="B34"/>
      <c r="C34"/>
      <c r="D34">
        <v>7.5</v>
      </c>
      <c r="E34"/>
      <c r="F34"/>
      <c r="G34"/>
      <c r="H34"/>
      <c r="I34">
        <v>2</v>
      </c>
      <c r="J34" s="26"/>
      <c r="K34" s="21">
        <f t="shared" si="3"/>
        <v>9.5</v>
      </c>
      <c r="L34" s="22"/>
      <c r="M34" s="23">
        <f t="shared" si="1"/>
        <v>9.5</v>
      </c>
    </row>
    <row r="35" spans="1:13" ht="12.75">
      <c r="A35" s="32" t="s">
        <v>33</v>
      </c>
      <c r="B35"/>
      <c r="C35">
        <v>8</v>
      </c>
      <c r="D35"/>
      <c r="E35">
        <v>15</v>
      </c>
      <c r="F35"/>
      <c r="G35"/>
      <c r="H35"/>
      <c r="I35"/>
      <c r="J35" s="26"/>
      <c r="K35" s="21">
        <f t="shared" si="3"/>
        <v>23</v>
      </c>
      <c r="L35" s="22"/>
      <c r="M35" s="23">
        <f t="shared" si="1"/>
        <v>23</v>
      </c>
    </row>
    <row r="36" spans="1:13" ht="12.75">
      <c r="A36" s="32" t="s">
        <v>34</v>
      </c>
      <c r="B36"/>
      <c r="C36">
        <v>3</v>
      </c>
      <c r="D36"/>
      <c r="E36"/>
      <c r="F36">
        <v>6</v>
      </c>
      <c r="G36"/>
      <c r="H36"/>
      <c r="I36"/>
      <c r="J36" s="26"/>
      <c r="K36" s="21">
        <f t="shared" si="3"/>
        <v>9</v>
      </c>
      <c r="L36" s="22"/>
      <c r="M36" s="23">
        <f t="shared" si="1"/>
        <v>9</v>
      </c>
    </row>
    <row r="37" spans="1:13" ht="12.75" outlineLevel="1">
      <c r="A37" s="32" t="s">
        <v>35</v>
      </c>
      <c r="B37"/>
      <c r="C37">
        <v>7</v>
      </c>
      <c r="D37"/>
      <c r="E37"/>
      <c r="F37"/>
      <c r="G37"/>
      <c r="H37"/>
      <c r="I37"/>
      <c r="J37" s="26"/>
      <c r="K37" s="21"/>
      <c r="L37" s="22">
        <f>SUM(B37:H37)</f>
        <v>7</v>
      </c>
      <c r="M37" s="23">
        <f t="shared" si="1"/>
        <v>7</v>
      </c>
    </row>
    <row r="38" spans="1:13" ht="12.75" outlineLevel="1">
      <c r="A38" s="32" t="s">
        <v>36</v>
      </c>
      <c r="B38">
        <v>5</v>
      </c>
      <c r="C38"/>
      <c r="D38"/>
      <c r="E38">
        <v>10</v>
      </c>
      <c r="F38"/>
      <c r="G38"/>
      <c r="H38">
        <v>7</v>
      </c>
      <c r="I38"/>
      <c r="J38" s="26"/>
      <c r="K38" s="21"/>
      <c r="L38" s="22">
        <f>SUM(B38:H38)</f>
        <v>22</v>
      </c>
      <c r="M38" s="23">
        <f t="shared" si="1"/>
        <v>22</v>
      </c>
    </row>
    <row r="39" spans="1:13" ht="12.75">
      <c r="A39" s="32" t="s">
        <v>37</v>
      </c>
      <c r="B39"/>
      <c r="C39"/>
      <c r="D39"/>
      <c r="E39"/>
      <c r="F39">
        <v>7</v>
      </c>
      <c r="G39"/>
      <c r="H39"/>
      <c r="I39"/>
      <c r="J39" s="26"/>
      <c r="K39" s="21">
        <f>SUM(B39:I39)</f>
        <v>7</v>
      </c>
      <c r="L39" s="22"/>
      <c r="M39" s="23">
        <f t="shared" si="1"/>
        <v>7</v>
      </c>
    </row>
    <row r="40" spans="1:13" ht="12.75" outlineLevel="1">
      <c r="A40" s="32" t="s">
        <v>38</v>
      </c>
      <c r="B40"/>
      <c r="C40">
        <v>15</v>
      </c>
      <c r="D40"/>
      <c r="E40"/>
      <c r="F40"/>
      <c r="G40"/>
      <c r="H40"/>
      <c r="I40"/>
      <c r="J40" s="26"/>
      <c r="K40" s="21"/>
      <c r="L40" s="22">
        <f>SUM(B40:H40)</f>
        <v>15</v>
      </c>
      <c r="M40" s="23">
        <f t="shared" si="1"/>
        <v>15</v>
      </c>
    </row>
    <row r="41" spans="1:13" ht="12.75">
      <c r="A41" s="32" t="s">
        <v>39</v>
      </c>
      <c r="B41">
        <v>9</v>
      </c>
      <c r="C41"/>
      <c r="D41"/>
      <c r="E41"/>
      <c r="F41"/>
      <c r="G41"/>
      <c r="H41"/>
      <c r="I41"/>
      <c r="J41" s="26"/>
      <c r="K41" s="21">
        <f aca="true" t="shared" si="4" ref="K41:K47">SUM(B41:I41)</f>
        <v>9</v>
      </c>
      <c r="L41" s="22"/>
      <c r="M41" s="23">
        <f t="shared" si="1"/>
        <v>9</v>
      </c>
    </row>
    <row r="42" spans="1:13" ht="12.75">
      <c r="A42" s="32" t="s">
        <v>40</v>
      </c>
      <c r="B42"/>
      <c r="C42"/>
      <c r="D42"/>
      <c r="E42"/>
      <c r="F42"/>
      <c r="G42"/>
      <c r="H42">
        <v>9</v>
      </c>
      <c r="I42">
        <v>1.5</v>
      </c>
      <c r="J42" s="26"/>
      <c r="K42" s="21">
        <f t="shared" si="4"/>
        <v>10.5</v>
      </c>
      <c r="L42" s="22"/>
      <c r="M42" s="23">
        <f t="shared" si="1"/>
        <v>10.5</v>
      </c>
    </row>
    <row r="43" spans="1:13" ht="12.75">
      <c r="A43" s="32" t="s">
        <v>41</v>
      </c>
      <c r="B43">
        <v>9</v>
      </c>
      <c r="C43"/>
      <c r="D43"/>
      <c r="E43"/>
      <c r="F43"/>
      <c r="G43"/>
      <c r="H43"/>
      <c r="I43"/>
      <c r="J43" s="26"/>
      <c r="K43" s="21">
        <f t="shared" si="4"/>
        <v>9</v>
      </c>
      <c r="L43" s="22"/>
      <c r="M43" s="23">
        <f t="shared" si="1"/>
        <v>9</v>
      </c>
    </row>
    <row r="44" spans="1:13" ht="12.75">
      <c r="A44" s="32" t="s">
        <v>42</v>
      </c>
      <c r="B44"/>
      <c r="C44">
        <v>9</v>
      </c>
      <c r="D44"/>
      <c r="E44"/>
      <c r="F44"/>
      <c r="G44"/>
      <c r="H44"/>
      <c r="I44"/>
      <c r="J44" s="26"/>
      <c r="K44" s="21">
        <f t="shared" si="4"/>
        <v>9</v>
      </c>
      <c r="L44" s="22"/>
      <c r="M44" s="23">
        <f t="shared" si="1"/>
        <v>9</v>
      </c>
    </row>
    <row r="45" spans="1:13" ht="12.75">
      <c r="A45" s="32" t="s">
        <v>52</v>
      </c>
      <c r="B45"/>
      <c r="C45"/>
      <c r="D45"/>
      <c r="E45"/>
      <c r="F45">
        <v>9</v>
      </c>
      <c r="G45"/>
      <c r="H45"/>
      <c r="I45"/>
      <c r="J45" s="26"/>
      <c r="K45" s="21">
        <f t="shared" si="4"/>
        <v>9</v>
      </c>
      <c r="L45" s="22"/>
      <c r="M45" s="23">
        <f t="shared" si="1"/>
        <v>9</v>
      </c>
    </row>
    <row r="46" spans="1:13" ht="12.75">
      <c r="A46" s="32" t="s">
        <v>43</v>
      </c>
      <c r="B46">
        <v>3</v>
      </c>
      <c r="C46"/>
      <c r="D46">
        <v>4.5</v>
      </c>
      <c r="E46"/>
      <c r="F46"/>
      <c r="G46"/>
      <c r="H46"/>
      <c r="I46"/>
      <c r="J46" s="26"/>
      <c r="K46" s="21">
        <f t="shared" si="4"/>
        <v>7.5</v>
      </c>
      <c r="L46" s="22"/>
      <c r="M46" s="23">
        <f t="shared" si="1"/>
        <v>7.5</v>
      </c>
    </row>
    <row r="47" spans="1:13" ht="12.75">
      <c r="A47" s="32" t="s">
        <v>44</v>
      </c>
      <c r="B47"/>
      <c r="C47">
        <v>5</v>
      </c>
      <c r="D47"/>
      <c r="E47"/>
      <c r="F47"/>
      <c r="G47">
        <v>4</v>
      </c>
      <c r="H47"/>
      <c r="I47"/>
      <c r="J47" s="26"/>
      <c r="K47" s="21">
        <f t="shared" si="4"/>
        <v>9</v>
      </c>
      <c r="L47" s="22"/>
      <c r="M47" s="23">
        <f t="shared" si="1"/>
        <v>9</v>
      </c>
    </row>
    <row r="48" spans="1:13" ht="12.75" outlineLevel="1">
      <c r="A48" s="32" t="s">
        <v>45</v>
      </c>
      <c r="B48"/>
      <c r="C48"/>
      <c r="D48"/>
      <c r="E48"/>
      <c r="F48">
        <v>5</v>
      </c>
      <c r="G48"/>
      <c r="H48"/>
      <c r="I48"/>
      <c r="J48" s="26"/>
      <c r="K48" s="21"/>
      <c r="L48" s="22">
        <f>SUM(B48:H48)</f>
        <v>5</v>
      </c>
      <c r="M48" s="23">
        <f t="shared" si="1"/>
        <v>5</v>
      </c>
    </row>
    <row r="49" spans="1:13" ht="12.75">
      <c r="A49" s="32" t="s">
        <v>46</v>
      </c>
      <c r="B49"/>
      <c r="C49">
        <v>10</v>
      </c>
      <c r="D49"/>
      <c r="E49"/>
      <c r="F49"/>
      <c r="G49"/>
      <c r="H49"/>
      <c r="I49"/>
      <c r="J49" s="26"/>
      <c r="K49" s="21">
        <f>SUM(B49:I49)</f>
        <v>10</v>
      </c>
      <c r="L49" s="22"/>
      <c r="M49" s="23">
        <f t="shared" si="1"/>
        <v>10</v>
      </c>
    </row>
    <row r="50" spans="1:13" ht="12.75" outlineLevel="1">
      <c r="A50" s="32" t="s">
        <v>47</v>
      </c>
      <c r="B50"/>
      <c r="C50"/>
      <c r="D50"/>
      <c r="E50"/>
      <c r="F50"/>
      <c r="G50"/>
      <c r="H50"/>
      <c r="I50"/>
      <c r="J50" s="26"/>
      <c r="K50" s="21">
        <f>SUM(B50:I50)</f>
        <v>0</v>
      </c>
      <c r="L50" s="22"/>
      <c r="M50" s="23">
        <f t="shared" si="1"/>
        <v>0</v>
      </c>
    </row>
    <row r="51" spans="1:13" ht="12.75">
      <c r="A51" s="32" t="s">
        <v>48</v>
      </c>
      <c r="B51">
        <v>12</v>
      </c>
      <c r="C51"/>
      <c r="D51">
        <v>6.5</v>
      </c>
      <c r="E51"/>
      <c r="F51"/>
      <c r="G51"/>
      <c r="H51"/>
      <c r="I51">
        <v>1.5</v>
      </c>
      <c r="J51" s="26"/>
      <c r="K51" s="21">
        <f>SUM(B51:I51)</f>
        <v>20</v>
      </c>
      <c r="L51" s="22"/>
      <c r="M51" s="23">
        <f t="shared" si="1"/>
        <v>20</v>
      </c>
    </row>
    <row r="52" spans="1:13" ht="4.5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21">
        <f>SUM(B52:H52)</f>
        <v>0</v>
      </c>
      <c r="L52" s="35"/>
      <c r="M52" s="23">
        <f t="shared" si="1"/>
        <v>0</v>
      </c>
    </row>
    <row r="53" spans="1:13" ht="12.75">
      <c r="A53" s="41" t="s">
        <v>1</v>
      </c>
      <c r="B53" s="43">
        <f>SUM(B10:B51)</f>
        <v>80</v>
      </c>
      <c r="C53" s="38">
        <f aca="true" t="shared" si="5" ref="C53:M53">SUM(C10:C51)</f>
        <v>105</v>
      </c>
      <c r="D53" s="38">
        <f t="shared" si="5"/>
        <v>40</v>
      </c>
      <c r="E53" s="38">
        <f t="shared" si="5"/>
        <v>40</v>
      </c>
      <c r="F53" s="38">
        <f t="shared" si="5"/>
        <v>40</v>
      </c>
      <c r="G53" s="38">
        <f t="shared" si="5"/>
        <v>20</v>
      </c>
      <c r="H53" s="38">
        <f t="shared" si="5"/>
        <v>25</v>
      </c>
      <c r="I53" s="38">
        <f t="shared" si="5"/>
        <v>25</v>
      </c>
      <c r="J53" s="38">
        <f t="shared" si="5"/>
        <v>0</v>
      </c>
      <c r="K53" s="43">
        <f t="shared" si="5"/>
        <v>300</v>
      </c>
      <c r="L53" s="38">
        <f t="shared" si="5"/>
        <v>75</v>
      </c>
      <c r="M53" s="45">
        <f t="shared" si="5"/>
        <v>375</v>
      </c>
    </row>
    <row r="54" spans="1:13" ht="12.75" outlineLevel="1">
      <c r="A54" s="47" t="s">
        <v>10</v>
      </c>
      <c r="B54" s="48"/>
      <c r="D54" s="26"/>
      <c r="E54" s="26"/>
      <c r="F54" s="26"/>
      <c r="G54" s="26"/>
      <c r="H54" s="26"/>
      <c r="I54" s="26"/>
      <c r="J54" s="26"/>
      <c r="K54" s="49"/>
      <c r="L54" s="22"/>
      <c r="M54" s="50"/>
    </row>
    <row r="55" spans="1:13" ht="12.75">
      <c r="A55" s="42" t="s">
        <v>9</v>
      </c>
      <c r="B55" s="44"/>
      <c r="C55" s="34"/>
      <c r="D55" s="34"/>
      <c r="E55" s="34"/>
      <c r="F55" s="34"/>
      <c r="G55" s="34"/>
      <c r="H55" s="34"/>
      <c r="I55" s="34"/>
      <c r="J55" s="34"/>
      <c r="K55" s="44"/>
      <c r="L55" s="34"/>
      <c r="M55" s="46"/>
    </row>
  </sheetData>
  <printOptions horizontalCentered="1"/>
  <pageMargins left="0.25" right="0.25" top="1.7" bottom="0.5" header="0.5" footer="0.5"/>
  <pageSetup horizontalDpi="600" verticalDpi="600" orientation="portrait" scale="95" r:id="rId2"/>
  <headerFooter alignWithMargins="0">
    <oddHeader>&amp;C
US CMS FY02 Supplemental University Funding Request (k$)&amp;R
September, 2001  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dgreen</cp:lastModifiedBy>
  <cp:lastPrinted>2001-09-12T22:08:03Z</cp:lastPrinted>
  <dcterms:created xsi:type="dcterms:W3CDTF">2000-07-20T19:55:23Z</dcterms:created>
  <dcterms:modified xsi:type="dcterms:W3CDTF">2001-09-12T22:08:06Z</dcterms:modified>
  <cp:category/>
  <cp:version/>
  <cp:contentType/>
  <cp:contentStatus/>
</cp:coreProperties>
</file>