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<sst xmlns="http://schemas.openxmlformats.org/spreadsheetml/2006/main" count="79" uniqueCount="72">
  <si>
    <t>Number of Employees</t>
  </si>
  <si>
    <t>Certificated Carriers</t>
  </si>
  <si>
    <t>Year End Data</t>
  </si>
  <si>
    <t>CARRIER GROUP</t>
  </si>
  <si>
    <t>FULL</t>
  </si>
  <si>
    <t>PART</t>
  </si>
  <si>
    <t>NAME</t>
  </si>
  <si>
    <t>TIME</t>
  </si>
  <si>
    <t>TOTAL</t>
  </si>
  <si>
    <t>TOTAL MAJORS</t>
  </si>
  <si>
    <t>American</t>
  </si>
  <si>
    <t>Braniff</t>
  </si>
  <si>
    <t>Continental</t>
  </si>
  <si>
    <t>Delta</t>
  </si>
  <si>
    <t>Eastern</t>
  </si>
  <si>
    <t>Flying Tiger</t>
  </si>
  <si>
    <t>Northwest</t>
  </si>
  <si>
    <t>Pan American</t>
  </si>
  <si>
    <t>Piedmont</t>
  </si>
  <si>
    <t>Republic</t>
  </si>
  <si>
    <t>Trans World</t>
  </si>
  <si>
    <t>United</t>
  </si>
  <si>
    <t>USAIR</t>
  </si>
  <si>
    <t>Western</t>
  </si>
  <si>
    <t>Total Majors</t>
  </si>
  <si>
    <t>TOTAL NATIONALS</t>
  </si>
  <si>
    <t>Air California</t>
  </si>
  <si>
    <t>Air Florida</t>
  </si>
  <si>
    <t>Airlift</t>
  </si>
  <si>
    <t>Alaska</t>
  </si>
  <si>
    <t>Aloha</t>
  </si>
  <si>
    <t>Capital</t>
  </si>
  <si>
    <t>Frontier</t>
  </si>
  <si>
    <t>Hawaiian</t>
  </si>
  <si>
    <t>Ozark</t>
  </si>
  <si>
    <t>Pacific Southwest</t>
  </si>
  <si>
    <t>Southwest</t>
  </si>
  <si>
    <t>Transamerica</t>
  </si>
  <si>
    <t>Wien</t>
  </si>
  <si>
    <t>World</t>
  </si>
  <si>
    <t>Zantop</t>
  </si>
  <si>
    <t>Total Nationals</t>
  </si>
  <si>
    <t>Total Large Regionals</t>
  </si>
  <si>
    <t>Air Midwest</t>
  </si>
  <si>
    <t>Air Wisconsin</t>
  </si>
  <si>
    <t>Empire</t>
  </si>
  <si>
    <t>Evergreen</t>
  </si>
  <si>
    <t>New York HLP</t>
  </si>
  <si>
    <t>Reeve</t>
  </si>
  <si>
    <t>Rich</t>
  </si>
  <si>
    <t xml:space="preserve"> </t>
  </si>
  <si>
    <t>Total Large Regional</t>
  </si>
  <si>
    <t>Total Medium Regionals</t>
  </si>
  <si>
    <t>Air New England</t>
  </si>
  <si>
    <t>Altair</t>
  </si>
  <si>
    <t>Aspen</t>
  </si>
  <si>
    <t>Big Sky</t>
  </si>
  <si>
    <t>Cochise</t>
  </si>
  <si>
    <t>Colgan</t>
  </si>
  <si>
    <t>Golden West</t>
  </si>
  <si>
    <t>Imperial</t>
  </si>
  <si>
    <t>Kodiak</t>
  </si>
  <si>
    <t>Mackey</t>
  </si>
  <si>
    <t>Mcculloch</t>
  </si>
  <si>
    <t>Mississippi Valley</t>
  </si>
  <si>
    <t>Munz</t>
  </si>
  <si>
    <t>NewAir</t>
  </si>
  <si>
    <t>Sky West</t>
  </si>
  <si>
    <t>Southeast</t>
  </si>
  <si>
    <t>Swift Aire</t>
  </si>
  <si>
    <t>Wright</t>
  </si>
  <si>
    <t xml:space="preserve">Total Form 41 Carriers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</si>
</sst>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E5" sqref="E5:E69"/>
    </sheetView>
  </sheetViews>
  <sheetFormatPr defaultColWidth="9.140625" defaultRowHeight="12.75"/>
  <cols>
    <col min="1" max="1" width="26.7109375" style="0" customWidth="1"/>
    <col min="2" max="4" width="12.7109375" style="0" customWidth="1"/>
    <col min="5" max="5" width="0.13671875" style="0" customWidth="1"/>
  </cols>
  <sheetData>
    <row r="1" spans="1:5" ht="12.75">
      <c r="A1" s="32" t="s">
        <v>0</v>
      </c>
      <c r="B1" s="32"/>
      <c r="C1" s="32"/>
      <c r="D1" s="32"/>
      <c r="E1" s="32"/>
    </row>
    <row r="2" spans="1:5" ht="12.75">
      <c r="A2" s="32" t="s">
        <v>1</v>
      </c>
      <c r="B2" s="32"/>
      <c r="C2" s="32"/>
      <c r="D2" s="32"/>
      <c r="E2" s="32"/>
    </row>
    <row r="3" spans="1:5" ht="12.75">
      <c r="A3" s="33" t="s">
        <v>2</v>
      </c>
      <c r="B3" s="33"/>
      <c r="C3" s="33"/>
      <c r="D3" s="33"/>
      <c r="E3" s="33"/>
    </row>
    <row r="4" spans="1:5" ht="13.5" thickBot="1">
      <c r="A4" s="30">
        <v>1979</v>
      </c>
      <c r="B4" s="31"/>
      <c r="C4" s="31"/>
      <c r="D4" s="31"/>
      <c r="E4" s="31"/>
    </row>
    <row r="5" spans="1:4" ht="12.75">
      <c r="A5" s="1" t="s">
        <v>3</v>
      </c>
      <c r="B5" s="2" t="s">
        <v>4</v>
      </c>
      <c r="C5" s="2" t="s">
        <v>5</v>
      </c>
      <c r="D5" s="3"/>
    </row>
    <row r="6" spans="1:4" ht="13.5" thickBot="1">
      <c r="A6" s="4" t="s">
        <v>6</v>
      </c>
      <c r="B6" s="5" t="s">
        <v>7</v>
      </c>
      <c r="C6" s="5" t="s">
        <v>7</v>
      </c>
      <c r="D6" s="5" t="s">
        <v>8</v>
      </c>
    </row>
    <row r="7" spans="1:4" ht="14.25" thickBot="1" thickTop="1">
      <c r="A7" s="28" t="s">
        <v>9</v>
      </c>
      <c r="B7" s="29"/>
      <c r="C7" s="7"/>
      <c r="D7" s="7"/>
    </row>
    <row r="8" spans="1:4" ht="13.5" thickTop="1">
      <c r="A8" s="8" t="s">
        <v>10</v>
      </c>
      <c r="B8" s="9">
        <v>39337</v>
      </c>
      <c r="C8" s="9">
        <v>1674</v>
      </c>
      <c r="D8" s="9">
        <f>SUM(B8:C8)</f>
        <v>41011</v>
      </c>
    </row>
    <row r="9" spans="1:4" ht="12.75">
      <c r="A9" s="8" t="s">
        <v>11</v>
      </c>
      <c r="B9" s="9">
        <v>14783</v>
      </c>
      <c r="C9" s="9">
        <v>451</v>
      </c>
      <c r="D9" s="9">
        <f>SUM(B9:C9)</f>
        <v>15234</v>
      </c>
    </row>
    <row r="10" spans="1:4" ht="12.75">
      <c r="A10" s="8" t="s">
        <v>12</v>
      </c>
      <c r="B10" s="9">
        <v>15374</v>
      </c>
      <c r="C10" s="9">
        <v>929</v>
      </c>
      <c r="D10" s="9">
        <f>SUM(B10:C10)</f>
        <v>16303</v>
      </c>
    </row>
    <row r="11" spans="1:4" ht="12.75">
      <c r="A11" s="8" t="s">
        <v>13</v>
      </c>
      <c r="B11" s="9">
        <v>35290</v>
      </c>
      <c r="C11" s="9">
        <v>1144</v>
      </c>
      <c r="D11" s="9">
        <f aca="true" t="shared" si="0" ref="D11:D20">SUM(B11:C11)</f>
        <v>36434</v>
      </c>
    </row>
    <row r="12" spans="1:4" ht="12.75">
      <c r="A12" s="8" t="s">
        <v>14</v>
      </c>
      <c r="B12" s="9">
        <v>38206</v>
      </c>
      <c r="C12" s="9">
        <v>3227</v>
      </c>
      <c r="D12" s="9">
        <f t="shared" si="0"/>
        <v>41433</v>
      </c>
    </row>
    <row r="13" spans="1:4" ht="12.75">
      <c r="A13" s="8" t="s">
        <v>15</v>
      </c>
      <c r="B13" s="9">
        <v>6307</v>
      </c>
      <c r="C13" s="9">
        <v>523</v>
      </c>
      <c r="D13" s="9">
        <f t="shared" si="0"/>
        <v>6830</v>
      </c>
    </row>
    <row r="14" spans="1:4" ht="12.75">
      <c r="A14" s="8" t="s">
        <v>16</v>
      </c>
      <c r="B14" s="9">
        <v>12804</v>
      </c>
      <c r="C14" s="9">
        <v>10</v>
      </c>
      <c r="D14" s="9">
        <f t="shared" si="0"/>
        <v>12814</v>
      </c>
    </row>
    <row r="15" spans="1:4" ht="12.75">
      <c r="A15" s="8" t="s">
        <v>17</v>
      </c>
      <c r="B15" s="9">
        <v>35906</v>
      </c>
      <c r="C15" s="9">
        <v>335</v>
      </c>
      <c r="D15" s="9">
        <f t="shared" si="0"/>
        <v>36241</v>
      </c>
    </row>
    <row r="16" spans="1:4" ht="12.75">
      <c r="A16" s="8" t="s">
        <v>18</v>
      </c>
      <c r="B16" s="9">
        <v>4271</v>
      </c>
      <c r="C16" s="9">
        <v>478</v>
      </c>
      <c r="D16" s="9">
        <f t="shared" si="0"/>
        <v>4749</v>
      </c>
    </row>
    <row r="17" spans="1:4" ht="12.75">
      <c r="A17" s="8" t="s">
        <v>19</v>
      </c>
      <c r="B17" s="9">
        <v>13950</v>
      </c>
      <c r="C17" s="9">
        <v>50</v>
      </c>
      <c r="D17" s="9">
        <f t="shared" si="0"/>
        <v>14000</v>
      </c>
    </row>
    <row r="18" spans="1:4" ht="12.75">
      <c r="A18" s="8" t="s">
        <v>20</v>
      </c>
      <c r="B18" s="9">
        <v>33633</v>
      </c>
      <c r="C18" s="9">
        <v>1648</v>
      </c>
      <c r="D18" s="9">
        <f t="shared" si="0"/>
        <v>35281</v>
      </c>
    </row>
    <row r="19" spans="1:4" ht="12.75">
      <c r="A19" s="8" t="s">
        <v>21</v>
      </c>
      <c r="B19" s="9">
        <v>51543</v>
      </c>
      <c r="C19" s="9">
        <v>3338</v>
      </c>
      <c r="D19" s="9">
        <f t="shared" si="0"/>
        <v>54881</v>
      </c>
    </row>
    <row r="20" spans="1:4" ht="12.75">
      <c r="A20" s="8" t="s">
        <v>22</v>
      </c>
      <c r="B20" s="9">
        <v>9575</v>
      </c>
      <c r="C20" s="9">
        <v>139</v>
      </c>
      <c r="D20" s="9">
        <f t="shared" si="0"/>
        <v>9714</v>
      </c>
    </row>
    <row r="21" spans="1:4" ht="13.5" thickBot="1">
      <c r="A21" s="11" t="s">
        <v>23</v>
      </c>
      <c r="B21" s="11">
        <v>10629</v>
      </c>
      <c r="C21" s="11">
        <v>467</v>
      </c>
      <c r="D21" s="12">
        <f>SUM(B21:C21)</f>
        <v>11096</v>
      </c>
    </row>
    <row r="22" spans="1:4" ht="14.25" thickBot="1" thickTop="1">
      <c r="A22" s="13" t="s">
        <v>24</v>
      </c>
      <c r="B22" s="14">
        <f>SUM(B8:B21)</f>
        <v>321608</v>
      </c>
      <c r="C22" s="14">
        <f>SUM(C8:C21)</f>
        <v>14413</v>
      </c>
      <c r="D22" s="14">
        <f>SUM(B22:C22)</f>
        <v>336021</v>
      </c>
    </row>
    <row r="23" spans="1:4" ht="14.25" thickBot="1" thickTop="1">
      <c r="A23" s="6" t="s">
        <v>25</v>
      </c>
      <c r="B23" s="15"/>
      <c r="C23" s="15"/>
      <c r="D23" s="16"/>
    </row>
    <row r="24" spans="1:4" ht="13.5" thickTop="1">
      <c r="A24" s="8" t="s">
        <v>26</v>
      </c>
      <c r="B24" s="10">
        <v>878</v>
      </c>
      <c r="C24" s="10">
        <v>25</v>
      </c>
      <c r="D24" s="9">
        <f aca="true" t="shared" si="1" ref="D24:D38">SUM(B24:C24)</f>
        <v>903</v>
      </c>
    </row>
    <row r="25" spans="1:4" ht="12.75">
      <c r="A25" s="17" t="s">
        <v>27</v>
      </c>
      <c r="B25" s="18"/>
      <c r="C25" s="18"/>
      <c r="D25" s="9"/>
    </row>
    <row r="26" spans="1:4" ht="12.75">
      <c r="A26" s="8" t="s">
        <v>28</v>
      </c>
      <c r="B26" s="10"/>
      <c r="C26" s="10"/>
      <c r="D26" s="9"/>
    </row>
    <row r="27" spans="1:4" ht="12.75">
      <c r="A27" s="8" t="s">
        <v>29</v>
      </c>
      <c r="B27" s="9">
        <v>982</v>
      </c>
      <c r="C27" s="9">
        <v>147</v>
      </c>
      <c r="D27" s="9">
        <f t="shared" si="1"/>
        <v>1129</v>
      </c>
    </row>
    <row r="28" spans="1:4" ht="12.75">
      <c r="A28" s="8" t="s">
        <v>30</v>
      </c>
      <c r="B28" s="9">
        <v>761</v>
      </c>
      <c r="C28" s="9"/>
      <c r="D28" s="9">
        <f t="shared" si="1"/>
        <v>761</v>
      </c>
    </row>
    <row r="29" spans="1:4" ht="12.75">
      <c r="A29" s="8" t="s">
        <v>31</v>
      </c>
      <c r="B29" s="9">
        <v>5741</v>
      </c>
      <c r="C29" s="9">
        <v>19</v>
      </c>
      <c r="D29" s="9">
        <f t="shared" si="1"/>
        <v>5760</v>
      </c>
    </row>
    <row r="30" spans="1:4" ht="12.75">
      <c r="A30" s="8" t="s">
        <v>32</v>
      </c>
      <c r="B30" s="19">
        <v>1481</v>
      </c>
      <c r="C30" s="19">
        <v>133</v>
      </c>
      <c r="D30" s="9">
        <f t="shared" si="1"/>
        <v>1614</v>
      </c>
    </row>
    <row r="31" spans="1:4" ht="12.75">
      <c r="A31" s="8" t="s">
        <v>33</v>
      </c>
      <c r="B31" s="19">
        <v>4071</v>
      </c>
      <c r="C31" s="19"/>
      <c r="D31" s="9">
        <f t="shared" si="1"/>
        <v>4071</v>
      </c>
    </row>
    <row r="32" spans="1:4" ht="12.75">
      <c r="A32" s="8" t="s">
        <v>34</v>
      </c>
      <c r="B32" s="19">
        <v>3815</v>
      </c>
      <c r="C32" s="19">
        <v>55</v>
      </c>
      <c r="D32" s="9">
        <f t="shared" si="1"/>
        <v>3870</v>
      </c>
    </row>
    <row r="33" spans="1:4" ht="12.75">
      <c r="A33" s="8" t="s">
        <v>35</v>
      </c>
      <c r="B33" s="19"/>
      <c r="C33" s="19"/>
      <c r="D33" s="9">
        <f t="shared" si="1"/>
        <v>0</v>
      </c>
    </row>
    <row r="34" spans="1:4" ht="12.75">
      <c r="A34" s="8" t="s">
        <v>36</v>
      </c>
      <c r="B34" s="19"/>
      <c r="C34" s="19"/>
      <c r="D34" s="9">
        <f t="shared" si="1"/>
        <v>0</v>
      </c>
    </row>
    <row r="35" spans="1:4" ht="12.75">
      <c r="A35" s="8" t="s">
        <v>37</v>
      </c>
      <c r="B35" s="19">
        <v>2148</v>
      </c>
      <c r="C35" s="19"/>
      <c r="D35" s="9">
        <f t="shared" si="1"/>
        <v>2148</v>
      </c>
    </row>
    <row r="36" spans="1:4" ht="12.75">
      <c r="A36" s="8" t="s">
        <v>38</v>
      </c>
      <c r="B36" s="20"/>
      <c r="C36" s="20"/>
      <c r="D36" s="9">
        <f t="shared" si="1"/>
        <v>0</v>
      </c>
    </row>
    <row r="37" spans="1:4" ht="12.75">
      <c r="A37" s="8" t="s">
        <v>39</v>
      </c>
      <c r="B37" s="20"/>
      <c r="C37" s="20"/>
      <c r="D37" s="9">
        <f t="shared" si="1"/>
        <v>0</v>
      </c>
    </row>
    <row r="38" spans="1:4" ht="13.5" thickBot="1">
      <c r="A38" s="8" t="s">
        <v>40</v>
      </c>
      <c r="B38" s="22">
        <v>739</v>
      </c>
      <c r="C38" s="22"/>
      <c r="D38" s="9">
        <f t="shared" si="1"/>
        <v>739</v>
      </c>
    </row>
    <row r="39" spans="1:4" ht="14.25" thickBot="1" thickTop="1">
      <c r="A39" s="13" t="s">
        <v>41</v>
      </c>
      <c r="B39" s="14">
        <f>SUM(B24:B38)</f>
        <v>20616</v>
      </c>
      <c r="C39" s="14">
        <f>SUM(C24:C38)</f>
        <v>379</v>
      </c>
      <c r="D39" s="14">
        <f>SUM(B39:C39)</f>
        <v>20995</v>
      </c>
    </row>
    <row r="40" spans="1:4" ht="14.25" thickBot="1" thickTop="1">
      <c r="A40" s="6" t="s">
        <v>42</v>
      </c>
      <c r="B40" s="7"/>
      <c r="C40" s="7"/>
      <c r="D40" s="7"/>
    </row>
    <row r="41" spans="1:4" ht="13.5" thickTop="1">
      <c r="A41" s="8" t="s">
        <v>43</v>
      </c>
      <c r="B41" s="19"/>
      <c r="C41" s="19"/>
      <c r="D41" s="9"/>
    </row>
    <row r="42" spans="1:4" ht="12.75">
      <c r="A42" s="8" t="s">
        <v>44</v>
      </c>
      <c r="B42" s="9"/>
      <c r="C42" s="9"/>
      <c r="D42" s="9"/>
    </row>
    <row r="43" spans="1:4" ht="12.75">
      <c r="A43" s="8" t="s">
        <v>45</v>
      </c>
      <c r="B43" s="9"/>
      <c r="C43" s="9"/>
      <c r="D43" s="9"/>
    </row>
    <row r="44" spans="1:4" ht="12.75">
      <c r="A44" s="8" t="s">
        <v>46</v>
      </c>
      <c r="B44" s="9"/>
      <c r="C44" s="9"/>
      <c r="D44" s="9"/>
    </row>
    <row r="45" spans="1:4" ht="12.75">
      <c r="A45" s="8" t="s">
        <v>47</v>
      </c>
      <c r="B45" s="9"/>
      <c r="C45" s="9"/>
      <c r="D45" s="9"/>
    </row>
    <row r="46" spans="1:4" ht="12.75">
      <c r="A46" s="8" t="s">
        <v>48</v>
      </c>
      <c r="B46" s="9"/>
      <c r="C46" s="9"/>
      <c r="D46" s="9"/>
    </row>
    <row r="47" spans="1:4" ht="13.5" thickBot="1">
      <c r="A47" s="8" t="s">
        <v>49</v>
      </c>
      <c r="B47" s="12">
        <v>45</v>
      </c>
      <c r="C47" s="12" t="s">
        <v>50</v>
      </c>
      <c r="D47" s="12">
        <f>SUM(B47:C47)</f>
        <v>45</v>
      </c>
    </row>
    <row r="48" spans="1:4" ht="14.25" thickBot="1" thickTop="1">
      <c r="A48" s="8" t="s">
        <v>51</v>
      </c>
      <c r="B48" s="23">
        <f>SUM(B41:B47)</f>
        <v>45</v>
      </c>
      <c r="C48" s="23" t="s">
        <v>50</v>
      </c>
      <c r="D48" s="23">
        <f>SUM(B48:C48)</f>
        <v>45</v>
      </c>
    </row>
    <row r="49" spans="1:4" ht="14.25" thickBot="1" thickTop="1">
      <c r="A49" s="6" t="s">
        <v>52</v>
      </c>
      <c r="B49" s="7"/>
      <c r="C49" s="7"/>
      <c r="D49" s="7"/>
    </row>
    <row r="50" spans="1:4" ht="13.5" thickTop="1">
      <c r="A50" s="8" t="s">
        <v>53</v>
      </c>
      <c r="B50" s="10">
        <v>550</v>
      </c>
      <c r="C50" s="10">
        <v>3</v>
      </c>
      <c r="D50" s="9">
        <f>SUM(B50:C50)</f>
        <v>553</v>
      </c>
    </row>
    <row r="51" spans="1:4" ht="12.75">
      <c r="A51" s="8" t="s">
        <v>54</v>
      </c>
      <c r="B51" s="10">
        <v>287</v>
      </c>
      <c r="C51" s="10">
        <v>51</v>
      </c>
      <c r="D51" s="9">
        <f>SUM(B51:C51)</f>
        <v>338</v>
      </c>
    </row>
    <row r="52" spans="1:4" ht="12.75">
      <c r="A52" s="8" t="s">
        <v>55</v>
      </c>
      <c r="B52" s="10"/>
      <c r="C52" s="10"/>
      <c r="D52" s="9" t="s">
        <v>50</v>
      </c>
    </row>
    <row r="53" spans="1:4" ht="12.75">
      <c r="A53" s="8" t="s">
        <v>56</v>
      </c>
      <c r="B53" s="10"/>
      <c r="C53" s="10"/>
      <c r="D53" s="9"/>
    </row>
    <row r="54" spans="1:4" ht="12.75">
      <c r="A54" s="8" t="s">
        <v>57</v>
      </c>
      <c r="B54" s="10"/>
      <c r="C54" s="10"/>
      <c r="D54" s="9"/>
    </row>
    <row r="55" spans="1:4" ht="12.75">
      <c r="A55" s="8" t="s">
        <v>58</v>
      </c>
      <c r="B55" s="10"/>
      <c r="C55" s="10"/>
      <c r="D55" s="9"/>
    </row>
    <row r="56" spans="1:4" ht="12.75">
      <c r="A56" s="8" t="s">
        <v>59</v>
      </c>
      <c r="B56" s="10"/>
      <c r="C56" s="10"/>
      <c r="D56" s="9"/>
    </row>
    <row r="57" spans="1:4" ht="12.75">
      <c r="A57" s="8" t="s">
        <v>60</v>
      </c>
      <c r="B57" s="10"/>
      <c r="C57" s="10"/>
      <c r="D57" s="9"/>
    </row>
    <row r="58" spans="1:4" ht="12.75">
      <c r="A58" s="8" t="s">
        <v>61</v>
      </c>
      <c r="B58" s="10"/>
      <c r="C58" s="10"/>
      <c r="D58" s="9"/>
    </row>
    <row r="59" spans="1:4" ht="12.75">
      <c r="A59" s="8" t="s">
        <v>62</v>
      </c>
      <c r="B59" s="10"/>
      <c r="C59" s="10"/>
      <c r="D59" s="9"/>
    </row>
    <row r="60" spans="1:4" ht="12.75">
      <c r="A60" s="8" t="s">
        <v>63</v>
      </c>
      <c r="B60" s="10"/>
      <c r="C60" s="10"/>
      <c r="D60" s="9"/>
    </row>
    <row r="61" spans="1:4" ht="12.75">
      <c r="A61" s="8" t="s">
        <v>64</v>
      </c>
      <c r="B61" s="10"/>
      <c r="C61" s="10"/>
      <c r="D61" s="9" t="s">
        <v>50</v>
      </c>
    </row>
    <row r="62" spans="1:4" ht="12.75">
      <c r="A62" s="8" t="s">
        <v>65</v>
      </c>
      <c r="B62" s="10">
        <v>20</v>
      </c>
      <c r="C62" s="10">
        <v>1</v>
      </c>
      <c r="D62" s="9">
        <f>SUM(B62:C62)</f>
        <v>21</v>
      </c>
    </row>
    <row r="63" spans="1:4" ht="12.75">
      <c r="A63" s="8" t="s">
        <v>66</v>
      </c>
      <c r="B63" s="10"/>
      <c r="C63" s="10"/>
      <c r="D63" s="9" t="s">
        <v>50</v>
      </c>
    </row>
    <row r="64" spans="1:4" ht="12.75">
      <c r="A64" s="8" t="s">
        <v>67</v>
      </c>
      <c r="B64" s="24"/>
      <c r="C64" s="24"/>
      <c r="D64" s="21"/>
    </row>
    <row r="65" spans="1:4" ht="12.75">
      <c r="A65" s="8" t="s">
        <v>68</v>
      </c>
      <c r="B65" s="24"/>
      <c r="C65" s="24"/>
      <c r="D65" s="21"/>
    </row>
    <row r="66" spans="1:4" ht="12.75">
      <c r="A66" s="8" t="s">
        <v>69</v>
      </c>
      <c r="B66" s="24"/>
      <c r="C66" s="24"/>
      <c r="D66" s="21"/>
    </row>
    <row r="67" spans="1:4" ht="13.5" thickBot="1">
      <c r="A67" s="8" t="s">
        <v>70</v>
      </c>
      <c r="B67" s="11"/>
      <c r="C67" s="11"/>
      <c r="D67" s="12" t="s">
        <v>50</v>
      </c>
    </row>
    <row r="68" spans="1:4" ht="14.25" thickBot="1" thickTop="1">
      <c r="A68" s="25" t="s">
        <v>52</v>
      </c>
      <c r="B68" s="14">
        <f>SUM(B50:B67)</f>
        <v>857</v>
      </c>
      <c r="C68" s="14">
        <f>SUM(C50:C67)</f>
        <v>55</v>
      </c>
      <c r="D68" s="14">
        <f>SUM(D50:D67)</f>
        <v>912</v>
      </c>
    </row>
    <row r="69" spans="1:4" ht="13.5" thickBot="1">
      <c r="A69" s="26" t="s">
        <v>71</v>
      </c>
      <c r="B69" s="27">
        <f>SUM(B68,B48,B39,B22)</f>
        <v>343126</v>
      </c>
      <c r="C69" s="27">
        <f>SUM(C68,C48,C39,C22)</f>
        <v>14847</v>
      </c>
      <c r="D69" s="27">
        <f>SUM(D68,D48,D39,D22)</f>
        <v>357973</v>
      </c>
    </row>
  </sheetData>
  <mergeCells count="5">
    <mergeCell ref="A7:B7"/>
    <mergeCell ref="A4:E4"/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Darcy L. Herman</cp:lastModifiedBy>
  <dcterms:created xsi:type="dcterms:W3CDTF">2000-04-11T16:14:32Z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