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tabRatio="694" activeTab="0"/>
  </bookViews>
  <sheets>
    <sheet name="instructions" sheetId="1" r:id="rId1"/>
    <sheet name="annual EE detail" sheetId="2" r:id="rId2"/>
    <sheet name="annual load forecast detail" sheetId="3" r:id="rId3"/>
    <sheet name="EE program summary" sheetId="4" r:id="rId4"/>
    <sheet name="EE strategy summary" sheetId="5" r:id="rId5"/>
  </sheets>
  <definedNames>
    <definedName name="_xlnm.Print_Area" localSheetId="1">'annual EE detail'!$B$1:$AG$70</definedName>
    <definedName name="_xlnm.Print_Area" localSheetId="2">'annual load forecast detail'!$B$1:$S$39</definedName>
    <definedName name="_xlnm.Print_Area" localSheetId="3">'EE program summary'!$B$1:$H$23</definedName>
    <definedName name="_xlnm.Print_Area" localSheetId="4">'EE strategy summary'!$B$1:$J$23</definedName>
  </definedNames>
  <calcPr fullCalcOnLoad="1"/>
</workbook>
</file>

<file path=xl/sharedStrings.xml><?xml version="1.0" encoding="utf-8"?>
<sst xmlns="http://schemas.openxmlformats.org/spreadsheetml/2006/main" count="327" uniqueCount="109">
  <si>
    <t>Program Year</t>
  </si>
  <si>
    <t>EE Programs</t>
  </si>
  <si>
    <t>Building codes</t>
  </si>
  <si>
    <t>EE standards</t>
  </si>
  <si>
    <t>Total</t>
  </si>
  <si>
    <t>Savings from Energy Efficiency Strategies</t>
  </si>
  <si>
    <t>GWh</t>
  </si>
  <si>
    <t>Strategy</t>
  </si>
  <si>
    <t>Annual Detail</t>
  </si>
  <si>
    <t>NOTES:</t>
  </si>
  <si>
    <t>NOTE: Savings measured at the customer meter should be adjusted to produce "generation-equivalent" values.</t>
  </si>
  <si>
    <t>Load Forecast</t>
  </si>
  <si>
    <t>1.</t>
  </si>
  <si>
    <t>2.</t>
  </si>
  <si>
    <t>3.</t>
  </si>
  <si>
    <t>4.</t>
  </si>
  <si>
    <t>5.</t>
  </si>
  <si>
    <t>6.</t>
  </si>
  <si>
    <t>7.</t>
  </si>
  <si>
    <t>8.</t>
  </si>
  <si>
    <t>9.</t>
  </si>
  <si>
    <t>Planning Reserves (6x7)</t>
  </si>
  <si>
    <t>Total EE Strategies (2+3+4)</t>
  </si>
  <si>
    <r>
      <t>Total Resource Requirements</t>
    </r>
    <r>
      <rPr>
        <vertAlign val="superscript"/>
        <sz val="8"/>
        <rFont val="Arial"/>
        <family val="2"/>
      </rPr>
      <t>1</t>
    </r>
  </si>
  <si>
    <t>--</t>
  </si>
  <si>
    <r>
      <t>Planning Reserve Multiplier</t>
    </r>
    <r>
      <rPr>
        <vertAlign val="superscript"/>
        <sz val="8"/>
        <rFont val="Arial"/>
        <family val="2"/>
      </rPr>
      <t>2</t>
    </r>
  </si>
  <si>
    <r>
      <t>Capacity Requirements (6+8)</t>
    </r>
    <r>
      <rPr>
        <vertAlign val="superscript"/>
        <sz val="8"/>
        <rFont val="Arial"/>
        <family val="2"/>
      </rPr>
      <t>3</t>
    </r>
  </si>
  <si>
    <t>Energy Efficiency Program Summary</t>
  </si>
  <si>
    <t>EE Programs as Percent of TRR</t>
  </si>
  <si>
    <t>EE Programs as Percent of TRR Growth (since 2006)</t>
  </si>
  <si>
    <t>Average Annual growth in TRR (since 2006)</t>
  </si>
  <si>
    <t>Average Annual Growth in NRL</t>
  </si>
  <si>
    <t>Impact of EE programs on forecast load growth</t>
  </si>
  <si>
    <t>EE program Impacts</t>
  </si>
  <si>
    <r>
      <t>Cumulative EE Program Impacts</t>
    </r>
    <r>
      <rPr>
        <vertAlign val="superscript"/>
        <sz val="8"/>
        <rFont val="Arial"/>
        <family val="2"/>
      </rPr>
      <t>1</t>
    </r>
  </si>
  <si>
    <r>
      <t>Forecast Total Resource Requirements (TRR)</t>
    </r>
    <r>
      <rPr>
        <vertAlign val="superscript"/>
        <sz val="8"/>
        <rFont val="Arial"/>
        <family val="2"/>
      </rPr>
      <t>2</t>
    </r>
  </si>
  <si>
    <r>
      <t>Net Resources for Load (NRL)</t>
    </r>
    <r>
      <rPr>
        <vertAlign val="superscript"/>
        <sz val="8"/>
        <rFont val="Arial"/>
        <family val="2"/>
      </rPr>
      <t>3</t>
    </r>
  </si>
  <si>
    <t>Percentage reduction in growth rate</t>
  </si>
  <si>
    <t>(2) Total Resource Requirements include system losses, but do not include demand reductions from energy-efficiency strategies or reserve margins.</t>
  </si>
  <si>
    <t>(3) The program-adjusted forecast includes demand reductions from EE programs, but not other EE strategies. Reserve margins are not included.</t>
  </si>
  <si>
    <t>10.</t>
  </si>
  <si>
    <r>
      <t>Program-adjusted foreast (PAF)</t>
    </r>
    <r>
      <rPr>
        <vertAlign val="superscript"/>
        <sz val="8"/>
        <rFont val="Arial"/>
        <family val="2"/>
      </rPr>
      <t>3</t>
    </r>
  </si>
  <si>
    <t>Average Annual Growth in PAF</t>
  </si>
  <si>
    <t>Energy Efficiency Strategy Summary</t>
  </si>
  <si>
    <t>Cumulative Impacts of EE Strategies Implemented Starting in 2006</t>
  </si>
  <si>
    <t>Cumulative Impacts of Programs Implemented Starting in 2006</t>
  </si>
  <si>
    <r>
      <t>Cumulative EE Strategy Impacts</t>
    </r>
    <r>
      <rPr>
        <vertAlign val="superscript"/>
        <sz val="8"/>
        <rFont val="Arial"/>
        <family val="2"/>
      </rPr>
      <t>1</t>
    </r>
  </si>
  <si>
    <t>(1) EE program savings are cumulative since 2006 and include losses.</t>
  </si>
  <si>
    <t>(1) EE strategy savings include EE programs, EE standards and building codes, are cumulative since 2006, and include losses.</t>
  </si>
  <si>
    <t>(3) Net Resources for Load includes demand reductions from all EE strategies. Reserve margins are not included.</t>
  </si>
  <si>
    <t>WGA goal</t>
  </si>
  <si>
    <t>EE Strategies as Percent of TRR</t>
  </si>
  <si>
    <t>EE Strategies as Percent of TRR Growth (since 2006)</t>
  </si>
  <si>
    <t>EE Strategy Impacts</t>
  </si>
  <si>
    <t>Impact of EE strategies on forecast load growth</t>
  </si>
  <si>
    <t>(1) Total Resource Requirements include system losses, but do not include demand reductions from energy-efficiency strategies reported in the "annual EE detail" worksheet. Reserve margins are also not included.</t>
  </si>
  <si>
    <r>
      <t>Program-adjusted forecast (1-2)</t>
    </r>
    <r>
      <rPr>
        <vertAlign val="superscript"/>
        <sz val="8"/>
        <rFont val="Arial"/>
        <family val="2"/>
      </rPr>
      <t>2</t>
    </r>
  </si>
  <si>
    <r>
      <t>Net Resources for Load (1-5)</t>
    </r>
    <r>
      <rPr>
        <vertAlign val="superscript"/>
        <sz val="8"/>
        <rFont val="Arial"/>
        <family val="2"/>
      </rPr>
      <t>3</t>
    </r>
  </si>
  <si>
    <t>(2) The Program-adjusted Forecast is Total Resource Requirements, net of energy-efficiency program effects (generator-level, including losses).</t>
  </si>
  <si>
    <t>(4) The planning reserve multiplier shown is illustrative and should be adjusted to match specific system needs.</t>
  </si>
  <si>
    <t>(5) Capacity Requirements is the amount of forecast load, including planning reserves, that must be met with supply-side resources.</t>
  </si>
  <si>
    <t>(3) Net Resources for Load is Total Resource Requirements, net of all energy-efficiency strategies (generator, level, including losses). Planning reserves are calculated based on this EE-strategy-adjusted load forecast.</t>
  </si>
  <si>
    <t>Incremental Savings (including losses)  in Calendar Year…</t>
  </si>
  <si>
    <t>Cumulative Effects In Each Year</t>
  </si>
  <si>
    <t>MW*</t>
  </si>
  <si>
    <t>* summer-peak capacity</t>
  </si>
  <si>
    <t>* summer-peak demand</t>
  </si>
  <si>
    <t>* summer-peak capacity savings</t>
  </si>
  <si>
    <t>Proposed Reporting Forms for Energy-Efficiency Effects and Load Forecasts</t>
  </si>
  <si>
    <t>Instructions</t>
  </si>
  <si>
    <t>1. This workbook includes four worksheets:</t>
  </si>
  <si>
    <r>
      <t>annual EE detail</t>
    </r>
    <r>
      <rPr>
        <sz val="8"/>
        <rFont val="Arial"/>
        <family val="2"/>
      </rPr>
      <t>: a detailed summary of energy-efficiency program effects by program year, type of strategy, with effects expressed by calendar year.</t>
    </r>
  </si>
  <si>
    <r>
      <t>annual load forecast detail</t>
    </r>
    <r>
      <rPr>
        <sz val="8"/>
        <rFont val="Arial"/>
        <family val="2"/>
      </rPr>
      <t>: a detailed, annual load forecast summary, with explicit treatment of energy-efficiency impacts.</t>
    </r>
  </si>
  <si>
    <r>
      <t>EE program summary</t>
    </r>
    <r>
      <rPr>
        <sz val="8"/>
        <rFont val="Arial"/>
        <family val="2"/>
      </rPr>
      <t>: a summary table of energy-efficiency program impacts in 2010, 2015 and 2020, including key metrics calculated from the detailed tables above.</t>
    </r>
  </si>
  <si>
    <r>
      <t>EE strategy summary</t>
    </r>
    <r>
      <rPr>
        <sz val="8"/>
        <rFont val="Arial"/>
        <family val="2"/>
      </rPr>
      <t>: a summary table of the impacts of all energy-efficiency strategies in 2010, 2015 and 2020, including key metrics calculated from the detailed tables above.</t>
    </r>
  </si>
  <si>
    <t xml:space="preserve">yellow: </t>
  </si>
  <si>
    <t>dark blue:</t>
  </si>
  <si>
    <t>gray:</t>
  </si>
  <si>
    <t>light blue:</t>
  </si>
  <si>
    <t>cells to be left blank</t>
  </si>
  <si>
    <t>2. The spreadsheets include values calcualted from data to be entered by the user. The cells are color-coded:</t>
  </si>
  <si>
    <t>quantities and metrics (calculated values)</t>
  </si>
  <si>
    <t>linked data and simple formulas (calculated values)</t>
  </si>
  <si>
    <t>data to be entered by the user</t>
  </si>
  <si>
    <t xml:space="preserve">Savings should be allocated to program years according to when the measures were installed, regardless of when a particular program or policy was enacted. Program years are represented by rows in the worksheet, and calendar years in which the savings occur are represented by columns. For example, first-year savings from energy-efficiency program measures installed in 2006 should be entered in cells D7 (GWh) and E7 (MW). Second-year savings from 2006 measures should be entered in cells F7 and G7, and so forth. Deterioration in savings due to measures reaching the ends of their economic lifetimes should be represented in future years (columns). </t>
  </si>
  <si>
    <r>
      <t xml:space="preserve">4. Data should be reported in both energy (GWh) and coincident </t>
    </r>
    <r>
      <rPr>
        <b/>
        <sz val="8"/>
        <color indexed="10"/>
        <rFont val="Arial"/>
        <family val="2"/>
      </rPr>
      <t xml:space="preserve">summer-peak </t>
    </r>
    <r>
      <rPr>
        <b/>
        <sz val="8"/>
        <rFont val="Arial"/>
        <family val="2"/>
      </rPr>
      <t xml:space="preserve">capacity (MW) units. </t>
    </r>
  </si>
  <si>
    <t>Winter-peaking or dual-peaking utilities may wish to provide winter-peak data in addition to summer-peak.</t>
  </si>
  <si>
    <t>3. All savings and load forecast data should include line losses.</t>
  </si>
  <si>
    <t>i.e., savings at the customer meter should be adjusted to "generation-equivalent" values</t>
  </si>
  <si>
    <t>i.</t>
  </si>
  <si>
    <t>ii.</t>
  </si>
  <si>
    <t>iii.</t>
  </si>
  <si>
    <t>iv.</t>
  </si>
  <si>
    <t>Enter savings data in the yellow-shaded cells only. The gray and light-blue cells automatically add up the data in the yellow cells.</t>
  </si>
  <si>
    <t>Enter savings from energy-efficiency programs, efficiency standards, and building codes on separate lines, as indicated in the worksheet.</t>
  </si>
  <si>
    <t>Do not enter data in the dark-blue shaded cells.</t>
  </si>
  <si>
    <r>
      <t xml:space="preserve">5. Enter energy-efficiency savings data in the </t>
    </r>
    <r>
      <rPr>
        <b/>
        <sz val="8"/>
        <color indexed="48"/>
        <rFont val="Arial"/>
        <family val="2"/>
      </rPr>
      <t>annual EE detail</t>
    </r>
    <r>
      <rPr>
        <b/>
        <sz val="8"/>
        <rFont val="Arial"/>
        <family val="2"/>
      </rPr>
      <t xml:space="preserve"> worksheet:</t>
    </r>
  </si>
  <si>
    <r>
      <t xml:space="preserve">6. Enter load forecast data in the </t>
    </r>
    <r>
      <rPr>
        <b/>
        <sz val="8"/>
        <color indexed="48"/>
        <rFont val="Arial"/>
        <family val="2"/>
      </rPr>
      <t>annual load forecast detail</t>
    </r>
    <r>
      <rPr>
        <b/>
        <sz val="8"/>
        <rFont val="Arial"/>
        <family val="2"/>
      </rPr>
      <t xml:space="preserve"> worksheet:</t>
    </r>
  </si>
  <si>
    <r>
      <t xml:space="preserve">Enter </t>
    </r>
    <r>
      <rPr>
        <b/>
        <sz val="8"/>
        <color indexed="17"/>
        <rFont val="Arial"/>
        <family val="2"/>
      </rPr>
      <t>total resource requirements</t>
    </r>
    <r>
      <rPr>
        <sz val="8"/>
        <rFont val="Arial"/>
        <family val="2"/>
      </rPr>
      <t xml:space="preserve"> in row # 1. </t>
    </r>
    <r>
      <rPr>
        <b/>
        <sz val="8"/>
        <color indexed="17"/>
        <rFont val="Arial"/>
        <family val="2"/>
      </rPr>
      <t>Total resource requirements</t>
    </r>
    <r>
      <rPr>
        <sz val="8"/>
        <rFont val="Arial"/>
        <family val="2"/>
      </rPr>
      <t xml:space="preserve"> is the load forecast </t>
    </r>
    <r>
      <rPr>
        <b/>
        <sz val="8"/>
        <color indexed="10"/>
        <rFont val="Arial"/>
        <family val="2"/>
      </rPr>
      <t>not including</t>
    </r>
    <r>
      <rPr>
        <sz val="8"/>
        <rFont val="Arial"/>
        <family val="2"/>
      </rPr>
      <t xml:space="preserve"> the effects of the energy-efficiency strategies entered in the </t>
    </r>
    <r>
      <rPr>
        <b/>
        <sz val="8"/>
        <color indexed="48"/>
        <rFont val="Arial"/>
        <family val="2"/>
      </rPr>
      <t>annual EE detail</t>
    </r>
    <r>
      <rPr>
        <sz val="8"/>
        <rFont val="Arial"/>
        <family val="2"/>
      </rPr>
      <t xml:space="preserve"> worksheet. Planning/reserve margins are also not included.</t>
    </r>
  </si>
  <si>
    <r>
      <t xml:space="preserve">To calculate the </t>
    </r>
    <r>
      <rPr>
        <b/>
        <sz val="8"/>
        <color indexed="17"/>
        <rFont val="Arial"/>
        <family val="2"/>
      </rPr>
      <t>planning reserve</t>
    </r>
    <r>
      <rPr>
        <sz val="8"/>
        <rFont val="Arial"/>
        <family val="0"/>
      </rPr>
      <t>, edit the multipliers in row # 8 to reflect the utility's, state's or region's actual requirements.</t>
    </r>
  </si>
  <si>
    <r>
      <t xml:space="preserve">The gray and blue cells in rows # 9-10 automatically calculate the </t>
    </r>
    <r>
      <rPr>
        <b/>
        <sz val="8"/>
        <color indexed="17"/>
        <rFont val="Arial"/>
        <family val="2"/>
      </rPr>
      <t>planning reserve</t>
    </r>
    <r>
      <rPr>
        <sz val="8"/>
        <rFont val="Arial"/>
        <family val="0"/>
      </rPr>
      <t xml:space="preserve"> and the resulting </t>
    </r>
    <r>
      <rPr>
        <b/>
        <sz val="8"/>
        <color indexed="17"/>
        <rFont val="Arial"/>
        <family val="2"/>
      </rPr>
      <t>capacity requirements</t>
    </r>
    <r>
      <rPr>
        <sz val="8"/>
        <rFont val="Arial"/>
        <family val="0"/>
      </rPr>
      <t xml:space="preserve">. </t>
    </r>
  </si>
  <si>
    <t xml:space="preserve">The gray and light-blue cells in rows # 2-7 automatically calculate load forecasts adjusted for various energy-efficiency strategies. </t>
  </si>
  <si>
    <r>
      <t xml:space="preserve">6. The </t>
    </r>
    <r>
      <rPr>
        <b/>
        <sz val="8"/>
        <color indexed="48"/>
        <rFont val="Arial"/>
        <family val="2"/>
      </rPr>
      <t>EE program summary</t>
    </r>
    <r>
      <rPr>
        <b/>
        <sz val="8"/>
        <rFont val="Arial"/>
        <family val="2"/>
      </rPr>
      <t xml:space="preserve"> and </t>
    </r>
    <r>
      <rPr>
        <b/>
        <sz val="8"/>
        <color indexed="48"/>
        <rFont val="Arial"/>
        <family val="2"/>
      </rPr>
      <t>EE strategy summary</t>
    </r>
    <r>
      <rPr>
        <b/>
        <sz val="8"/>
        <rFont val="Arial"/>
        <family val="2"/>
      </rPr>
      <t xml:space="preserve"> tables are generated automatically.</t>
    </r>
  </si>
  <si>
    <r>
      <t>EE program summary</t>
    </r>
    <r>
      <rPr>
        <sz val="8"/>
        <rFont val="Arial"/>
        <family val="0"/>
      </rPr>
      <t xml:space="preserve"> provides a high-level summary of the effects of rate-payer funded energy-efficiency programs, including key metrics. </t>
    </r>
  </si>
  <si>
    <r>
      <t>EE strategy summary</t>
    </r>
    <r>
      <rPr>
        <sz val="8"/>
        <rFont val="Arial"/>
        <family val="0"/>
      </rPr>
      <t xml:space="preserve"> provides a similar summary for all energy-efficiency strategies combined. It includes a measure of a state or utility's progess toward the WGA goal of 20% energy efficiency resources in 2020.</t>
    </r>
  </si>
  <si>
    <t>7. Supporting information, including descriptions of key quantities and metrics, and a hypothetical example of the use of these forms, are included in a companion LBNL report:</t>
  </si>
  <si>
    <t xml:space="preserve">Hopper, N., C. Goldman and J. Schlegel. 2006."Energy Efficiency in Western Utility Resource Plans: Impacts on Regional Resource Assessment and Support for WGA Policies", LBNL-58271. </t>
  </si>
  <si>
    <t>LBNL: AUGUST 2006</t>
  </si>
  <si>
    <t>Available for download at: http://eetd.lbl.gov/ea/EMS/rplan-pubs.html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</si>
</sst>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2">
    <font>
      <sz val="10"/>
      <name val="Arial"/>
      <family val="0"/>
    </font>
    <font>
      <sz val="8"/>
      <name val="Arial"/>
      <family val="0"/>
    </font>
    <font>
      <b/>
      <sz val="8"/>
      <name val="Arial"/>
      <family val="2"/>
    </font>
    <font>
      <b/>
      <sz val="8"/>
      <color indexed="10"/>
      <name val="Arial"/>
      <family val="2"/>
    </font>
    <font>
      <vertAlign val="superscript"/>
      <sz val="8"/>
      <name val="Arial"/>
      <family val="2"/>
    </font>
    <font>
      <b/>
      <u val="single"/>
      <sz val="8"/>
      <name val="Arial"/>
      <family val="2"/>
    </font>
    <font>
      <u val="single"/>
      <sz val="10"/>
      <color indexed="12"/>
      <name val="Arial"/>
      <family val="0"/>
    </font>
    <font>
      <u val="single"/>
      <sz val="10"/>
      <color indexed="36"/>
      <name val="Arial"/>
      <family val="0"/>
    </font>
    <font>
      <b/>
      <sz val="10"/>
      <color indexed="10"/>
      <name val="Arial"/>
      <family val="2"/>
    </font>
    <font>
      <sz val="8"/>
      <color indexed="9"/>
      <name val="Arial"/>
      <family val="0"/>
    </font>
    <font>
      <b/>
      <sz val="8"/>
      <color indexed="48"/>
      <name val="Arial"/>
      <family val="2"/>
    </font>
    <font>
      <b/>
      <sz val="8"/>
      <color indexed="17"/>
      <name val="Arial"/>
      <family val="2"/>
    </font>
  </fonts>
  <fills count="7">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54"/>
        <bgColor indexed="64"/>
      </patternFill>
    </fill>
    <fill>
      <patternFill patternType="solid">
        <fgColor indexed="43"/>
        <bgColor indexed="64"/>
      </patternFill>
    </fill>
    <fill>
      <patternFill patternType="solid">
        <fgColor indexed="15"/>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0" xfId="0" applyFont="1" applyBorder="1" applyAlignment="1">
      <alignment/>
    </xf>
    <xf numFmtId="0" fontId="1" fillId="0" borderId="4" xfId="0" applyFont="1" applyBorder="1" applyAlignment="1">
      <alignment/>
    </xf>
    <xf numFmtId="0" fontId="1" fillId="2" borderId="5" xfId="0" applyFont="1" applyFill="1" applyBorder="1" applyAlignment="1">
      <alignment/>
    </xf>
    <xf numFmtId="0" fontId="1" fillId="0" borderId="0" xfId="0" applyFont="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2" borderId="4" xfId="0" applyFont="1" applyFill="1" applyBorder="1" applyAlignment="1">
      <alignment/>
    </xf>
    <xf numFmtId="0" fontId="2" fillId="0" borderId="0" xfId="0" applyFont="1" applyAlignment="1">
      <alignment/>
    </xf>
    <xf numFmtId="3" fontId="1" fillId="2" borderId="4" xfId="0" applyNumberFormat="1" applyFont="1" applyFill="1" applyBorder="1" applyAlignment="1">
      <alignment/>
    </xf>
    <xf numFmtId="3" fontId="1" fillId="2" borderId="8" xfId="0" applyNumberFormat="1" applyFont="1" applyFill="1" applyBorder="1" applyAlignment="1">
      <alignment/>
    </xf>
    <xf numFmtId="3" fontId="1" fillId="3" borderId="1" xfId="0" applyNumberFormat="1" applyFont="1" applyFill="1" applyBorder="1" applyAlignment="1">
      <alignment/>
    </xf>
    <xf numFmtId="3" fontId="1" fillId="3" borderId="6" xfId="0" applyNumberFormat="1" applyFont="1" applyFill="1" applyBorder="1" applyAlignment="1">
      <alignment/>
    </xf>
    <xf numFmtId="3" fontId="1" fillId="3" borderId="3" xfId="0" applyNumberFormat="1" applyFont="1" applyFill="1" applyBorder="1" applyAlignment="1">
      <alignment/>
    </xf>
    <xf numFmtId="3" fontId="1" fillId="3" borderId="7" xfId="0" applyNumberFormat="1" applyFont="1" applyFill="1" applyBorder="1" applyAlignment="1">
      <alignment/>
    </xf>
    <xf numFmtId="3" fontId="1" fillId="3" borderId="4" xfId="0" applyNumberFormat="1" applyFont="1" applyFill="1" applyBorder="1" applyAlignment="1">
      <alignment/>
    </xf>
    <xf numFmtId="3" fontId="1" fillId="3" borderId="8" xfId="0" applyNumberFormat="1" applyFont="1" applyFill="1" applyBorder="1" applyAlignment="1">
      <alignment/>
    </xf>
    <xf numFmtId="3" fontId="1" fillId="4" borderId="1" xfId="0" applyNumberFormat="1" applyFont="1" applyFill="1" applyBorder="1" applyAlignment="1">
      <alignment/>
    </xf>
    <xf numFmtId="3" fontId="1" fillId="4" borderId="6" xfId="0" applyNumberFormat="1" applyFont="1" applyFill="1" applyBorder="1" applyAlignment="1">
      <alignment/>
    </xf>
    <xf numFmtId="3" fontId="1" fillId="4" borderId="3" xfId="0" applyNumberFormat="1" applyFont="1" applyFill="1" applyBorder="1" applyAlignment="1">
      <alignment/>
    </xf>
    <xf numFmtId="3" fontId="1" fillId="4" borderId="7" xfId="0" applyNumberFormat="1" applyFont="1" applyFill="1" applyBorder="1" applyAlignment="1">
      <alignment/>
    </xf>
    <xf numFmtId="3" fontId="1" fillId="4" borderId="4" xfId="0" applyNumberFormat="1" applyFont="1" applyFill="1" applyBorder="1" applyAlignment="1">
      <alignment/>
    </xf>
    <xf numFmtId="3" fontId="1" fillId="4" borderId="8" xfId="0" applyNumberFormat="1" applyFont="1" applyFill="1" applyBorder="1" applyAlignment="1">
      <alignment/>
    </xf>
    <xf numFmtId="0" fontId="1" fillId="3" borderId="2" xfId="0" applyFont="1" applyFill="1" applyBorder="1" applyAlignment="1">
      <alignment/>
    </xf>
    <xf numFmtId="0" fontId="1" fillId="3" borderId="0" xfId="0" applyFont="1" applyFill="1" applyBorder="1" applyAlignment="1">
      <alignment/>
    </xf>
    <xf numFmtId="0" fontId="1" fillId="3" borderId="4" xfId="0" applyFont="1" applyFill="1" applyBorder="1" applyAlignment="1">
      <alignment/>
    </xf>
    <xf numFmtId="0" fontId="1" fillId="3" borderId="5" xfId="0" applyFont="1" applyFill="1" applyBorder="1" applyAlignment="1">
      <alignment/>
    </xf>
    <xf numFmtId="0" fontId="3" fillId="0" borderId="0" xfId="0" applyFont="1" applyAlignment="1">
      <alignment/>
    </xf>
    <xf numFmtId="3" fontId="1" fillId="0" borderId="0" xfId="0" applyNumberFormat="1" applyFont="1" applyAlignment="1">
      <alignment/>
    </xf>
    <xf numFmtId="0" fontId="2" fillId="0" borderId="7" xfId="0" applyFont="1" applyBorder="1" applyAlignment="1">
      <alignment horizontal="center" vertical="center" wrapText="1"/>
    </xf>
    <xf numFmtId="0" fontId="1" fillId="0" borderId="0" xfId="0" applyFont="1" applyAlignment="1" quotePrefix="1">
      <alignment horizontal="center"/>
    </xf>
    <xf numFmtId="0" fontId="1" fillId="2" borderId="3" xfId="0" applyFont="1" applyFill="1" applyBorder="1" applyAlignment="1">
      <alignment/>
    </xf>
    <xf numFmtId="3" fontId="1" fillId="2" borderId="3" xfId="0" applyNumberFormat="1" applyFont="1" applyFill="1" applyBorder="1" applyAlignment="1">
      <alignment/>
    </xf>
    <xf numFmtId="3" fontId="1" fillId="2" borderId="7" xfId="0" applyNumberFormat="1" applyFont="1" applyFill="1" applyBorder="1" applyAlignment="1">
      <alignment/>
    </xf>
    <xf numFmtId="0" fontId="1" fillId="0" borderId="3" xfId="0" applyFont="1" applyBorder="1" applyAlignment="1">
      <alignment horizontal="right"/>
    </xf>
    <xf numFmtId="0" fontId="1" fillId="3" borderId="9" xfId="0" applyFont="1" applyFill="1" applyBorder="1" applyAlignment="1">
      <alignment/>
    </xf>
    <xf numFmtId="3" fontId="1" fillId="3" borderId="9" xfId="0" applyNumberFormat="1" applyFont="1" applyFill="1" applyBorder="1" applyAlignment="1">
      <alignment/>
    </xf>
    <xf numFmtId="3" fontId="1" fillId="3" borderId="10" xfId="0" applyNumberFormat="1" applyFont="1" applyFill="1" applyBorder="1" applyAlignment="1">
      <alignment/>
    </xf>
    <xf numFmtId="0" fontId="1" fillId="5" borderId="11" xfId="0" applyFont="1" applyFill="1" applyBorder="1" applyAlignment="1">
      <alignment/>
    </xf>
    <xf numFmtId="3" fontId="1" fillId="5" borderId="1" xfId="0" applyNumberFormat="1" applyFont="1" applyFill="1" applyBorder="1" applyAlignment="1">
      <alignment horizontal="center"/>
    </xf>
    <xf numFmtId="3" fontId="1" fillId="5" borderId="6" xfId="0" applyNumberFormat="1" applyFont="1" applyFill="1" applyBorder="1" applyAlignment="1">
      <alignment horizontal="center"/>
    </xf>
    <xf numFmtId="3" fontId="1" fillId="3" borderId="4" xfId="0" applyNumberFormat="1" applyFont="1" applyFill="1" applyBorder="1" applyAlignment="1">
      <alignment horizontal="right"/>
    </xf>
    <xf numFmtId="0" fontId="1" fillId="5" borderId="1" xfId="0" applyFont="1" applyFill="1" applyBorder="1" applyAlignment="1">
      <alignment/>
    </xf>
    <xf numFmtId="9" fontId="1" fillId="5" borderId="1" xfId="21" applyFont="1" applyFill="1" applyBorder="1" applyAlignment="1">
      <alignment horizontal="right"/>
    </xf>
    <xf numFmtId="9" fontId="1" fillId="5" borderId="6" xfId="21" applyFont="1" applyFill="1" applyBorder="1" applyAlignment="1">
      <alignment/>
    </xf>
    <xf numFmtId="3" fontId="1" fillId="2" borderId="3" xfId="0" applyNumberFormat="1" applyFont="1" applyFill="1" applyBorder="1" applyAlignment="1">
      <alignment horizontal="right"/>
    </xf>
    <xf numFmtId="3" fontId="1" fillId="5" borderId="1" xfId="0" applyNumberFormat="1" applyFont="1" applyFill="1" applyBorder="1" applyAlignment="1">
      <alignment/>
    </xf>
    <xf numFmtId="3" fontId="1" fillId="5" borderId="6" xfId="0" applyNumberFormat="1" applyFont="1" applyFill="1" applyBorder="1" applyAlignment="1">
      <alignment/>
    </xf>
    <xf numFmtId="3" fontId="1" fillId="5" borderId="3" xfId="0" applyNumberFormat="1" applyFont="1" applyFill="1" applyBorder="1" applyAlignment="1">
      <alignment/>
    </xf>
    <xf numFmtId="3" fontId="1" fillId="5" borderId="7" xfId="0" applyNumberFormat="1" applyFont="1" applyFill="1" applyBorder="1" applyAlignment="1">
      <alignment/>
    </xf>
    <xf numFmtId="0" fontId="1" fillId="0" borderId="0" xfId="0" applyFont="1" applyBorder="1" applyAlignment="1">
      <alignment horizontal="left" vertical="center"/>
    </xf>
    <xf numFmtId="9" fontId="1" fillId="0" borderId="0" xfId="0" applyNumberFormat="1" applyFont="1" applyFill="1" applyBorder="1" applyAlignment="1">
      <alignment horizontal="center"/>
    </xf>
    <xf numFmtId="3" fontId="1" fillId="2" borderId="7" xfId="0" applyNumberFormat="1" applyFont="1" applyFill="1" applyBorder="1" applyAlignment="1">
      <alignment horizontal="right"/>
    </xf>
    <xf numFmtId="9" fontId="1" fillId="3" borderId="3" xfId="21" applyFont="1" applyFill="1" applyBorder="1" applyAlignment="1">
      <alignment horizontal="right"/>
    </xf>
    <xf numFmtId="9" fontId="1" fillId="3" borderId="7" xfId="21" applyFont="1" applyFill="1" applyBorder="1" applyAlignment="1">
      <alignment horizontal="right"/>
    </xf>
    <xf numFmtId="9" fontId="1" fillId="0" borderId="3" xfId="21" applyFont="1" applyFill="1" applyBorder="1" applyAlignment="1">
      <alignment horizontal="right"/>
    </xf>
    <xf numFmtId="9" fontId="1" fillId="0" borderId="7" xfId="21" applyFont="1" applyFill="1" applyBorder="1" applyAlignment="1">
      <alignment horizontal="right"/>
    </xf>
    <xf numFmtId="0" fontId="1" fillId="0" borderId="7" xfId="0" applyFont="1" applyBorder="1" applyAlignment="1">
      <alignment horizontal="right"/>
    </xf>
    <xf numFmtId="9" fontId="1" fillId="3" borderId="4" xfId="0" applyNumberFormat="1" applyFont="1" applyFill="1" applyBorder="1" applyAlignment="1">
      <alignment horizontal="right"/>
    </xf>
    <xf numFmtId="0" fontId="1" fillId="0" borderId="3" xfId="0" applyFont="1" applyBorder="1" applyAlignment="1">
      <alignment horizontal="left" vertical="center"/>
    </xf>
    <xf numFmtId="0" fontId="2" fillId="0" borderId="3" xfId="0" applyFont="1" applyBorder="1" applyAlignment="1">
      <alignment horizontal="left" vertical="center"/>
    </xf>
    <xf numFmtId="0" fontId="1" fillId="0" borderId="4" xfId="0" applyFont="1" applyBorder="1" applyAlignment="1">
      <alignment horizontal="left" vertical="center"/>
    </xf>
    <xf numFmtId="0" fontId="2" fillId="0" borderId="1" xfId="0" applyFont="1" applyBorder="1" applyAlignment="1">
      <alignment horizontal="left" vertical="center" wrapText="1"/>
    </xf>
    <xf numFmtId="9" fontId="1" fillId="3" borderId="8" xfId="0" applyNumberFormat="1" applyFont="1" applyFill="1" applyBorder="1" applyAlignment="1">
      <alignment horizontal="right"/>
    </xf>
    <xf numFmtId="0" fontId="1" fillId="0" borderId="3" xfId="0" applyFont="1" applyFill="1" applyBorder="1" applyAlignment="1">
      <alignment horizontal="left" vertical="center"/>
    </xf>
    <xf numFmtId="168" fontId="1" fillId="3" borderId="3" xfId="21" applyNumberFormat="1" applyFont="1" applyFill="1" applyBorder="1" applyAlignment="1">
      <alignment horizontal="right"/>
    </xf>
    <xf numFmtId="168" fontId="1" fillId="3" borderId="7" xfId="21" applyNumberFormat="1" applyFont="1" applyFill="1" applyBorder="1" applyAlignment="1">
      <alignment horizontal="right"/>
    </xf>
    <xf numFmtId="9" fontId="1" fillId="3" borderId="3" xfId="21" applyNumberFormat="1" applyFont="1" applyFill="1" applyBorder="1" applyAlignment="1">
      <alignment horizontal="right"/>
    </xf>
    <xf numFmtId="9" fontId="1" fillId="3" borderId="7" xfId="21" applyNumberFormat="1" applyFont="1" applyFill="1" applyBorder="1" applyAlignment="1">
      <alignment horizontal="right"/>
    </xf>
    <xf numFmtId="0" fontId="5" fillId="0" borderId="0" xfId="0" applyFont="1" applyAlignment="1">
      <alignment horizontal="left"/>
    </xf>
    <xf numFmtId="9" fontId="5" fillId="6" borderId="3" xfId="21" applyFont="1" applyFill="1" applyBorder="1" applyAlignment="1">
      <alignment horizontal="right"/>
    </xf>
    <xf numFmtId="9" fontId="5" fillId="6" borderId="7" xfId="21" applyFont="1" applyFill="1" applyBorder="1" applyAlignment="1">
      <alignment horizontal="right"/>
    </xf>
    <xf numFmtId="0" fontId="8" fillId="0" borderId="0" xfId="0" applyFont="1" applyAlignment="1">
      <alignment/>
    </xf>
    <xf numFmtId="0" fontId="1" fillId="5" borderId="0" xfId="0" applyFont="1" applyFill="1" applyAlignment="1">
      <alignment/>
    </xf>
    <xf numFmtId="0" fontId="9" fillId="4" borderId="0" xfId="0" applyFont="1" applyFill="1" applyAlignment="1">
      <alignment/>
    </xf>
    <xf numFmtId="0" fontId="1" fillId="2" borderId="0" xfId="0" applyFont="1" applyFill="1" applyAlignment="1">
      <alignment/>
    </xf>
    <xf numFmtId="0" fontId="1" fillId="3" borderId="0" xfId="0" applyFont="1" applyFill="1" applyAlignment="1">
      <alignment/>
    </xf>
    <xf numFmtId="0" fontId="1" fillId="0" borderId="0" xfId="0" applyFont="1" applyFill="1" applyAlignment="1">
      <alignment/>
    </xf>
    <xf numFmtId="0" fontId="9" fillId="0" borderId="0" xfId="0" applyFont="1" applyFill="1" applyAlignment="1">
      <alignment/>
    </xf>
    <xf numFmtId="0" fontId="1" fillId="0" borderId="0" xfId="0" applyFont="1" applyFill="1" applyAlignment="1">
      <alignment/>
    </xf>
    <xf numFmtId="0" fontId="1" fillId="0" borderId="0" xfId="0" applyFont="1" applyAlignment="1">
      <alignment horizontal="right"/>
    </xf>
    <xf numFmtId="0" fontId="1" fillId="0" borderId="0" xfId="0" applyFont="1" applyAlignment="1">
      <alignment horizontal="right" vertical="top"/>
    </xf>
    <xf numFmtId="0" fontId="1" fillId="0" borderId="0" xfId="0" applyFont="1" applyAlignment="1">
      <alignment horizontal="left" vertical="top" wrapText="1"/>
    </xf>
    <xf numFmtId="0" fontId="2" fillId="0" borderId="0" xfId="0" applyFont="1" applyAlignment="1">
      <alignment horizontal="left" wrapText="1"/>
    </xf>
    <xf numFmtId="0" fontId="10" fillId="0" borderId="0" xfId="0" applyFont="1" applyAlignment="1">
      <alignment horizontal="left" vertical="top"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1" xfId="0" applyFont="1" applyBorder="1" applyAlignment="1">
      <alignment horizontal="center"/>
    </xf>
    <xf numFmtId="0" fontId="1" fillId="0" borderId="6" xfId="0" applyFont="1" applyBorder="1" applyAlignment="1">
      <alignment horizontal="center"/>
    </xf>
    <xf numFmtId="0" fontId="2" fillId="0" borderId="1" xfId="0" applyFont="1" applyBorder="1" applyAlignment="1">
      <alignment horizontal="center" wrapText="1"/>
    </xf>
    <xf numFmtId="0" fontId="2" fillId="0" borderId="4" xfId="0" applyFont="1" applyBorder="1" applyAlignment="1">
      <alignment horizont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3"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66675</xdr:rowOff>
    </xdr:from>
    <xdr:to>
      <xdr:col>8</xdr:col>
      <xdr:colOff>276225</xdr:colOff>
      <xdr:row>8</xdr:row>
      <xdr:rowOff>66675</xdr:rowOff>
    </xdr:to>
    <xdr:sp>
      <xdr:nvSpPr>
        <xdr:cNvPr id="1" name="Line 1"/>
        <xdr:cNvSpPr>
          <a:spLocks/>
        </xdr:cNvSpPr>
      </xdr:nvSpPr>
      <xdr:spPr>
        <a:xfrm flipH="1">
          <a:off x="5543550" y="124777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J43"/>
  <sheetViews>
    <sheetView tabSelected="1" workbookViewId="0" topLeftCell="A1">
      <selection activeCell="I1" sqref="I1"/>
    </sheetView>
  </sheetViews>
  <sheetFormatPr defaultColWidth="9.140625" defaultRowHeight="12.75"/>
  <cols>
    <col min="1" max="1" width="5.57421875" style="1" customWidth="1"/>
    <col min="2" max="2" width="5.140625" style="1" customWidth="1"/>
    <col min="3" max="3" width="8.00390625" style="1" customWidth="1"/>
    <col min="4" max="16384" width="9.140625" style="1" customWidth="1"/>
  </cols>
  <sheetData>
    <row r="2" spans="2:5" ht="12.75">
      <c r="B2" s="14" t="s">
        <v>107</v>
      </c>
      <c r="E2" s="78"/>
    </row>
    <row r="4" ht="11.25">
      <c r="B4" s="14" t="s">
        <v>68</v>
      </c>
    </row>
    <row r="5" ht="11.25">
      <c r="B5" s="14" t="s">
        <v>69</v>
      </c>
    </row>
    <row r="7" s="14" customFormat="1" ht="11.25">
      <c r="B7" s="14" t="s">
        <v>70</v>
      </c>
    </row>
    <row r="8" spans="2:10" ht="22.5" customHeight="1">
      <c r="B8" s="87" t="s">
        <v>89</v>
      </c>
      <c r="C8" s="90" t="s">
        <v>71</v>
      </c>
      <c r="D8" s="90"/>
      <c r="E8" s="90"/>
      <c r="F8" s="90"/>
      <c r="G8" s="90"/>
      <c r="H8" s="90"/>
      <c r="I8" s="90"/>
      <c r="J8" s="90"/>
    </row>
    <row r="9" spans="2:10" ht="22.5" customHeight="1">
      <c r="B9" s="87" t="s">
        <v>90</v>
      </c>
      <c r="C9" s="90" t="s">
        <v>72</v>
      </c>
      <c r="D9" s="90"/>
      <c r="E9" s="90"/>
      <c r="F9" s="90"/>
      <c r="G9" s="90"/>
      <c r="H9" s="90"/>
      <c r="I9" s="90"/>
      <c r="J9" s="90"/>
    </row>
    <row r="10" spans="2:10" ht="22.5" customHeight="1">
      <c r="B10" s="87" t="s">
        <v>91</v>
      </c>
      <c r="C10" s="90" t="s">
        <v>73</v>
      </c>
      <c r="D10" s="90"/>
      <c r="E10" s="90"/>
      <c r="F10" s="90"/>
      <c r="G10" s="90"/>
      <c r="H10" s="90"/>
      <c r="I10" s="90"/>
      <c r="J10" s="90"/>
    </row>
    <row r="11" spans="2:10" ht="22.5" customHeight="1">
      <c r="B11" s="87" t="s">
        <v>92</v>
      </c>
      <c r="C11" s="90" t="s">
        <v>74</v>
      </c>
      <c r="D11" s="90"/>
      <c r="E11" s="90"/>
      <c r="F11" s="90"/>
      <c r="G11" s="90"/>
      <c r="H11" s="90"/>
      <c r="I11" s="90"/>
      <c r="J11" s="90"/>
    </row>
    <row r="13" spans="2:10" ht="22.5" customHeight="1">
      <c r="B13" s="89" t="s">
        <v>80</v>
      </c>
      <c r="C13" s="89"/>
      <c r="D13" s="89"/>
      <c r="E13" s="89"/>
      <c r="F13" s="89"/>
      <c r="G13" s="89"/>
      <c r="H13" s="89"/>
      <c r="I13" s="89"/>
      <c r="J13" s="89"/>
    </row>
    <row r="14" spans="2:4" ht="11.25">
      <c r="B14" s="87" t="s">
        <v>89</v>
      </c>
      <c r="C14" s="79" t="s">
        <v>75</v>
      </c>
      <c r="D14" s="1" t="s">
        <v>83</v>
      </c>
    </row>
    <row r="15" spans="2:4" ht="11.25">
      <c r="B15" s="87" t="s">
        <v>90</v>
      </c>
      <c r="C15" s="81" t="s">
        <v>77</v>
      </c>
      <c r="D15" s="1" t="s">
        <v>82</v>
      </c>
    </row>
    <row r="16" spans="2:4" ht="11.25">
      <c r="B16" s="87" t="s">
        <v>91</v>
      </c>
      <c r="C16" s="82" t="s">
        <v>78</v>
      </c>
      <c r="D16" s="1" t="s">
        <v>81</v>
      </c>
    </row>
    <row r="17" spans="2:4" ht="11.25">
      <c r="B17" s="87" t="s">
        <v>92</v>
      </c>
      <c r="C17" s="80" t="s">
        <v>76</v>
      </c>
      <c r="D17" s="1" t="s">
        <v>79</v>
      </c>
    </row>
    <row r="18" s="83" customFormat="1" ht="11.25">
      <c r="C18" s="84"/>
    </row>
    <row r="19" spans="2:3" s="83" customFormat="1" ht="11.25">
      <c r="B19" s="14" t="s">
        <v>87</v>
      </c>
      <c r="C19" s="84"/>
    </row>
    <row r="20" spans="2:3" s="83" customFormat="1" ht="11.25">
      <c r="B20" s="14"/>
      <c r="C20" s="85" t="s">
        <v>88</v>
      </c>
    </row>
    <row r="21" s="83" customFormat="1" ht="11.25">
      <c r="C21" s="84"/>
    </row>
    <row r="22" spans="2:3" s="83" customFormat="1" ht="11.25">
      <c r="B22" s="14" t="s">
        <v>85</v>
      </c>
      <c r="C22" s="84"/>
    </row>
    <row r="23" spans="2:3" s="83" customFormat="1" ht="11.25">
      <c r="B23" s="14"/>
      <c r="C23" s="83" t="s">
        <v>86</v>
      </c>
    </row>
    <row r="24" s="83" customFormat="1" ht="11.25">
      <c r="C24" s="84"/>
    </row>
    <row r="25" ht="11.25">
      <c r="B25" s="14" t="s">
        <v>96</v>
      </c>
    </row>
    <row r="26" spans="2:10" ht="22.5" customHeight="1">
      <c r="B26" s="87" t="s">
        <v>89</v>
      </c>
      <c r="C26" s="88" t="s">
        <v>93</v>
      </c>
      <c r="D26" s="88"/>
      <c r="E26" s="88"/>
      <c r="F26" s="88"/>
      <c r="G26" s="88"/>
      <c r="H26" s="88"/>
      <c r="I26" s="88"/>
      <c r="J26" s="88"/>
    </row>
    <row r="27" spans="2:10" ht="78.75" customHeight="1">
      <c r="B27" s="87" t="s">
        <v>90</v>
      </c>
      <c r="C27" s="88" t="s">
        <v>84</v>
      </c>
      <c r="D27" s="88"/>
      <c r="E27" s="88"/>
      <c r="F27" s="88"/>
      <c r="G27" s="88"/>
      <c r="H27" s="88"/>
      <c r="I27" s="88"/>
      <c r="J27" s="88"/>
    </row>
    <row r="28" spans="2:10" ht="22.5" customHeight="1">
      <c r="B28" s="87" t="s">
        <v>91</v>
      </c>
      <c r="C28" s="88" t="s">
        <v>94</v>
      </c>
      <c r="D28" s="88"/>
      <c r="E28" s="88"/>
      <c r="F28" s="88"/>
      <c r="G28" s="88"/>
      <c r="H28" s="88"/>
      <c r="I28" s="88"/>
      <c r="J28" s="88"/>
    </row>
    <row r="29" spans="2:3" ht="11.25">
      <c r="B29" s="87" t="s">
        <v>92</v>
      </c>
      <c r="C29" s="1" t="s">
        <v>95</v>
      </c>
    </row>
    <row r="30" ht="11.25">
      <c r="B30" s="86"/>
    </row>
    <row r="31" ht="11.25">
      <c r="B31" s="14" t="s">
        <v>97</v>
      </c>
    </row>
    <row r="32" spans="2:10" ht="33.75" customHeight="1">
      <c r="B32" s="87" t="s">
        <v>89</v>
      </c>
      <c r="C32" s="88" t="s">
        <v>98</v>
      </c>
      <c r="D32" s="88"/>
      <c r="E32" s="88"/>
      <c r="F32" s="88"/>
      <c r="G32" s="88"/>
      <c r="H32" s="88"/>
      <c r="I32" s="88"/>
      <c r="J32" s="88"/>
    </row>
    <row r="33" spans="2:10" ht="22.5" customHeight="1">
      <c r="B33" s="87" t="s">
        <v>90</v>
      </c>
      <c r="C33" s="88" t="s">
        <v>101</v>
      </c>
      <c r="D33" s="88"/>
      <c r="E33" s="88"/>
      <c r="F33" s="88"/>
      <c r="G33" s="88"/>
      <c r="H33" s="88"/>
      <c r="I33" s="88"/>
      <c r="J33" s="88"/>
    </row>
    <row r="34" spans="2:10" ht="22.5" customHeight="1">
      <c r="B34" s="87" t="s">
        <v>91</v>
      </c>
      <c r="C34" s="88" t="s">
        <v>99</v>
      </c>
      <c r="D34" s="88"/>
      <c r="E34" s="88"/>
      <c r="F34" s="88"/>
      <c r="G34" s="88"/>
      <c r="H34" s="88"/>
      <c r="I34" s="88"/>
      <c r="J34" s="88"/>
    </row>
    <row r="35" spans="2:10" ht="22.5" customHeight="1">
      <c r="B35" s="87" t="s">
        <v>92</v>
      </c>
      <c r="C35" s="88" t="s">
        <v>100</v>
      </c>
      <c r="D35" s="88"/>
      <c r="E35" s="88"/>
      <c r="F35" s="88"/>
      <c r="G35" s="88"/>
      <c r="H35" s="88"/>
      <c r="I35" s="88"/>
      <c r="J35" s="88"/>
    </row>
    <row r="36" ht="11.25">
      <c r="B36" s="86"/>
    </row>
    <row r="37" ht="11.25">
      <c r="B37" s="14" t="s">
        <v>102</v>
      </c>
    </row>
    <row r="38" spans="2:10" ht="22.5" customHeight="1">
      <c r="B38" s="87" t="s">
        <v>89</v>
      </c>
      <c r="C38" s="88" t="s">
        <v>103</v>
      </c>
      <c r="D38" s="88"/>
      <c r="E38" s="88"/>
      <c r="F38" s="88"/>
      <c r="G38" s="88"/>
      <c r="H38" s="88"/>
      <c r="I38" s="88"/>
      <c r="J38" s="88"/>
    </row>
    <row r="39" spans="2:10" ht="33.75" customHeight="1">
      <c r="B39" s="87" t="s">
        <v>90</v>
      </c>
      <c r="C39" s="88" t="s">
        <v>104</v>
      </c>
      <c r="D39" s="88"/>
      <c r="E39" s="88"/>
      <c r="F39" s="88"/>
      <c r="G39" s="88"/>
      <c r="H39" s="88"/>
      <c r="I39" s="88"/>
      <c r="J39" s="88"/>
    </row>
    <row r="40" ht="11.25">
      <c r="B40" s="86"/>
    </row>
    <row r="41" spans="2:10" ht="23.25" customHeight="1">
      <c r="B41" s="89" t="s">
        <v>105</v>
      </c>
      <c r="C41" s="89"/>
      <c r="D41" s="89"/>
      <c r="E41" s="89"/>
      <c r="F41" s="89"/>
      <c r="G41" s="89"/>
      <c r="H41" s="89"/>
      <c r="I41" s="89"/>
      <c r="J41" s="89"/>
    </row>
    <row r="42" spans="2:10" ht="22.5" customHeight="1">
      <c r="B42" s="86"/>
      <c r="C42" s="88" t="s">
        <v>106</v>
      </c>
      <c r="D42" s="88"/>
      <c r="E42" s="88"/>
      <c r="F42" s="88"/>
      <c r="G42" s="88"/>
      <c r="H42" s="88"/>
      <c r="I42" s="88"/>
      <c r="J42" s="88"/>
    </row>
    <row r="43" spans="3:5" ht="11.25">
      <c r="C43" s="83" t="s">
        <v>108</v>
      </c>
      <c r="D43" s="83"/>
      <c r="E43" s="83"/>
    </row>
  </sheetData>
  <mergeCells count="16">
    <mergeCell ref="C8:J8"/>
    <mergeCell ref="C9:J9"/>
    <mergeCell ref="C10:J10"/>
    <mergeCell ref="C11:J11"/>
    <mergeCell ref="B13:J13"/>
    <mergeCell ref="C26:J26"/>
    <mergeCell ref="C27:J27"/>
    <mergeCell ref="C28:J28"/>
    <mergeCell ref="C32:J32"/>
    <mergeCell ref="C33:J33"/>
    <mergeCell ref="C34:J34"/>
    <mergeCell ref="C35:J35"/>
    <mergeCell ref="C38:J38"/>
    <mergeCell ref="C39:J39"/>
    <mergeCell ref="C42:J42"/>
    <mergeCell ref="B41:J41"/>
  </mergeCells>
  <printOptions/>
  <pageMargins left="0.75" right="0.75" top="0.5" bottom="0.5"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pageSetUpPr fitToPage="1"/>
  </sheetPr>
  <dimension ref="B1:AG70"/>
  <sheetViews>
    <sheetView zoomScale="75" zoomScaleNormal="75" workbookViewId="0" topLeftCell="A1">
      <pane xSplit="3" ySplit="6" topLeftCell="D7" activePane="bottomRight" state="frozen"/>
      <selection pane="topLeft" activeCell="A1" sqref="A1"/>
      <selection pane="topRight" activeCell="D1" sqref="D1"/>
      <selection pane="bottomLeft" activeCell="A7" sqref="A7"/>
      <selection pane="bottomRight" activeCell="L2" sqref="L2"/>
    </sheetView>
  </sheetViews>
  <sheetFormatPr defaultColWidth="9.140625" defaultRowHeight="12.75"/>
  <cols>
    <col min="1" max="1" width="2.7109375" style="1" customWidth="1"/>
    <col min="2" max="2" width="10.421875" style="1" customWidth="1"/>
    <col min="3" max="3" width="11.00390625" style="1" customWidth="1"/>
    <col min="4" max="33" width="5.57421875" style="1" customWidth="1"/>
    <col min="34" max="16384" width="9.140625" style="1" customWidth="1"/>
  </cols>
  <sheetData>
    <row r="1" spans="2:9" ht="12.75">
      <c r="B1" s="14" t="s">
        <v>5</v>
      </c>
      <c r="G1" s="33"/>
      <c r="I1" s="78"/>
    </row>
    <row r="2" ht="11.25">
      <c r="B2" s="14" t="s">
        <v>8</v>
      </c>
    </row>
    <row r="3" ht="11.25">
      <c r="O3" s="14" t="s">
        <v>67</v>
      </c>
    </row>
    <row r="4" spans="4:15" ht="11.25">
      <c r="D4" s="14" t="s">
        <v>62</v>
      </c>
      <c r="O4" s="33" t="s">
        <v>10</v>
      </c>
    </row>
    <row r="5" spans="2:33" s="8" customFormat="1" ht="12.75" customHeight="1">
      <c r="B5" s="96" t="s">
        <v>0</v>
      </c>
      <c r="C5" s="98" t="s">
        <v>7</v>
      </c>
      <c r="D5" s="94">
        <v>2006</v>
      </c>
      <c r="E5" s="95"/>
      <c r="F5" s="94">
        <v>2007</v>
      </c>
      <c r="G5" s="95"/>
      <c r="H5" s="94">
        <v>2008</v>
      </c>
      <c r="I5" s="95"/>
      <c r="J5" s="94">
        <v>2009</v>
      </c>
      <c r="K5" s="95"/>
      <c r="L5" s="94">
        <v>2010</v>
      </c>
      <c r="M5" s="95"/>
      <c r="N5" s="94">
        <v>2011</v>
      </c>
      <c r="O5" s="95"/>
      <c r="P5" s="94">
        <v>2012</v>
      </c>
      <c r="Q5" s="95"/>
      <c r="R5" s="94">
        <v>2013</v>
      </c>
      <c r="S5" s="95"/>
      <c r="T5" s="94">
        <v>2014</v>
      </c>
      <c r="U5" s="95"/>
      <c r="V5" s="94">
        <v>2015</v>
      </c>
      <c r="W5" s="95"/>
      <c r="X5" s="94">
        <v>2016</v>
      </c>
      <c r="Y5" s="95"/>
      <c r="Z5" s="94">
        <v>2017</v>
      </c>
      <c r="AA5" s="95"/>
      <c r="AB5" s="94">
        <v>2018</v>
      </c>
      <c r="AC5" s="95"/>
      <c r="AD5" s="94">
        <v>2019</v>
      </c>
      <c r="AE5" s="95"/>
      <c r="AF5" s="94">
        <v>2020</v>
      </c>
      <c r="AG5" s="95"/>
    </row>
    <row r="6" spans="2:33" s="8" customFormat="1" ht="11.25">
      <c r="B6" s="97"/>
      <c r="C6" s="99"/>
      <c r="D6" s="10" t="s">
        <v>6</v>
      </c>
      <c r="E6" s="12" t="s">
        <v>64</v>
      </c>
      <c r="F6" s="10" t="s">
        <v>6</v>
      </c>
      <c r="G6" s="12" t="s">
        <v>64</v>
      </c>
      <c r="H6" s="10" t="s">
        <v>6</v>
      </c>
      <c r="I6" s="12" t="s">
        <v>64</v>
      </c>
      <c r="J6" s="10" t="s">
        <v>6</v>
      </c>
      <c r="K6" s="12" t="s">
        <v>64</v>
      </c>
      <c r="L6" s="10" t="s">
        <v>6</v>
      </c>
      <c r="M6" s="12" t="s">
        <v>64</v>
      </c>
      <c r="N6" s="10" t="s">
        <v>6</v>
      </c>
      <c r="O6" s="12" t="s">
        <v>64</v>
      </c>
      <c r="P6" s="10" t="s">
        <v>6</v>
      </c>
      <c r="Q6" s="12" t="s">
        <v>64</v>
      </c>
      <c r="R6" s="10" t="s">
        <v>6</v>
      </c>
      <c r="S6" s="12" t="s">
        <v>64</v>
      </c>
      <c r="T6" s="10" t="s">
        <v>6</v>
      </c>
      <c r="U6" s="12" t="s">
        <v>64</v>
      </c>
      <c r="V6" s="10" t="s">
        <v>6</v>
      </c>
      <c r="W6" s="12" t="s">
        <v>64</v>
      </c>
      <c r="X6" s="10" t="s">
        <v>6</v>
      </c>
      <c r="Y6" s="12" t="s">
        <v>64</v>
      </c>
      <c r="Z6" s="10" t="s">
        <v>6</v>
      </c>
      <c r="AA6" s="12" t="s">
        <v>64</v>
      </c>
      <c r="AB6" s="10" t="s">
        <v>6</v>
      </c>
      <c r="AC6" s="12" t="s">
        <v>64</v>
      </c>
      <c r="AD6" s="10" t="s">
        <v>6</v>
      </c>
      <c r="AE6" s="12" t="s">
        <v>64</v>
      </c>
      <c r="AF6" s="10" t="s">
        <v>6</v>
      </c>
      <c r="AG6" s="12" t="s">
        <v>64</v>
      </c>
    </row>
    <row r="7" spans="2:33" ht="11.25">
      <c r="B7" s="2">
        <v>2006</v>
      </c>
      <c r="C7" s="3" t="s">
        <v>1</v>
      </c>
      <c r="D7" s="52"/>
      <c r="E7" s="53"/>
      <c r="F7" s="52"/>
      <c r="G7" s="53"/>
      <c r="H7" s="52"/>
      <c r="I7" s="53"/>
      <c r="J7" s="52"/>
      <c r="K7" s="53"/>
      <c r="L7" s="52"/>
      <c r="M7" s="53"/>
      <c r="N7" s="52"/>
      <c r="O7" s="53"/>
      <c r="P7" s="52"/>
      <c r="Q7" s="53"/>
      <c r="R7" s="52"/>
      <c r="S7" s="53"/>
      <c r="T7" s="52"/>
      <c r="U7" s="53"/>
      <c r="V7" s="52"/>
      <c r="W7" s="53"/>
      <c r="X7" s="52"/>
      <c r="Y7" s="53"/>
      <c r="Z7" s="52"/>
      <c r="AA7" s="53"/>
      <c r="AB7" s="52"/>
      <c r="AC7" s="53"/>
      <c r="AD7" s="52"/>
      <c r="AE7" s="53"/>
      <c r="AF7" s="52"/>
      <c r="AG7" s="53"/>
    </row>
    <row r="8" spans="2:33" ht="11.25">
      <c r="B8" s="4"/>
      <c r="C8" s="5" t="s">
        <v>2</v>
      </c>
      <c r="D8" s="54"/>
      <c r="E8" s="55"/>
      <c r="F8" s="54"/>
      <c r="G8" s="55"/>
      <c r="H8" s="54"/>
      <c r="I8" s="55"/>
      <c r="J8" s="54"/>
      <c r="K8" s="55"/>
      <c r="L8" s="54"/>
      <c r="M8" s="55"/>
      <c r="N8" s="54"/>
      <c r="O8" s="55"/>
      <c r="P8" s="54"/>
      <c r="Q8" s="55"/>
      <c r="R8" s="54"/>
      <c r="S8" s="55"/>
      <c r="T8" s="54"/>
      <c r="U8" s="55"/>
      <c r="V8" s="54"/>
      <c r="W8" s="55"/>
      <c r="X8" s="54"/>
      <c r="Y8" s="55"/>
      <c r="Z8" s="54"/>
      <c r="AA8" s="55"/>
      <c r="AB8" s="54"/>
      <c r="AC8" s="55"/>
      <c r="AD8" s="54"/>
      <c r="AE8" s="55"/>
      <c r="AF8" s="54"/>
      <c r="AG8" s="55"/>
    </row>
    <row r="9" spans="2:33" ht="11.25">
      <c r="B9" s="4"/>
      <c r="C9" s="5" t="s">
        <v>3</v>
      </c>
      <c r="D9" s="54"/>
      <c r="E9" s="55"/>
      <c r="F9" s="54"/>
      <c r="G9" s="55"/>
      <c r="H9" s="54"/>
      <c r="I9" s="55"/>
      <c r="J9" s="54"/>
      <c r="K9" s="55"/>
      <c r="L9" s="54"/>
      <c r="M9" s="55"/>
      <c r="N9" s="54"/>
      <c r="O9" s="55"/>
      <c r="P9" s="54"/>
      <c r="Q9" s="55"/>
      <c r="R9" s="54"/>
      <c r="S9" s="55"/>
      <c r="T9" s="54"/>
      <c r="U9" s="55"/>
      <c r="V9" s="54"/>
      <c r="W9" s="55"/>
      <c r="X9" s="54"/>
      <c r="Y9" s="55"/>
      <c r="Z9" s="54"/>
      <c r="AA9" s="55"/>
      <c r="AB9" s="54"/>
      <c r="AC9" s="55"/>
      <c r="AD9" s="54"/>
      <c r="AE9" s="55"/>
      <c r="AF9" s="54"/>
      <c r="AG9" s="55"/>
    </row>
    <row r="10" spans="2:33" ht="11.25">
      <c r="B10" s="6"/>
      <c r="C10" s="7" t="s">
        <v>4</v>
      </c>
      <c r="D10" s="15">
        <f>SUM(D7:D9)</f>
        <v>0</v>
      </c>
      <c r="E10" s="16">
        <f aca="true" t="shared" si="0" ref="E10:AG10">SUM(E7:E9)</f>
        <v>0</v>
      </c>
      <c r="F10" s="15">
        <f t="shared" si="0"/>
        <v>0</v>
      </c>
      <c r="G10" s="16">
        <f t="shared" si="0"/>
        <v>0</v>
      </c>
      <c r="H10" s="15">
        <f t="shared" si="0"/>
        <v>0</v>
      </c>
      <c r="I10" s="16">
        <f t="shared" si="0"/>
        <v>0</v>
      </c>
      <c r="J10" s="15">
        <f t="shared" si="0"/>
        <v>0</v>
      </c>
      <c r="K10" s="16">
        <f t="shared" si="0"/>
        <v>0</v>
      </c>
      <c r="L10" s="15">
        <f t="shared" si="0"/>
        <v>0</v>
      </c>
      <c r="M10" s="16">
        <f t="shared" si="0"/>
        <v>0</v>
      </c>
      <c r="N10" s="15">
        <f t="shared" si="0"/>
        <v>0</v>
      </c>
      <c r="O10" s="16">
        <f t="shared" si="0"/>
        <v>0</v>
      </c>
      <c r="P10" s="15">
        <f t="shared" si="0"/>
        <v>0</v>
      </c>
      <c r="Q10" s="16">
        <f t="shared" si="0"/>
        <v>0</v>
      </c>
      <c r="R10" s="15">
        <f t="shared" si="0"/>
        <v>0</v>
      </c>
      <c r="S10" s="16">
        <f t="shared" si="0"/>
        <v>0</v>
      </c>
      <c r="T10" s="15">
        <f t="shared" si="0"/>
        <v>0</v>
      </c>
      <c r="U10" s="16">
        <f t="shared" si="0"/>
        <v>0</v>
      </c>
      <c r="V10" s="15">
        <f t="shared" si="0"/>
        <v>0</v>
      </c>
      <c r="W10" s="16">
        <f t="shared" si="0"/>
        <v>0</v>
      </c>
      <c r="X10" s="15">
        <f t="shared" si="0"/>
        <v>0</v>
      </c>
      <c r="Y10" s="16">
        <f t="shared" si="0"/>
        <v>0</v>
      </c>
      <c r="Z10" s="15">
        <f t="shared" si="0"/>
        <v>0</v>
      </c>
      <c r="AA10" s="16">
        <f t="shared" si="0"/>
        <v>0</v>
      </c>
      <c r="AB10" s="15">
        <f t="shared" si="0"/>
        <v>0</v>
      </c>
      <c r="AC10" s="16">
        <f t="shared" si="0"/>
        <v>0</v>
      </c>
      <c r="AD10" s="15">
        <f t="shared" si="0"/>
        <v>0</v>
      </c>
      <c r="AE10" s="16">
        <f t="shared" si="0"/>
        <v>0</v>
      </c>
      <c r="AF10" s="15">
        <f t="shared" si="0"/>
        <v>0</v>
      </c>
      <c r="AG10" s="16">
        <f t="shared" si="0"/>
        <v>0</v>
      </c>
    </row>
    <row r="11" spans="2:33" ht="11.25">
      <c r="B11" s="2">
        <v>2007</v>
      </c>
      <c r="C11" s="3" t="s">
        <v>1</v>
      </c>
      <c r="D11" s="23"/>
      <c r="E11" s="24"/>
      <c r="F11" s="52"/>
      <c r="G11" s="53"/>
      <c r="H11" s="52"/>
      <c r="I11" s="53"/>
      <c r="J11" s="52"/>
      <c r="K11" s="53"/>
      <c r="L11" s="52"/>
      <c r="M11" s="53"/>
      <c r="N11" s="52"/>
      <c r="O11" s="53"/>
      <c r="P11" s="52"/>
      <c r="Q11" s="53"/>
      <c r="R11" s="52"/>
      <c r="S11" s="53"/>
      <c r="T11" s="52"/>
      <c r="U11" s="53"/>
      <c r="V11" s="52"/>
      <c r="W11" s="53"/>
      <c r="X11" s="52"/>
      <c r="Y11" s="53"/>
      <c r="Z11" s="52"/>
      <c r="AA11" s="53"/>
      <c r="AB11" s="52"/>
      <c r="AC11" s="53"/>
      <c r="AD11" s="52"/>
      <c r="AE11" s="53"/>
      <c r="AF11" s="52"/>
      <c r="AG11" s="53"/>
    </row>
    <row r="12" spans="2:33" ht="11.25">
      <c r="B12" s="4"/>
      <c r="C12" s="5" t="s">
        <v>2</v>
      </c>
      <c r="D12" s="25"/>
      <c r="E12" s="26"/>
      <c r="F12" s="54"/>
      <c r="G12" s="55"/>
      <c r="H12" s="54"/>
      <c r="I12" s="55"/>
      <c r="J12" s="54"/>
      <c r="K12" s="55"/>
      <c r="L12" s="54"/>
      <c r="M12" s="55"/>
      <c r="N12" s="54"/>
      <c r="O12" s="55"/>
      <c r="P12" s="54"/>
      <c r="Q12" s="55"/>
      <c r="R12" s="54"/>
      <c r="S12" s="55"/>
      <c r="T12" s="54"/>
      <c r="U12" s="55"/>
      <c r="V12" s="54"/>
      <c r="W12" s="55"/>
      <c r="X12" s="54"/>
      <c r="Y12" s="55"/>
      <c r="Z12" s="54"/>
      <c r="AA12" s="55"/>
      <c r="AB12" s="54"/>
      <c r="AC12" s="55"/>
      <c r="AD12" s="54"/>
      <c r="AE12" s="55"/>
      <c r="AF12" s="54"/>
      <c r="AG12" s="55"/>
    </row>
    <row r="13" spans="2:33" ht="11.25">
      <c r="B13" s="4"/>
      <c r="C13" s="5" t="s">
        <v>3</v>
      </c>
      <c r="D13" s="25"/>
      <c r="E13" s="26"/>
      <c r="F13" s="54"/>
      <c r="G13" s="55"/>
      <c r="H13" s="54"/>
      <c r="I13" s="55"/>
      <c r="J13" s="54"/>
      <c r="K13" s="55"/>
      <c r="L13" s="54"/>
      <c r="M13" s="55"/>
      <c r="N13" s="54"/>
      <c r="O13" s="55"/>
      <c r="P13" s="54"/>
      <c r="Q13" s="55"/>
      <c r="R13" s="54"/>
      <c r="S13" s="55"/>
      <c r="T13" s="54"/>
      <c r="U13" s="55"/>
      <c r="V13" s="54"/>
      <c r="W13" s="55"/>
      <c r="X13" s="54"/>
      <c r="Y13" s="55"/>
      <c r="Z13" s="54"/>
      <c r="AA13" s="55"/>
      <c r="AB13" s="54"/>
      <c r="AC13" s="55"/>
      <c r="AD13" s="54"/>
      <c r="AE13" s="55"/>
      <c r="AF13" s="54"/>
      <c r="AG13" s="55"/>
    </row>
    <row r="14" spans="2:33" ht="11.25">
      <c r="B14" s="6"/>
      <c r="C14" s="7" t="s">
        <v>4</v>
      </c>
      <c r="D14" s="27"/>
      <c r="E14" s="28"/>
      <c r="F14" s="15">
        <f aca="true" t="shared" si="1" ref="F14:AG14">SUM(F11:F13)</f>
        <v>0</v>
      </c>
      <c r="G14" s="16">
        <f t="shared" si="1"/>
        <v>0</v>
      </c>
      <c r="H14" s="15">
        <f t="shared" si="1"/>
        <v>0</v>
      </c>
      <c r="I14" s="16">
        <f t="shared" si="1"/>
        <v>0</v>
      </c>
      <c r="J14" s="15">
        <f t="shared" si="1"/>
        <v>0</v>
      </c>
      <c r="K14" s="16">
        <f t="shared" si="1"/>
        <v>0</v>
      </c>
      <c r="L14" s="15">
        <f t="shared" si="1"/>
        <v>0</v>
      </c>
      <c r="M14" s="16">
        <f t="shared" si="1"/>
        <v>0</v>
      </c>
      <c r="N14" s="15">
        <f t="shared" si="1"/>
        <v>0</v>
      </c>
      <c r="O14" s="16">
        <f t="shared" si="1"/>
        <v>0</v>
      </c>
      <c r="P14" s="15">
        <f t="shared" si="1"/>
        <v>0</v>
      </c>
      <c r="Q14" s="16">
        <f t="shared" si="1"/>
        <v>0</v>
      </c>
      <c r="R14" s="15">
        <f t="shared" si="1"/>
        <v>0</v>
      </c>
      <c r="S14" s="16">
        <f t="shared" si="1"/>
        <v>0</v>
      </c>
      <c r="T14" s="15">
        <f t="shared" si="1"/>
        <v>0</v>
      </c>
      <c r="U14" s="16">
        <f t="shared" si="1"/>
        <v>0</v>
      </c>
      <c r="V14" s="15">
        <f t="shared" si="1"/>
        <v>0</v>
      </c>
      <c r="W14" s="16">
        <f t="shared" si="1"/>
        <v>0</v>
      </c>
      <c r="X14" s="15">
        <f t="shared" si="1"/>
        <v>0</v>
      </c>
      <c r="Y14" s="16">
        <f t="shared" si="1"/>
        <v>0</v>
      </c>
      <c r="Z14" s="15">
        <f t="shared" si="1"/>
        <v>0</v>
      </c>
      <c r="AA14" s="16">
        <f t="shared" si="1"/>
        <v>0</v>
      </c>
      <c r="AB14" s="15">
        <f t="shared" si="1"/>
        <v>0</v>
      </c>
      <c r="AC14" s="16">
        <f t="shared" si="1"/>
        <v>0</v>
      </c>
      <c r="AD14" s="15">
        <f t="shared" si="1"/>
        <v>0</v>
      </c>
      <c r="AE14" s="16">
        <f t="shared" si="1"/>
        <v>0</v>
      </c>
      <c r="AF14" s="15">
        <f t="shared" si="1"/>
        <v>0</v>
      </c>
      <c r="AG14" s="16">
        <f t="shared" si="1"/>
        <v>0</v>
      </c>
    </row>
    <row r="15" spans="2:33" ht="11.25">
      <c r="B15" s="2">
        <v>2008</v>
      </c>
      <c r="C15" s="3" t="s">
        <v>1</v>
      </c>
      <c r="D15" s="23"/>
      <c r="E15" s="24"/>
      <c r="F15" s="23"/>
      <c r="G15" s="24"/>
      <c r="H15" s="52"/>
      <c r="I15" s="53"/>
      <c r="J15" s="52"/>
      <c r="K15" s="53"/>
      <c r="L15" s="52"/>
      <c r="M15" s="53"/>
      <c r="N15" s="52"/>
      <c r="O15" s="53"/>
      <c r="P15" s="52"/>
      <c r="Q15" s="53"/>
      <c r="R15" s="52"/>
      <c r="S15" s="53"/>
      <c r="T15" s="52"/>
      <c r="U15" s="53"/>
      <c r="V15" s="52"/>
      <c r="W15" s="53"/>
      <c r="X15" s="52"/>
      <c r="Y15" s="53"/>
      <c r="Z15" s="52"/>
      <c r="AA15" s="53"/>
      <c r="AB15" s="52"/>
      <c r="AC15" s="53"/>
      <c r="AD15" s="52"/>
      <c r="AE15" s="53"/>
      <c r="AF15" s="52"/>
      <c r="AG15" s="53"/>
    </row>
    <row r="16" spans="2:33" ht="11.25">
      <c r="B16" s="4"/>
      <c r="C16" s="5" t="s">
        <v>2</v>
      </c>
      <c r="D16" s="25"/>
      <c r="E16" s="26"/>
      <c r="F16" s="25"/>
      <c r="G16" s="26"/>
      <c r="H16" s="54"/>
      <c r="I16" s="55"/>
      <c r="J16" s="54"/>
      <c r="K16" s="55"/>
      <c r="L16" s="54"/>
      <c r="M16" s="55"/>
      <c r="N16" s="54"/>
      <c r="O16" s="55"/>
      <c r="P16" s="54"/>
      <c r="Q16" s="55"/>
      <c r="R16" s="54"/>
      <c r="S16" s="55"/>
      <c r="T16" s="54"/>
      <c r="U16" s="55"/>
      <c r="V16" s="54"/>
      <c r="W16" s="55"/>
      <c r="X16" s="54"/>
      <c r="Y16" s="55"/>
      <c r="Z16" s="54"/>
      <c r="AA16" s="55"/>
      <c r="AB16" s="54"/>
      <c r="AC16" s="55"/>
      <c r="AD16" s="54"/>
      <c r="AE16" s="55"/>
      <c r="AF16" s="54"/>
      <c r="AG16" s="55"/>
    </row>
    <row r="17" spans="2:33" ht="11.25">
      <c r="B17" s="4"/>
      <c r="C17" s="5" t="s">
        <v>3</v>
      </c>
      <c r="D17" s="25"/>
      <c r="E17" s="26"/>
      <c r="F17" s="25"/>
      <c r="G17" s="26"/>
      <c r="H17" s="54"/>
      <c r="I17" s="55"/>
      <c r="J17" s="54"/>
      <c r="K17" s="55"/>
      <c r="L17" s="54"/>
      <c r="M17" s="55"/>
      <c r="N17" s="54"/>
      <c r="O17" s="55"/>
      <c r="P17" s="54"/>
      <c r="Q17" s="55"/>
      <c r="R17" s="54"/>
      <c r="S17" s="55"/>
      <c r="T17" s="54"/>
      <c r="U17" s="55"/>
      <c r="V17" s="54"/>
      <c r="W17" s="55"/>
      <c r="X17" s="54"/>
      <c r="Y17" s="55"/>
      <c r="Z17" s="54"/>
      <c r="AA17" s="55"/>
      <c r="AB17" s="54"/>
      <c r="AC17" s="55"/>
      <c r="AD17" s="54"/>
      <c r="AE17" s="55"/>
      <c r="AF17" s="54"/>
      <c r="AG17" s="55"/>
    </row>
    <row r="18" spans="2:33" ht="11.25">
      <c r="B18" s="6"/>
      <c r="C18" s="7" t="s">
        <v>4</v>
      </c>
      <c r="D18" s="27"/>
      <c r="E18" s="28"/>
      <c r="F18" s="27"/>
      <c r="G18" s="28"/>
      <c r="H18" s="15">
        <f aca="true" t="shared" si="2" ref="H18:AG18">SUM(H15:H17)</f>
        <v>0</v>
      </c>
      <c r="I18" s="16">
        <f t="shared" si="2"/>
        <v>0</v>
      </c>
      <c r="J18" s="15">
        <f t="shared" si="2"/>
        <v>0</v>
      </c>
      <c r="K18" s="16">
        <f t="shared" si="2"/>
        <v>0</v>
      </c>
      <c r="L18" s="15">
        <f t="shared" si="2"/>
        <v>0</v>
      </c>
      <c r="M18" s="16">
        <f t="shared" si="2"/>
        <v>0</v>
      </c>
      <c r="N18" s="15">
        <f t="shared" si="2"/>
        <v>0</v>
      </c>
      <c r="O18" s="16">
        <f t="shared" si="2"/>
        <v>0</v>
      </c>
      <c r="P18" s="15">
        <f t="shared" si="2"/>
        <v>0</v>
      </c>
      <c r="Q18" s="16">
        <f t="shared" si="2"/>
        <v>0</v>
      </c>
      <c r="R18" s="15">
        <f t="shared" si="2"/>
        <v>0</v>
      </c>
      <c r="S18" s="16">
        <f t="shared" si="2"/>
        <v>0</v>
      </c>
      <c r="T18" s="15">
        <f t="shared" si="2"/>
        <v>0</v>
      </c>
      <c r="U18" s="16">
        <f t="shared" si="2"/>
        <v>0</v>
      </c>
      <c r="V18" s="15">
        <f t="shared" si="2"/>
        <v>0</v>
      </c>
      <c r="W18" s="16">
        <f t="shared" si="2"/>
        <v>0</v>
      </c>
      <c r="X18" s="15">
        <f t="shared" si="2"/>
        <v>0</v>
      </c>
      <c r="Y18" s="16">
        <f t="shared" si="2"/>
        <v>0</v>
      </c>
      <c r="Z18" s="15">
        <f t="shared" si="2"/>
        <v>0</v>
      </c>
      <c r="AA18" s="16">
        <f t="shared" si="2"/>
        <v>0</v>
      </c>
      <c r="AB18" s="15">
        <f t="shared" si="2"/>
        <v>0</v>
      </c>
      <c r="AC18" s="16">
        <f t="shared" si="2"/>
        <v>0</v>
      </c>
      <c r="AD18" s="15">
        <f t="shared" si="2"/>
        <v>0</v>
      </c>
      <c r="AE18" s="16">
        <f t="shared" si="2"/>
        <v>0</v>
      </c>
      <c r="AF18" s="15">
        <f t="shared" si="2"/>
        <v>0</v>
      </c>
      <c r="AG18" s="16">
        <f t="shared" si="2"/>
        <v>0</v>
      </c>
    </row>
    <row r="19" spans="2:33" ht="11.25">
      <c r="B19" s="2">
        <v>2009</v>
      </c>
      <c r="C19" s="3" t="s">
        <v>1</v>
      </c>
      <c r="D19" s="23"/>
      <c r="E19" s="24"/>
      <c r="F19" s="23"/>
      <c r="G19" s="24"/>
      <c r="H19" s="23"/>
      <c r="I19" s="24"/>
      <c r="J19" s="52"/>
      <c r="K19" s="53"/>
      <c r="L19" s="52"/>
      <c r="M19" s="53"/>
      <c r="N19" s="52"/>
      <c r="O19" s="53"/>
      <c r="P19" s="52"/>
      <c r="Q19" s="53"/>
      <c r="R19" s="52"/>
      <c r="S19" s="53"/>
      <c r="T19" s="52"/>
      <c r="U19" s="53"/>
      <c r="V19" s="52"/>
      <c r="W19" s="53"/>
      <c r="X19" s="52"/>
      <c r="Y19" s="53"/>
      <c r="Z19" s="52"/>
      <c r="AA19" s="53"/>
      <c r="AB19" s="52"/>
      <c r="AC19" s="53"/>
      <c r="AD19" s="52"/>
      <c r="AE19" s="53"/>
      <c r="AF19" s="52"/>
      <c r="AG19" s="53"/>
    </row>
    <row r="20" spans="2:33" ht="11.25">
      <c r="B20" s="4"/>
      <c r="C20" s="5" t="s">
        <v>2</v>
      </c>
      <c r="D20" s="25"/>
      <c r="E20" s="26"/>
      <c r="F20" s="25"/>
      <c r="G20" s="26"/>
      <c r="H20" s="25"/>
      <c r="I20" s="26"/>
      <c r="J20" s="54"/>
      <c r="K20" s="55"/>
      <c r="L20" s="54"/>
      <c r="M20" s="55"/>
      <c r="N20" s="54"/>
      <c r="O20" s="55"/>
      <c r="P20" s="54"/>
      <c r="Q20" s="55"/>
      <c r="R20" s="54"/>
      <c r="S20" s="55"/>
      <c r="T20" s="54"/>
      <c r="U20" s="55"/>
      <c r="V20" s="54"/>
      <c r="W20" s="55"/>
      <c r="X20" s="54"/>
      <c r="Y20" s="55"/>
      <c r="Z20" s="54"/>
      <c r="AA20" s="55"/>
      <c r="AB20" s="54"/>
      <c r="AC20" s="55"/>
      <c r="AD20" s="54"/>
      <c r="AE20" s="55"/>
      <c r="AF20" s="54"/>
      <c r="AG20" s="55"/>
    </row>
    <row r="21" spans="2:33" ht="11.25">
      <c r="B21" s="4"/>
      <c r="C21" s="5" t="s">
        <v>3</v>
      </c>
      <c r="D21" s="25"/>
      <c r="E21" s="26"/>
      <c r="F21" s="25"/>
      <c r="G21" s="26"/>
      <c r="H21" s="25"/>
      <c r="I21" s="26"/>
      <c r="J21" s="54"/>
      <c r="K21" s="55"/>
      <c r="L21" s="54"/>
      <c r="M21" s="55"/>
      <c r="N21" s="54"/>
      <c r="O21" s="55"/>
      <c r="P21" s="54"/>
      <c r="Q21" s="55"/>
      <c r="R21" s="54"/>
      <c r="S21" s="55"/>
      <c r="T21" s="54"/>
      <c r="U21" s="55"/>
      <c r="V21" s="54"/>
      <c r="W21" s="55"/>
      <c r="X21" s="54"/>
      <c r="Y21" s="55"/>
      <c r="Z21" s="54"/>
      <c r="AA21" s="55"/>
      <c r="AB21" s="54"/>
      <c r="AC21" s="55"/>
      <c r="AD21" s="54"/>
      <c r="AE21" s="55"/>
      <c r="AF21" s="54"/>
      <c r="AG21" s="55"/>
    </row>
    <row r="22" spans="2:33" ht="11.25">
      <c r="B22" s="6"/>
      <c r="C22" s="7" t="s">
        <v>4</v>
      </c>
      <c r="D22" s="27"/>
      <c r="E22" s="28"/>
      <c r="F22" s="27"/>
      <c r="G22" s="28"/>
      <c r="H22" s="27"/>
      <c r="I22" s="28"/>
      <c r="J22" s="15">
        <f aca="true" t="shared" si="3" ref="J22:AG22">SUM(J19:J21)</f>
        <v>0</v>
      </c>
      <c r="K22" s="16">
        <f t="shared" si="3"/>
        <v>0</v>
      </c>
      <c r="L22" s="15">
        <f t="shared" si="3"/>
        <v>0</v>
      </c>
      <c r="M22" s="16">
        <f t="shared" si="3"/>
        <v>0</v>
      </c>
      <c r="N22" s="15">
        <f t="shared" si="3"/>
        <v>0</v>
      </c>
      <c r="O22" s="16">
        <f t="shared" si="3"/>
        <v>0</v>
      </c>
      <c r="P22" s="15">
        <f t="shared" si="3"/>
        <v>0</v>
      </c>
      <c r="Q22" s="16">
        <f t="shared" si="3"/>
        <v>0</v>
      </c>
      <c r="R22" s="15">
        <f t="shared" si="3"/>
        <v>0</v>
      </c>
      <c r="S22" s="16">
        <f t="shared" si="3"/>
        <v>0</v>
      </c>
      <c r="T22" s="15">
        <f t="shared" si="3"/>
        <v>0</v>
      </c>
      <c r="U22" s="16">
        <f t="shared" si="3"/>
        <v>0</v>
      </c>
      <c r="V22" s="15">
        <f t="shared" si="3"/>
        <v>0</v>
      </c>
      <c r="W22" s="16">
        <f t="shared" si="3"/>
        <v>0</v>
      </c>
      <c r="X22" s="15">
        <f t="shared" si="3"/>
        <v>0</v>
      </c>
      <c r="Y22" s="16">
        <f t="shared" si="3"/>
        <v>0</v>
      </c>
      <c r="Z22" s="15">
        <f t="shared" si="3"/>
        <v>0</v>
      </c>
      <c r="AA22" s="16">
        <f t="shared" si="3"/>
        <v>0</v>
      </c>
      <c r="AB22" s="15">
        <f t="shared" si="3"/>
        <v>0</v>
      </c>
      <c r="AC22" s="16">
        <f t="shared" si="3"/>
        <v>0</v>
      </c>
      <c r="AD22" s="15">
        <f t="shared" si="3"/>
        <v>0</v>
      </c>
      <c r="AE22" s="16">
        <f t="shared" si="3"/>
        <v>0</v>
      </c>
      <c r="AF22" s="15">
        <f t="shared" si="3"/>
        <v>0</v>
      </c>
      <c r="AG22" s="16">
        <f t="shared" si="3"/>
        <v>0</v>
      </c>
    </row>
    <row r="23" spans="2:33" ht="11.25">
      <c r="B23" s="2">
        <v>2010</v>
      </c>
      <c r="C23" s="3" t="s">
        <v>1</v>
      </c>
      <c r="D23" s="23"/>
      <c r="E23" s="24"/>
      <c r="F23" s="23"/>
      <c r="G23" s="24"/>
      <c r="H23" s="23"/>
      <c r="I23" s="24"/>
      <c r="J23" s="23"/>
      <c r="K23" s="24"/>
      <c r="L23" s="52"/>
      <c r="M23" s="53"/>
      <c r="N23" s="52"/>
      <c r="O23" s="53"/>
      <c r="P23" s="52"/>
      <c r="Q23" s="53"/>
      <c r="R23" s="52"/>
      <c r="S23" s="53"/>
      <c r="T23" s="52"/>
      <c r="U23" s="53"/>
      <c r="V23" s="52"/>
      <c r="W23" s="53"/>
      <c r="X23" s="52"/>
      <c r="Y23" s="53"/>
      <c r="Z23" s="52"/>
      <c r="AA23" s="53"/>
      <c r="AB23" s="52"/>
      <c r="AC23" s="53"/>
      <c r="AD23" s="52"/>
      <c r="AE23" s="53"/>
      <c r="AF23" s="52"/>
      <c r="AG23" s="53"/>
    </row>
    <row r="24" spans="2:33" ht="11.25">
      <c r="B24" s="4"/>
      <c r="C24" s="5" t="s">
        <v>2</v>
      </c>
      <c r="D24" s="25"/>
      <c r="E24" s="26"/>
      <c r="F24" s="25"/>
      <c r="G24" s="26"/>
      <c r="H24" s="25"/>
      <c r="I24" s="26"/>
      <c r="J24" s="25"/>
      <c r="K24" s="26"/>
      <c r="L24" s="54"/>
      <c r="M24" s="55"/>
      <c r="N24" s="54"/>
      <c r="O24" s="55"/>
      <c r="P24" s="54"/>
      <c r="Q24" s="55"/>
      <c r="R24" s="54"/>
      <c r="S24" s="55"/>
      <c r="T24" s="54"/>
      <c r="U24" s="55"/>
      <c r="V24" s="54"/>
      <c r="W24" s="55"/>
      <c r="X24" s="54"/>
      <c r="Y24" s="55"/>
      <c r="Z24" s="54"/>
      <c r="AA24" s="55"/>
      <c r="AB24" s="54"/>
      <c r="AC24" s="55"/>
      <c r="AD24" s="54"/>
      <c r="AE24" s="55"/>
      <c r="AF24" s="54"/>
      <c r="AG24" s="55"/>
    </row>
    <row r="25" spans="2:33" ht="11.25">
      <c r="B25" s="4"/>
      <c r="C25" s="5" t="s">
        <v>3</v>
      </c>
      <c r="D25" s="25"/>
      <c r="E25" s="26"/>
      <c r="F25" s="25"/>
      <c r="G25" s="26"/>
      <c r="H25" s="25"/>
      <c r="I25" s="26"/>
      <c r="J25" s="25"/>
      <c r="K25" s="26"/>
      <c r="L25" s="54"/>
      <c r="M25" s="55"/>
      <c r="N25" s="54"/>
      <c r="O25" s="55"/>
      <c r="P25" s="54"/>
      <c r="Q25" s="55"/>
      <c r="R25" s="54"/>
      <c r="S25" s="55"/>
      <c r="T25" s="54"/>
      <c r="U25" s="55"/>
      <c r="V25" s="54"/>
      <c r="W25" s="55"/>
      <c r="X25" s="54"/>
      <c r="Y25" s="55"/>
      <c r="Z25" s="54"/>
      <c r="AA25" s="55"/>
      <c r="AB25" s="54"/>
      <c r="AC25" s="55"/>
      <c r="AD25" s="54"/>
      <c r="AE25" s="55"/>
      <c r="AF25" s="54"/>
      <c r="AG25" s="55"/>
    </row>
    <row r="26" spans="2:33" ht="11.25">
      <c r="B26" s="6"/>
      <c r="C26" s="7" t="s">
        <v>4</v>
      </c>
      <c r="D26" s="27"/>
      <c r="E26" s="28"/>
      <c r="F26" s="27"/>
      <c r="G26" s="28"/>
      <c r="H26" s="27"/>
      <c r="I26" s="28"/>
      <c r="J26" s="27"/>
      <c r="K26" s="28"/>
      <c r="L26" s="15">
        <f aca="true" t="shared" si="4" ref="L26:AG26">SUM(L23:L25)</f>
        <v>0</v>
      </c>
      <c r="M26" s="16">
        <f t="shared" si="4"/>
        <v>0</v>
      </c>
      <c r="N26" s="15">
        <f t="shared" si="4"/>
        <v>0</v>
      </c>
      <c r="O26" s="16">
        <f t="shared" si="4"/>
        <v>0</v>
      </c>
      <c r="P26" s="15">
        <f t="shared" si="4"/>
        <v>0</v>
      </c>
      <c r="Q26" s="16">
        <f t="shared" si="4"/>
        <v>0</v>
      </c>
      <c r="R26" s="15">
        <f t="shared" si="4"/>
        <v>0</v>
      </c>
      <c r="S26" s="16">
        <f t="shared" si="4"/>
        <v>0</v>
      </c>
      <c r="T26" s="15">
        <f t="shared" si="4"/>
        <v>0</v>
      </c>
      <c r="U26" s="16">
        <f t="shared" si="4"/>
        <v>0</v>
      </c>
      <c r="V26" s="15">
        <f t="shared" si="4"/>
        <v>0</v>
      </c>
      <c r="W26" s="16">
        <f t="shared" si="4"/>
        <v>0</v>
      </c>
      <c r="X26" s="15">
        <f t="shared" si="4"/>
        <v>0</v>
      </c>
      <c r="Y26" s="16">
        <f t="shared" si="4"/>
        <v>0</v>
      </c>
      <c r="Z26" s="15">
        <f t="shared" si="4"/>
        <v>0</v>
      </c>
      <c r="AA26" s="16">
        <f t="shared" si="4"/>
        <v>0</v>
      </c>
      <c r="AB26" s="15">
        <f t="shared" si="4"/>
        <v>0</v>
      </c>
      <c r="AC26" s="16">
        <f t="shared" si="4"/>
        <v>0</v>
      </c>
      <c r="AD26" s="15">
        <f t="shared" si="4"/>
        <v>0</v>
      </c>
      <c r="AE26" s="16">
        <f t="shared" si="4"/>
        <v>0</v>
      </c>
      <c r="AF26" s="15">
        <f t="shared" si="4"/>
        <v>0</v>
      </c>
      <c r="AG26" s="16">
        <f t="shared" si="4"/>
        <v>0</v>
      </c>
    </row>
    <row r="27" spans="2:33" ht="11.25">
      <c r="B27" s="2">
        <v>2011</v>
      </c>
      <c r="C27" s="3" t="s">
        <v>1</v>
      </c>
      <c r="D27" s="23"/>
      <c r="E27" s="24"/>
      <c r="F27" s="23"/>
      <c r="G27" s="24"/>
      <c r="H27" s="23"/>
      <c r="I27" s="24"/>
      <c r="J27" s="23"/>
      <c r="K27" s="24"/>
      <c r="L27" s="23"/>
      <c r="M27" s="24"/>
      <c r="N27" s="52"/>
      <c r="O27" s="53"/>
      <c r="P27" s="52"/>
      <c r="Q27" s="53"/>
      <c r="R27" s="52"/>
      <c r="S27" s="53"/>
      <c r="T27" s="52"/>
      <c r="U27" s="53"/>
      <c r="V27" s="52"/>
      <c r="W27" s="53"/>
      <c r="X27" s="52"/>
      <c r="Y27" s="53"/>
      <c r="Z27" s="52"/>
      <c r="AA27" s="53"/>
      <c r="AB27" s="52"/>
      <c r="AC27" s="53"/>
      <c r="AD27" s="52"/>
      <c r="AE27" s="53"/>
      <c r="AF27" s="52"/>
      <c r="AG27" s="53"/>
    </row>
    <row r="28" spans="2:33" ht="11.25">
      <c r="B28" s="4"/>
      <c r="C28" s="5" t="s">
        <v>2</v>
      </c>
      <c r="D28" s="25"/>
      <c r="E28" s="26"/>
      <c r="F28" s="25"/>
      <c r="G28" s="26"/>
      <c r="H28" s="25"/>
      <c r="I28" s="26"/>
      <c r="J28" s="25"/>
      <c r="K28" s="26"/>
      <c r="L28" s="25"/>
      <c r="M28" s="26"/>
      <c r="N28" s="54"/>
      <c r="O28" s="55"/>
      <c r="P28" s="54"/>
      <c r="Q28" s="55"/>
      <c r="R28" s="54"/>
      <c r="S28" s="55"/>
      <c r="T28" s="54"/>
      <c r="U28" s="55"/>
      <c r="V28" s="54"/>
      <c r="W28" s="55"/>
      <c r="X28" s="54"/>
      <c r="Y28" s="55"/>
      <c r="Z28" s="54"/>
      <c r="AA28" s="55"/>
      <c r="AB28" s="54"/>
      <c r="AC28" s="55"/>
      <c r="AD28" s="54"/>
      <c r="AE28" s="55"/>
      <c r="AF28" s="54"/>
      <c r="AG28" s="55"/>
    </row>
    <row r="29" spans="2:33" ht="11.25">
      <c r="B29" s="4"/>
      <c r="C29" s="5" t="s">
        <v>3</v>
      </c>
      <c r="D29" s="25"/>
      <c r="E29" s="26"/>
      <c r="F29" s="25"/>
      <c r="G29" s="26"/>
      <c r="H29" s="25"/>
      <c r="I29" s="26"/>
      <c r="J29" s="25"/>
      <c r="K29" s="26"/>
      <c r="L29" s="25"/>
      <c r="M29" s="26"/>
      <c r="N29" s="54"/>
      <c r="O29" s="55"/>
      <c r="P29" s="54"/>
      <c r="Q29" s="55"/>
      <c r="R29" s="54"/>
      <c r="S29" s="55"/>
      <c r="T29" s="54"/>
      <c r="U29" s="55"/>
      <c r="V29" s="54"/>
      <c r="W29" s="55"/>
      <c r="X29" s="54"/>
      <c r="Y29" s="55"/>
      <c r="Z29" s="54"/>
      <c r="AA29" s="55"/>
      <c r="AB29" s="54"/>
      <c r="AC29" s="55"/>
      <c r="AD29" s="54"/>
      <c r="AE29" s="55"/>
      <c r="AF29" s="54"/>
      <c r="AG29" s="55"/>
    </row>
    <row r="30" spans="2:33" ht="11.25">
      <c r="B30" s="6"/>
      <c r="C30" s="7" t="s">
        <v>4</v>
      </c>
      <c r="D30" s="27"/>
      <c r="E30" s="28"/>
      <c r="F30" s="27"/>
      <c r="G30" s="28"/>
      <c r="H30" s="27"/>
      <c r="I30" s="28"/>
      <c r="J30" s="27"/>
      <c r="K30" s="28"/>
      <c r="L30" s="27"/>
      <c r="M30" s="28"/>
      <c r="N30" s="15">
        <f aca="true" t="shared" si="5" ref="N30:AG30">SUM(N27:N29)</f>
        <v>0</v>
      </c>
      <c r="O30" s="16">
        <f t="shared" si="5"/>
        <v>0</v>
      </c>
      <c r="P30" s="15">
        <f t="shared" si="5"/>
        <v>0</v>
      </c>
      <c r="Q30" s="16">
        <f t="shared" si="5"/>
        <v>0</v>
      </c>
      <c r="R30" s="15">
        <f t="shared" si="5"/>
        <v>0</v>
      </c>
      <c r="S30" s="16">
        <f t="shared" si="5"/>
        <v>0</v>
      </c>
      <c r="T30" s="15">
        <f t="shared" si="5"/>
        <v>0</v>
      </c>
      <c r="U30" s="16">
        <f t="shared" si="5"/>
        <v>0</v>
      </c>
      <c r="V30" s="15">
        <f t="shared" si="5"/>
        <v>0</v>
      </c>
      <c r="W30" s="16">
        <f t="shared" si="5"/>
        <v>0</v>
      </c>
      <c r="X30" s="15">
        <f t="shared" si="5"/>
        <v>0</v>
      </c>
      <c r="Y30" s="16">
        <f t="shared" si="5"/>
        <v>0</v>
      </c>
      <c r="Z30" s="15">
        <f t="shared" si="5"/>
        <v>0</v>
      </c>
      <c r="AA30" s="16">
        <f t="shared" si="5"/>
        <v>0</v>
      </c>
      <c r="AB30" s="15">
        <f t="shared" si="5"/>
        <v>0</v>
      </c>
      <c r="AC30" s="16">
        <f t="shared" si="5"/>
        <v>0</v>
      </c>
      <c r="AD30" s="15">
        <f t="shared" si="5"/>
        <v>0</v>
      </c>
      <c r="AE30" s="16">
        <f t="shared" si="5"/>
        <v>0</v>
      </c>
      <c r="AF30" s="15">
        <f t="shared" si="5"/>
        <v>0</v>
      </c>
      <c r="AG30" s="16">
        <f t="shared" si="5"/>
        <v>0</v>
      </c>
    </row>
    <row r="31" spans="2:33" ht="11.25">
      <c r="B31" s="2">
        <v>2012</v>
      </c>
      <c r="C31" s="3" t="s">
        <v>1</v>
      </c>
      <c r="D31" s="23"/>
      <c r="E31" s="24"/>
      <c r="F31" s="23"/>
      <c r="G31" s="24"/>
      <c r="H31" s="23"/>
      <c r="I31" s="24"/>
      <c r="J31" s="23"/>
      <c r="K31" s="24"/>
      <c r="L31" s="23"/>
      <c r="M31" s="24"/>
      <c r="N31" s="23"/>
      <c r="O31" s="24"/>
      <c r="P31" s="52"/>
      <c r="Q31" s="53"/>
      <c r="R31" s="52"/>
      <c r="S31" s="53"/>
      <c r="T31" s="52"/>
      <c r="U31" s="53"/>
      <c r="V31" s="52"/>
      <c r="W31" s="53"/>
      <c r="X31" s="52"/>
      <c r="Y31" s="53"/>
      <c r="Z31" s="52"/>
      <c r="AA31" s="53"/>
      <c r="AB31" s="52"/>
      <c r="AC31" s="53"/>
      <c r="AD31" s="52"/>
      <c r="AE31" s="53"/>
      <c r="AF31" s="52"/>
      <c r="AG31" s="53"/>
    </row>
    <row r="32" spans="2:33" ht="11.25">
      <c r="B32" s="4"/>
      <c r="C32" s="5" t="s">
        <v>2</v>
      </c>
      <c r="D32" s="25"/>
      <c r="E32" s="26"/>
      <c r="F32" s="25"/>
      <c r="G32" s="26"/>
      <c r="H32" s="25"/>
      <c r="I32" s="26"/>
      <c r="J32" s="25"/>
      <c r="K32" s="26"/>
      <c r="L32" s="25"/>
      <c r="M32" s="26"/>
      <c r="N32" s="25"/>
      <c r="O32" s="26"/>
      <c r="P32" s="54"/>
      <c r="Q32" s="55"/>
      <c r="R32" s="54"/>
      <c r="S32" s="55"/>
      <c r="T32" s="54"/>
      <c r="U32" s="55"/>
      <c r="V32" s="54"/>
      <c r="W32" s="55"/>
      <c r="X32" s="54"/>
      <c r="Y32" s="55"/>
      <c r="Z32" s="54"/>
      <c r="AA32" s="55"/>
      <c r="AB32" s="54"/>
      <c r="AC32" s="55"/>
      <c r="AD32" s="54"/>
      <c r="AE32" s="55"/>
      <c r="AF32" s="54"/>
      <c r="AG32" s="55"/>
    </row>
    <row r="33" spans="2:33" ht="11.25">
      <c r="B33" s="4"/>
      <c r="C33" s="5" t="s">
        <v>3</v>
      </c>
      <c r="D33" s="25"/>
      <c r="E33" s="26"/>
      <c r="F33" s="25"/>
      <c r="G33" s="26"/>
      <c r="H33" s="25"/>
      <c r="I33" s="26"/>
      <c r="J33" s="25"/>
      <c r="K33" s="26"/>
      <c r="L33" s="25"/>
      <c r="M33" s="26"/>
      <c r="N33" s="25"/>
      <c r="O33" s="26"/>
      <c r="P33" s="54"/>
      <c r="Q33" s="55"/>
      <c r="R33" s="54"/>
      <c r="S33" s="55"/>
      <c r="T33" s="54"/>
      <c r="U33" s="55"/>
      <c r="V33" s="54"/>
      <c r="W33" s="55"/>
      <c r="X33" s="54"/>
      <c r="Y33" s="55"/>
      <c r="Z33" s="54"/>
      <c r="AA33" s="55"/>
      <c r="AB33" s="54"/>
      <c r="AC33" s="55"/>
      <c r="AD33" s="54"/>
      <c r="AE33" s="55"/>
      <c r="AF33" s="54"/>
      <c r="AG33" s="55"/>
    </row>
    <row r="34" spans="2:33" ht="11.25">
      <c r="B34" s="6"/>
      <c r="C34" s="7" t="s">
        <v>4</v>
      </c>
      <c r="D34" s="27"/>
      <c r="E34" s="28"/>
      <c r="F34" s="27"/>
      <c r="G34" s="28"/>
      <c r="H34" s="27"/>
      <c r="I34" s="28"/>
      <c r="J34" s="27"/>
      <c r="K34" s="28"/>
      <c r="L34" s="27"/>
      <c r="M34" s="28"/>
      <c r="N34" s="27"/>
      <c r="O34" s="28"/>
      <c r="P34" s="15">
        <f aca="true" t="shared" si="6" ref="P34:AG34">SUM(P31:P33)</f>
        <v>0</v>
      </c>
      <c r="Q34" s="16">
        <f t="shared" si="6"/>
        <v>0</v>
      </c>
      <c r="R34" s="15">
        <f t="shared" si="6"/>
        <v>0</v>
      </c>
      <c r="S34" s="16">
        <f t="shared" si="6"/>
        <v>0</v>
      </c>
      <c r="T34" s="15">
        <f t="shared" si="6"/>
        <v>0</v>
      </c>
      <c r="U34" s="16">
        <f t="shared" si="6"/>
        <v>0</v>
      </c>
      <c r="V34" s="15">
        <f t="shared" si="6"/>
        <v>0</v>
      </c>
      <c r="W34" s="16">
        <f t="shared" si="6"/>
        <v>0</v>
      </c>
      <c r="X34" s="15">
        <f t="shared" si="6"/>
        <v>0</v>
      </c>
      <c r="Y34" s="16">
        <f t="shared" si="6"/>
        <v>0</v>
      </c>
      <c r="Z34" s="15">
        <f t="shared" si="6"/>
        <v>0</v>
      </c>
      <c r="AA34" s="16">
        <f t="shared" si="6"/>
        <v>0</v>
      </c>
      <c r="AB34" s="15">
        <f t="shared" si="6"/>
        <v>0</v>
      </c>
      <c r="AC34" s="16">
        <f t="shared" si="6"/>
        <v>0</v>
      </c>
      <c r="AD34" s="15">
        <f t="shared" si="6"/>
        <v>0</v>
      </c>
      <c r="AE34" s="16">
        <f t="shared" si="6"/>
        <v>0</v>
      </c>
      <c r="AF34" s="15">
        <f t="shared" si="6"/>
        <v>0</v>
      </c>
      <c r="AG34" s="16">
        <f t="shared" si="6"/>
        <v>0</v>
      </c>
    </row>
    <row r="35" spans="2:33" ht="11.25">
      <c r="B35" s="2">
        <v>2013</v>
      </c>
      <c r="C35" s="3" t="s">
        <v>1</v>
      </c>
      <c r="D35" s="23"/>
      <c r="E35" s="24"/>
      <c r="F35" s="23"/>
      <c r="G35" s="24"/>
      <c r="H35" s="23"/>
      <c r="I35" s="24"/>
      <c r="J35" s="23"/>
      <c r="K35" s="24"/>
      <c r="L35" s="23"/>
      <c r="M35" s="24"/>
      <c r="N35" s="23"/>
      <c r="O35" s="24"/>
      <c r="P35" s="23"/>
      <c r="Q35" s="24"/>
      <c r="R35" s="52"/>
      <c r="S35" s="53"/>
      <c r="T35" s="52"/>
      <c r="U35" s="53"/>
      <c r="V35" s="52"/>
      <c r="W35" s="53"/>
      <c r="X35" s="52"/>
      <c r="Y35" s="53"/>
      <c r="Z35" s="52"/>
      <c r="AA35" s="53"/>
      <c r="AB35" s="52"/>
      <c r="AC35" s="53"/>
      <c r="AD35" s="52"/>
      <c r="AE35" s="53"/>
      <c r="AF35" s="52"/>
      <c r="AG35" s="53"/>
    </row>
    <row r="36" spans="2:33" ht="11.25">
      <c r="B36" s="4"/>
      <c r="C36" s="5" t="s">
        <v>2</v>
      </c>
      <c r="D36" s="25"/>
      <c r="E36" s="26"/>
      <c r="F36" s="25"/>
      <c r="G36" s="26"/>
      <c r="H36" s="25"/>
      <c r="I36" s="26"/>
      <c r="J36" s="25"/>
      <c r="K36" s="26"/>
      <c r="L36" s="25"/>
      <c r="M36" s="26"/>
      <c r="N36" s="25"/>
      <c r="O36" s="26"/>
      <c r="P36" s="25"/>
      <c r="Q36" s="26"/>
      <c r="R36" s="54"/>
      <c r="S36" s="55"/>
      <c r="T36" s="54"/>
      <c r="U36" s="55"/>
      <c r="V36" s="54"/>
      <c r="W36" s="55"/>
      <c r="X36" s="54"/>
      <c r="Y36" s="55"/>
      <c r="Z36" s="54"/>
      <c r="AA36" s="55"/>
      <c r="AB36" s="54"/>
      <c r="AC36" s="55"/>
      <c r="AD36" s="54"/>
      <c r="AE36" s="55"/>
      <c r="AF36" s="54"/>
      <c r="AG36" s="55"/>
    </row>
    <row r="37" spans="2:33" ht="11.25">
      <c r="B37" s="4"/>
      <c r="C37" s="5" t="s">
        <v>3</v>
      </c>
      <c r="D37" s="25"/>
      <c r="E37" s="26"/>
      <c r="F37" s="25"/>
      <c r="G37" s="26"/>
      <c r="H37" s="25"/>
      <c r="I37" s="26"/>
      <c r="J37" s="25"/>
      <c r="K37" s="26"/>
      <c r="L37" s="25"/>
      <c r="M37" s="26"/>
      <c r="N37" s="25"/>
      <c r="O37" s="26"/>
      <c r="P37" s="25"/>
      <c r="Q37" s="26"/>
      <c r="R37" s="54"/>
      <c r="S37" s="55"/>
      <c r="T37" s="54"/>
      <c r="U37" s="55"/>
      <c r="V37" s="54"/>
      <c r="W37" s="55"/>
      <c r="X37" s="54"/>
      <c r="Y37" s="55"/>
      <c r="Z37" s="54"/>
      <c r="AA37" s="55"/>
      <c r="AB37" s="54"/>
      <c r="AC37" s="55"/>
      <c r="AD37" s="54"/>
      <c r="AE37" s="55"/>
      <c r="AF37" s="54"/>
      <c r="AG37" s="55"/>
    </row>
    <row r="38" spans="2:33" ht="11.25">
      <c r="B38" s="6"/>
      <c r="C38" s="7" t="s">
        <v>4</v>
      </c>
      <c r="D38" s="27"/>
      <c r="E38" s="28"/>
      <c r="F38" s="27"/>
      <c r="G38" s="28"/>
      <c r="H38" s="27"/>
      <c r="I38" s="28"/>
      <c r="J38" s="27"/>
      <c r="K38" s="28"/>
      <c r="L38" s="27"/>
      <c r="M38" s="28"/>
      <c r="N38" s="27"/>
      <c r="O38" s="28"/>
      <c r="P38" s="27"/>
      <c r="Q38" s="28"/>
      <c r="R38" s="15">
        <f aca="true" t="shared" si="7" ref="R38:AG38">SUM(R35:R37)</f>
        <v>0</v>
      </c>
      <c r="S38" s="16">
        <f t="shared" si="7"/>
        <v>0</v>
      </c>
      <c r="T38" s="15">
        <f t="shared" si="7"/>
        <v>0</v>
      </c>
      <c r="U38" s="16">
        <f t="shared" si="7"/>
        <v>0</v>
      </c>
      <c r="V38" s="15">
        <f t="shared" si="7"/>
        <v>0</v>
      </c>
      <c r="W38" s="16">
        <f t="shared" si="7"/>
        <v>0</v>
      </c>
      <c r="X38" s="15">
        <f t="shared" si="7"/>
        <v>0</v>
      </c>
      <c r="Y38" s="16">
        <f t="shared" si="7"/>
        <v>0</v>
      </c>
      <c r="Z38" s="15">
        <f t="shared" si="7"/>
        <v>0</v>
      </c>
      <c r="AA38" s="16">
        <f t="shared" si="7"/>
        <v>0</v>
      </c>
      <c r="AB38" s="15">
        <f t="shared" si="7"/>
        <v>0</v>
      </c>
      <c r="AC38" s="16">
        <f t="shared" si="7"/>
        <v>0</v>
      </c>
      <c r="AD38" s="15">
        <f t="shared" si="7"/>
        <v>0</v>
      </c>
      <c r="AE38" s="16">
        <f t="shared" si="7"/>
        <v>0</v>
      </c>
      <c r="AF38" s="15">
        <f t="shared" si="7"/>
        <v>0</v>
      </c>
      <c r="AG38" s="16">
        <f t="shared" si="7"/>
        <v>0</v>
      </c>
    </row>
    <row r="39" spans="2:33" ht="11.25">
      <c r="B39" s="2">
        <v>2014</v>
      </c>
      <c r="C39" s="3" t="s">
        <v>1</v>
      </c>
      <c r="D39" s="23"/>
      <c r="E39" s="24"/>
      <c r="F39" s="23"/>
      <c r="G39" s="24"/>
      <c r="H39" s="23"/>
      <c r="I39" s="24"/>
      <c r="J39" s="23"/>
      <c r="K39" s="24"/>
      <c r="L39" s="23"/>
      <c r="M39" s="24"/>
      <c r="N39" s="23"/>
      <c r="O39" s="24"/>
      <c r="P39" s="23"/>
      <c r="Q39" s="24"/>
      <c r="R39" s="23"/>
      <c r="S39" s="24"/>
      <c r="T39" s="52"/>
      <c r="U39" s="53"/>
      <c r="V39" s="52"/>
      <c r="W39" s="53"/>
      <c r="X39" s="52"/>
      <c r="Y39" s="53"/>
      <c r="Z39" s="52"/>
      <c r="AA39" s="53"/>
      <c r="AB39" s="52"/>
      <c r="AC39" s="53"/>
      <c r="AD39" s="52"/>
      <c r="AE39" s="53"/>
      <c r="AF39" s="52"/>
      <c r="AG39" s="53"/>
    </row>
    <row r="40" spans="2:33" ht="11.25">
      <c r="B40" s="4"/>
      <c r="C40" s="5" t="s">
        <v>2</v>
      </c>
      <c r="D40" s="25"/>
      <c r="E40" s="26"/>
      <c r="F40" s="25"/>
      <c r="G40" s="26"/>
      <c r="H40" s="25"/>
      <c r="I40" s="26"/>
      <c r="J40" s="25"/>
      <c r="K40" s="26"/>
      <c r="L40" s="25"/>
      <c r="M40" s="26"/>
      <c r="N40" s="25"/>
      <c r="O40" s="26"/>
      <c r="P40" s="25"/>
      <c r="Q40" s="26"/>
      <c r="R40" s="25"/>
      <c r="S40" s="26"/>
      <c r="T40" s="54"/>
      <c r="U40" s="55"/>
      <c r="V40" s="54"/>
      <c r="W40" s="55"/>
      <c r="X40" s="54"/>
      <c r="Y40" s="55"/>
      <c r="Z40" s="54"/>
      <c r="AA40" s="55"/>
      <c r="AB40" s="54"/>
      <c r="AC40" s="55"/>
      <c r="AD40" s="54"/>
      <c r="AE40" s="55"/>
      <c r="AF40" s="54"/>
      <c r="AG40" s="55"/>
    </row>
    <row r="41" spans="2:33" ht="11.25">
      <c r="B41" s="4"/>
      <c r="C41" s="5" t="s">
        <v>3</v>
      </c>
      <c r="D41" s="25"/>
      <c r="E41" s="26"/>
      <c r="F41" s="25"/>
      <c r="G41" s="26"/>
      <c r="H41" s="25"/>
      <c r="I41" s="26"/>
      <c r="J41" s="25"/>
      <c r="K41" s="26"/>
      <c r="L41" s="25"/>
      <c r="M41" s="26"/>
      <c r="N41" s="25"/>
      <c r="O41" s="26"/>
      <c r="P41" s="25"/>
      <c r="Q41" s="26"/>
      <c r="R41" s="25"/>
      <c r="S41" s="26"/>
      <c r="T41" s="54"/>
      <c r="U41" s="55"/>
      <c r="V41" s="54"/>
      <c r="W41" s="55"/>
      <c r="X41" s="54"/>
      <c r="Y41" s="55"/>
      <c r="Z41" s="54"/>
      <c r="AA41" s="55"/>
      <c r="AB41" s="54"/>
      <c r="AC41" s="55"/>
      <c r="AD41" s="54"/>
      <c r="AE41" s="55"/>
      <c r="AF41" s="54"/>
      <c r="AG41" s="55"/>
    </row>
    <row r="42" spans="2:33" ht="11.25">
      <c r="B42" s="6"/>
      <c r="C42" s="7" t="s">
        <v>4</v>
      </c>
      <c r="D42" s="27"/>
      <c r="E42" s="28"/>
      <c r="F42" s="27"/>
      <c r="G42" s="28"/>
      <c r="H42" s="27"/>
      <c r="I42" s="28"/>
      <c r="J42" s="27"/>
      <c r="K42" s="28"/>
      <c r="L42" s="27"/>
      <c r="M42" s="28"/>
      <c r="N42" s="27"/>
      <c r="O42" s="28"/>
      <c r="P42" s="27"/>
      <c r="Q42" s="28"/>
      <c r="R42" s="27"/>
      <c r="S42" s="28"/>
      <c r="T42" s="15">
        <f aca="true" t="shared" si="8" ref="T42:AG42">SUM(T39:T41)</f>
        <v>0</v>
      </c>
      <c r="U42" s="16">
        <f t="shared" si="8"/>
        <v>0</v>
      </c>
      <c r="V42" s="15">
        <f t="shared" si="8"/>
        <v>0</v>
      </c>
      <c r="W42" s="16">
        <f t="shared" si="8"/>
        <v>0</v>
      </c>
      <c r="X42" s="15">
        <f t="shared" si="8"/>
        <v>0</v>
      </c>
      <c r="Y42" s="16">
        <f t="shared" si="8"/>
        <v>0</v>
      </c>
      <c r="Z42" s="15">
        <f t="shared" si="8"/>
        <v>0</v>
      </c>
      <c r="AA42" s="16">
        <f t="shared" si="8"/>
        <v>0</v>
      </c>
      <c r="AB42" s="15">
        <f t="shared" si="8"/>
        <v>0</v>
      </c>
      <c r="AC42" s="16">
        <f t="shared" si="8"/>
        <v>0</v>
      </c>
      <c r="AD42" s="15">
        <f t="shared" si="8"/>
        <v>0</v>
      </c>
      <c r="AE42" s="16">
        <f t="shared" si="8"/>
        <v>0</v>
      </c>
      <c r="AF42" s="15">
        <f t="shared" si="8"/>
        <v>0</v>
      </c>
      <c r="AG42" s="16">
        <f t="shared" si="8"/>
        <v>0</v>
      </c>
    </row>
    <row r="43" spans="2:33" ht="11.25">
      <c r="B43" s="2">
        <v>2015</v>
      </c>
      <c r="C43" s="3" t="s">
        <v>1</v>
      </c>
      <c r="D43" s="23"/>
      <c r="E43" s="24"/>
      <c r="F43" s="23"/>
      <c r="G43" s="24"/>
      <c r="H43" s="23"/>
      <c r="I43" s="24"/>
      <c r="J43" s="23"/>
      <c r="K43" s="24"/>
      <c r="L43" s="23"/>
      <c r="M43" s="24"/>
      <c r="N43" s="23"/>
      <c r="O43" s="24"/>
      <c r="P43" s="23"/>
      <c r="Q43" s="24"/>
      <c r="R43" s="23"/>
      <c r="S43" s="24"/>
      <c r="T43" s="23"/>
      <c r="U43" s="24"/>
      <c r="V43" s="52"/>
      <c r="W43" s="53"/>
      <c r="X43" s="52"/>
      <c r="Y43" s="53"/>
      <c r="Z43" s="52"/>
      <c r="AA43" s="53"/>
      <c r="AB43" s="52"/>
      <c r="AC43" s="53"/>
      <c r="AD43" s="52"/>
      <c r="AE43" s="53"/>
      <c r="AF43" s="52"/>
      <c r="AG43" s="53"/>
    </row>
    <row r="44" spans="2:33" ht="11.25">
      <c r="B44" s="4"/>
      <c r="C44" s="5" t="s">
        <v>2</v>
      </c>
      <c r="D44" s="25"/>
      <c r="E44" s="26"/>
      <c r="F44" s="25"/>
      <c r="G44" s="26"/>
      <c r="H44" s="25"/>
      <c r="I44" s="26"/>
      <c r="J44" s="25"/>
      <c r="K44" s="26"/>
      <c r="L44" s="25"/>
      <c r="M44" s="26"/>
      <c r="N44" s="25"/>
      <c r="O44" s="26"/>
      <c r="P44" s="25"/>
      <c r="Q44" s="26"/>
      <c r="R44" s="25"/>
      <c r="S44" s="26"/>
      <c r="T44" s="25"/>
      <c r="U44" s="26"/>
      <c r="V44" s="54"/>
      <c r="W44" s="55"/>
      <c r="X44" s="54"/>
      <c r="Y44" s="55"/>
      <c r="Z44" s="54"/>
      <c r="AA44" s="55"/>
      <c r="AB44" s="54"/>
      <c r="AC44" s="55"/>
      <c r="AD44" s="54"/>
      <c r="AE44" s="55"/>
      <c r="AF44" s="54"/>
      <c r="AG44" s="55"/>
    </row>
    <row r="45" spans="2:33" ht="11.25">
      <c r="B45" s="4"/>
      <c r="C45" s="5" t="s">
        <v>3</v>
      </c>
      <c r="D45" s="25"/>
      <c r="E45" s="26"/>
      <c r="F45" s="25"/>
      <c r="G45" s="26"/>
      <c r="H45" s="25"/>
      <c r="I45" s="26"/>
      <c r="J45" s="25"/>
      <c r="K45" s="26"/>
      <c r="L45" s="25"/>
      <c r="M45" s="26"/>
      <c r="N45" s="25"/>
      <c r="O45" s="26"/>
      <c r="P45" s="25"/>
      <c r="Q45" s="26"/>
      <c r="R45" s="25"/>
      <c r="S45" s="26"/>
      <c r="T45" s="25"/>
      <c r="U45" s="26"/>
      <c r="V45" s="54"/>
      <c r="W45" s="55"/>
      <c r="X45" s="54"/>
      <c r="Y45" s="55"/>
      <c r="Z45" s="54"/>
      <c r="AA45" s="55"/>
      <c r="AB45" s="54"/>
      <c r="AC45" s="55"/>
      <c r="AD45" s="54"/>
      <c r="AE45" s="55"/>
      <c r="AF45" s="54"/>
      <c r="AG45" s="55"/>
    </row>
    <row r="46" spans="2:33" ht="11.25">
      <c r="B46" s="6"/>
      <c r="C46" s="7" t="s">
        <v>4</v>
      </c>
      <c r="D46" s="27"/>
      <c r="E46" s="28"/>
      <c r="F46" s="27"/>
      <c r="G46" s="28"/>
      <c r="H46" s="27"/>
      <c r="I46" s="28"/>
      <c r="J46" s="27"/>
      <c r="K46" s="28"/>
      <c r="L46" s="27"/>
      <c r="M46" s="28"/>
      <c r="N46" s="27"/>
      <c r="O46" s="28"/>
      <c r="P46" s="27"/>
      <c r="Q46" s="28"/>
      <c r="R46" s="27"/>
      <c r="S46" s="28"/>
      <c r="T46" s="27"/>
      <c r="U46" s="28"/>
      <c r="V46" s="15">
        <f aca="true" t="shared" si="9" ref="V46:AG46">SUM(V43:V45)</f>
        <v>0</v>
      </c>
      <c r="W46" s="16">
        <f t="shared" si="9"/>
        <v>0</v>
      </c>
      <c r="X46" s="15">
        <f t="shared" si="9"/>
        <v>0</v>
      </c>
      <c r="Y46" s="16">
        <f t="shared" si="9"/>
        <v>0</v>
      </c>
      <c r="Z46" s="15">
        <f t="shared" si="9"/>
        <v>0</v>
      </c>
      <c r="AA46" s="16">
        <f t="shared" si="9"/>
        <v>0</v>
      </c>
      <c r="AB46" s="15">
        <f t="shared" si="9"/>
        <v>0</v>
      </c>
      <c r="AC46" s="16">
        <f t="shared" si="9"/>
        <v>0</v>
      </c>
      <c r="AD46" s="15">
        <f t="shared" si="9"/>
        <v>0</v>
      </c>
      <c r="AE46" s="16">
        <f t="shared" si="9"/>
        <v>0</v>
      </c>
      <c r="AF46" s="15">
        <f t="shared" si="9"/>
        <v>0</v>
      </c>
      <c r="AG46" s="16">
        <f t="shared" si="9"/>
        <v>0</v>
      </c>
    </row>
    <row r="47" spans="2:33" ht="11.25">
      <c r="B47" s="2">
        <v>2016</v>
      </c>
      <c r="C47" s="3" t="s">
        <v>1</v>
      </c>
      <c r="D47" s="23"/>
      <c r="E47" s="24"/>
      <c r="F47" s="23"/>
      <c r="G47" s="24"/>
      <c r="H47" s="23"/>
      <c r="I47" s="24"/>
      <c r="J47" s="23"/>
      <c r="K47" s="24"/>
      <c r="L47" s="23"/>
      <c r="M47" s="24"/>
      <c r="N47" s="23"/>
      <c r="O47" s="24"/>
      <c r="P47" s="23"/>
      <c r="Q47" s="24"/>
      <c r="R47" s="23"/>
      <c r="S47" s="24"/>
      <c r="T47" s="23"/>
      <c r="U47" s="24"/>
      <c r="V47" s="23"/>
      <c r="W47" s="24"/>
      <c r="X47" s="52"/>
      <c r="Y47" s="53"/>
      <c r="Z47" s="52"/>
      <c r="AA47" s="53"/>
      <c r="AB47" s="52"/>
      <c r="AC47" s="53"/>
      <c r="AD47" s="52"/>
      <c r="AE47" s="53"/>
      <c r="AF47" s="52"/>
      <c r="AG47" s="53"/>
    </row>
    <row r="48" spans="2:33" ht="11.25">
      <c r="B48" s="4"/>
      <c r="C48" s="5" t="s">
        <v>2</v>
      </c>
      <c r="D48" s="25"/>
      <c r="E48" s="26"/>
      <c r="F48" s="25"/>
      <c r="G48" s="26"/>
      <c r="H48" s="25"/>
      <c r="I48" s="26"/>
      <c r="J48" s="25"/>
      <c r="K48" s="26"/>
      <c r="L48" s="25"/>
      <c r="M48" s="26"/>
      <c r="N48" s="25"/>
      <c r="O48" s="26"/>
      <c r="P48" s="25"/>
      <c r="Q48" s="26"/>
      <c r="R48" s="25"/>
      <c r="S48" s="26"/>
      <c r="T48" s="25"/>
      <c r="U48" s="26"/>
      <c r="V48" s="25"/>
      <c r="W48" s="26"/>
      <c r="X48" s="54"/>
      <c r="Y48" s="55"/>
      <c r="Z48" s="54"/>
      <c r="AA48" s="55"/>
      <c r="AB48" s="54"/>
      <c r="AC48" s="55"/>
      <c r="AD48" s="54"/>
      <c r="AE48" s="55"/>
      <c r="AF48" s="54"/>
      <c r="AG48" s="55"/>
    </row>
    <row r="49" spans="2:33" ht="11.25">
      <c r="B49" s="4"/>
      <c r="C49" s="5" t="s">
        <v>3</v>
      </c>
      <c r="D49" s="25"/>
      <c r="E49" s="26"/>
      <c r="F49" s="25"/>
      <c r="G49" s="26"/>
      <c r="H49" s="25"/>
      <c r="I49" s="26"/>
      <c r="J49" s="25"/>
      <c r="K49" s="26"/>
      <c r="L49" s="25"/>
      <c r="M49" s="26"/>
      <c r="N49" s="25"/>
      <c r="O49" s="26"/>
      <c r="P49" s="25"/>
      <c r="Q49" s="26"/>
      <c r="R49" s="25"/>
      <c r="S49" s="26"/>
      <c r="T49" s="25"/>
      <c r="U49" s="26"/>
      <c r="V49" s="25"/>
      <c r="W49" s="26"/>
      <c r="X49" s="54"/>
      <c r="Y49" s="55"/>
      <c r="Z49" s="54"/>
      <c r="AA49" s="55"/>
      <c r="AB49" s="54"/>
      <c r="AC49" s="55"/>
      <c r="AD49" s="54"/>
      <c r="AE49" s="55"/>
      <c r="AF49" s="54"/>
      <c r="AG49" s="55"/>
    </row>
    <row r="50" spans="2:33" ht="11.25">
      <c r="B50" s="6"/>
      <c r="C50" s="7" t="s">
        <v>4</v>
      </c>
      <c r="D50" s="27"/>
      <c r="E50" s="28"/>
      <c r="F50" s="27"/>
      <c r="G50" s="28"/>
      <c r="H50" s="27"/>
      <c r="I50" s="28"/>
      <c r="J50" s="27"/>
      <c r="K50" s="28"/>
      <c r="L50" s="27"/>
      <c r="M50" s="28"/>
      <c r="N50" s="27"/>
      <c r="O50" s="28"/>
      <c r="P50" s="27"/>
      <c r="Q50" s="28"/>
      <c r="R50" s="27"/>
      <c r="S50" s="28"/>
      <c r="T50" s="27"/>
      <c r="U50" s="28"/>
      <c r="V50" s="27"/>
      <c r="W50" s="28"/>
      <c r="X50" s="15">
        <f aca="true" t="shared" si="10" ref="X50:AG50">SUM(X47:X49)</f>
        <v>0</v>
      </c>
      <c r="Y50" s="16">
        <f t="shared" si="10"/>
        <v>0</v>
      </c>
      <c r="Z50" s="15">
        <f t="shared" si="10"/>
        <v>0</v>
      </c>
      <c r="AA50" s="16">
        <f t="shared" si="10"/>
        <v>0</v>
      </c>
      <c r="AB50" s="15">
        <f t="shared" si="10"/>
        <v>0</v>
      </c>
      <c r="AC50" s="16">
        <f t="shared" si="10"/>
        <v>0</v>
      </c>
      <c r="AD50" s="15">
        <f t="shared" si="10"/>
        <v>0</v>
      </c>
      <c r="AE50" s="16">
        <f t="shared" si="10"/>
        <v>0</v>
      </c>
      <c r="AF50" s="15">
        <f t="shared" si="10"/>
        <v>0</v>
      </c>
      <c r="AG50" s="16">
        <f t="shared" si="10"/>
        <v>0</v>
      </c>
    </row>
    <row r="51" spans="2:33" ht="11.25">
      <c r="B51" s="2">
        <v>2017</v>
      </c>
      <c r="C51" s="3" t="s">
        <v>1</v>
      </c>
      <c r="D51" s="23"/>
      <c r="E51" s="24"/>
      <c r="F51" s="23"/>
      <c r="G51" s="24"/>
      <c r="H51" s="23"/>
      <c r="I51" s="24"/>
      <c r="J51" s="23"/>
      <c r="K51" s="24"/>
      <c r="L51" s="23"/>
      <c r="M51" s="24"/>
      <c r="N51" s="23"/>
      <c r="O51" s="24"/>
      <c r="P51" s="23"/>
      <c r="Q51" s="24"/>
      <c r="R51" s="23"/>
      <c r="S51" s="24"/>
      <c r="T51" s="23"/>
      <c r="U51" s="24"/>
      <c r="V51" s="23"/>
      <c r="W51" s="24"/>
      <c r="X51" s="23"/>
      <c r="Y51" s="24"/>
      <c r="Z51" s="52"/>
      <c r="AA51" s="53"/>
      <c r="AB51" s="52"/>
      <c r="AC51" s="53"/>
      <c r="AD51" s="52"/>
      <c r="AE51" s="53"/>
      <c r="AF51" s="52"/>
      <c r="AG51" s="53"/>
    </row>
    <row r="52" spans="2:33" ht="11.25">
      <c r="B52" s="4"/>
      <c r="C52" s="5" t="s">
        <v>2</v>
      </c>
      <c r="D52" s="25"/>
      <c r="E52" s="26"/>
      <c r="F52" s="25"/>
      <c r="G52" s="26"/>
      <c r="H52" s="25"/>
      <c r="I52" s="26"/>
      <c r="J52" s="25"/>
      <c r="K52" s="26"/>
      <c r="L52" s="25"/>
      <c r="M52" s="26"/>
      <c r="N52" s="25"/>
      <c r="O52" s="26"/>
      <c r="P52" s="25"/>
      <c r="Q52" s="26"/>
      <c r="R52" s="25"/>
      <c r="S52" s="26"/>
      <c r="T52" s="25"/>
      <c r="U52" s="26"/>
      <c r="V52" s="25"/>
      <c r="W52" s="26"/>
      <c r="X52" s="25"/>
      <c r="Y52" s="26"/>
      <c r="Z52" s="54"/>
      <c r="AA52" s="55"/>
      <c r="AB52" s="54"/>
      <c r="AC52" s="55"/>
      <c r="AD52" s="54"/>
      <c r="AE52" s="55"/>
      <c r="AF52" s="54"/>
      <c r="AG52" s="55"/>
    </row>
    <row r="53" spans="2:33" ht="11.25">
      <c r="B53" s="4"/>
      <c r="C53" s="5" t="s">
        <v>3</v>
      </c>
      <c r="D53" s="25"/>
      <c r="E53" s="26"/>
      <c r="F53" s="25"/>
      <c r="G53" s="26"/>
      <c r="H53" s="25"/>
      <c r="I53" s="26"/>
      <c r="J53" s="25"/>
      <c r="K53" s="26"/>
      <c r="L53" s="25"/>
      <c r="M53" s="26"/>
      <c r="N53" s="25"/>
      <c r="O53" s="26"/>
      <c r="P53" s="25"/>
      <c r="Q53" s="26"/>
      <c r="R53" s="25"/>
      <c r="S53" s="26"/>
      <c r="T53" s="25"/>
      <c r="U53" s="26"/>
      <c r="V53" s="25"/>
      <c r="W53" s="26"/>
      <c r="X53" s="25"/>
      <c r="Y53" s="26"/>
      <c r="Z53" s="54"/>
      <c r="AA53" s="55"/>
      <c r="AB53" s="54"/>
      <c r="AC53" s="55"/>
      <c r="AD53" s="54"/>
      <c r="AE53" s="55"/>
      <c r="AF53" s="54"/>
      <c r="AG53" s="55"/>
    </row>
    <row r="54" spans="2:33" ht="11.25">
      <c r="B54" s="6"/>
      <c r="C54" s="7" t="s">
        <v>4</v>
      </c>
      <c r="D54" s="27"/>
      <c r="E54" s="28"/>
      <c r="F54" s="27"/>
      <c r="G54" s="28"/>
      <c r="H54" s="27"/>
      <c r="I54" s="28"/>
      <c r="J54" s="27"/>
      <c r="K54" s="28"/>
      <c r="L54" s="27"/>
      <c r="M54" s="28"/>
      <c r="N54" s="27"/>
      <c r="O54" s="28"/>
      <c r="P54" s="27"/>
      <c r="Q54" s="28"/>
      <c r="R54" s="27"/>
      <c r="S54" s="28"/>
      <c r="T54" s="27"/>
      <c r="U54" s="28"/>
      <c r="V54" s="27"/>
      <c r="W54" s="28"/>
      <c r="X54" s="27"/>
      <c r="Y54" s="28"/>
      <c r="Z54" s="15">
        <f aca="true" t="shared" si="11" ref="Z54:AG54">SUM(Z51:Z53)</f>
        <v>0</v>
      </c>
      <c r="AA54" s="16">
        <f t="shared" si="11"/>
        <v>0</v>
      </c>
      <c r="AB54" s="15">
        <f t="shared" si="11"/>
        <v>0</v>
      </c>
      <c r="AC54" s="16">
        <f t="shared" si="11"/>
        <v>0</v>
      </c>
      <c r="AD54" s="15">
        <f t="shared" si="11"/>
        <v>0</v>
      </c>
      <c r="AE54" s="16">
        <f t="shared" si="11"/>
        <v>0</v>
      </c>
      <c r="AF54" s="15">
        <f t="shared" si="11"/>
        <v>0</v>
      </c>
      <c r="AG54" s="16">
        <f t="shared" si="11"/>
        <v>0</v>
      </c>
    </row>
    <row r="55" spans="2:33" ht="11.25">
      <c r="B55" s="2">
        <v>2018</v>
      </c>
      <c r="C55" s="3" t="s">
        <v>1</v>
      </c>
      <c r="D55" s="23"/>
      <c r="E55" s="24"/>
      <c r="F55" s="23"/>
      <c r="G55" s="24"/>
      <c r="H55" s="23"/>
      <c r="I55" s="24"/>
      <c r="J55" s="23"/>
      <c r="K55" s="24"/>
      <c r="L55" s="23"/>
      <c r="M55" s="24"/>
      <c r="N55" s="23"/>
      <c r="O55" s="24"/>
      <c r="P55" s="23"/>
      <c r="Q55" s="24"/>
      <c r="R55" s="23"/>
      <c r="S55" s="24"/>
      <c r="T55" s="23"/>
      <c r="U55" s="24"/>
      <c r="V55" s="23"/>
      <c r="W55" s="24"/>
      <c r="X55" s="23"/>
      <c r="Y55" s="24"/>
      <c r="Z55" s="23"/>
      <c r="AA55" s="24"/>
      <c r="AB55" s="52"/>
      <c r="AC55" s="53"/>
      <c r="AD55" s="52"/>
      <c r="AE55" s="53"/>
      <c r="AF55" s="52"/>
      <c r="AG55" s="53"/>
    </row>
    <row r="56" spans="2:33" ht="11.25">
      <c r="B56" s="4"/>
      <c r="C56" s="5" t="s">
        <v>2</v>
      </c>
      <c r="D56" s="25"/>
      <c r="E56" s="26"/>
      <c r="F56" s="25"/>
      <c r="G56" s="26"/>
      <c r="H56" s="25"/>
      <c r="I56" s="26"/>
      <c r="J56" s="25"/>
      <c r="K56" s="26"/>
      <c r="L56" s="25"/>
      <c r="M56" s="26"/>
      <c r="N56" s="25"/>
      <c r="O56" s="26"/>
      <c r="P56" s="25"/>
      <c r="Q56" s="26"/>
      <c r="R56" s="25"/>
      <c r="S56" s="26"/>
      <c r="T56" s="25"/>
      <c r="U56" s="26"/>
      <c r="V56" s="25"/>
      <c r="W56" s="26"/>
      <c r="X56" s="25"/>
      <c r="Y56" s="26"/>
      <c r="Z56" s="25"/>
      <c r="AA56" s="26"/>
      <c r="AB56" s="54"/>
      <c r="AC56" s="55"/>
      <c r="AD56" s="54"/>
      <c r="AE56" s="55"/>
      <c r="AF56" s="54"/>
      <c r="AG56" s="55"/>
    </row>
    <row r="57" spans="2:33" ht="11.25">
      <c r="B57" s="4"/>
      <c r="C57" s="5" t="s">
        <v>3</v>
      </c>
      <c r="D57" s="25"/>
      <c r="E57" s="26"/>
      <c r="F57" s="25"/>
      <c r="G57" s="26"/>
      <c r="H57" s="25"/>
      <c r="I57" s="26"/>
      <c r="J57" s="25"/>
      <c r="K57" s="26"/>
      <c r="L57" s="25"/>
      <c r="M57" s="26"/>
      <c r="N57" s="25"/>
      <c r="O57" s="26"/>
      <c r="P57" s="25"/>
      <c r="Q57" s="26"/>
      <c r="R57" s="25"/>
      <c r="S57" s="26"/>
      <c r="T57" s="25"/>
      <c r="U57" s="26"/>
      <c r="V57" s="25"/>
      <c r="W57" s="26"/>
      <c r="X57" s="25"/>
      <c r="Y57" s="26"/>
      <c r="Z57" s="25"/>
      <c r="AA57" s="26"/>
      <c r="AB57" s="54"/>
      <c r="AC57" s="55"/>
      <c r="AD57" s="54"/>
      <c r="AE57" s="55"/>
      <c r="AF57" s="54"/>
      <c r="AG57" s="55"/>
    </row>
    <row r="58" spans="2:33" ht="11.25">
      <c r="B58" s="6"/>
      <c r="C58" s="7" t="s">
        <v>4</v>
      </c>
      <c r="D58" s="27"/>
      <c r="E58" s="28"/>
      <c r="F58" s="27"/>
      <c r="G58" s="28"/>
      <c r="H58" s="27"/>
      <c r="I58" s="28"/>
      <c r="J58" s="27"/>
      <c r="K58" s="28"/>
      <c r="L58" s="27"/>
      <c r="M58" s="28"/>
      <c r="N58" s="27"/>
      <c r="O58" s="28"/>
      <c r="P58" s="27"/>
      <c r="Q58" s="28"/>
      <c r="R58" s="27"/>
      <c r="S58" s="28"/>
      <c r="T58" s="27"/>
      <c r="U58" s="28"/>
      <c r="V58" s="27"/>
      <c r="W58" s="28"/>
      <c r="X58" s="27"/>
      <c r="Y58" s="28"/>
      <c r="Z58" s="27"/>
      <c r="AA58" s="28"/>
      <c r="AB58" s="15">
        <f aca="true" t="shared" si="12" ref="AB58:AG58">SUM(AB55:AB57)</f>
        <v>0</v>
      </c>
      <c r="AC58" s="16">
        <f t="shared" si="12"/>
        <v>0</v>
      </c>
      <c r="AD58" s="15">
        <f t="shared" si="12"/>
        <v>0</v>
      </c>
      <c r="AE58" s="16">
        <f t="shared" si="12"/>
        <v>0</v>
      </c>
      <c r="AF58" s="15">
        <f t="shared" si="12"/>
        <v>0</v>
      </c>
      <c r="AG58" s="16">
        <f t="shared" si="12"/>
        <v>0</v>
      </c>
    </row>
    <row r="59" spans="2:33" ht="11.25">
      <c r="B59" s="2">
        <v>2019</v>
      </c>
      <c r="C59" s="3" t="s">
        <v>1</v>
      </c>
      <c r="D59" s="23"/>
      <c r="E59" s="24"/>
      <c r="F59" s="23"/>
      <c r="G59" s="24"/>
      <c r="H59" s="23"/>
      <c r="I59" s="24"/>
      <c r="J59" s="23"/>
      <c r="K59" s="24"/>
      <c r="L59" s="23"/>
      <c r="M59" s="24"/>
      <c r="N59" s="23"/>
      <c r="O59" s="24"/>
      <c r="P59" s="23"/>
      <c r="Q59" s="24"/>
      <c r="R59" s="23"/>
      <c r="S59" s="24"/>
      <c r="T59" s="23"/>
      <c r="U59" s="24"/>
      <c r="V59" s="23"/>
      <c r="W59" s="24"/>
      <c r="X59" s="23"/>
      <c r="Y59" s="24"/>
      <c r="Z59" s="23"/>
      <c r="AA59" s="24"/>
      <c r="AB59" s="23"/>
      <c r="AC59" s="24"/>
      <c r="AD59" s="52"/>
      <c r="AE59" s="53"/>
      <c r="AF59" s="52"/>
      <c r="AG59" s="53"/>
    </row>
    <row r="60" spans="2:33" ht="11.25">
      <c r="B60" s="4"/>
      <c r="C60" s="5" t="s">
        <v>2</v>
      </c>
      <c r="D60" s="25"/>
      <c r="E60" s="26"/>
      <c r="F60" s="25"/>
      <c r="G60" s="26"/>
      <c r="H60" s="25"/>
      <c r="I60" s="26"/>
      <c r="J60" s="25"/>
      <c r="K60" s="26"/>
      <c r="L60" s="25"/>
      <c r="M60" s="26"/>
      <c r="N60" s="25"/>
      <c r="O60" s="26"/>
      <c r="P60" s="25"/>
      <c r="Q60" s="26"/>
      <c r="R60" s="25"/>
      <c r="S60" s="26"/>
      <c r="T60" s="25"/>
      <c r="U60" s="26"/>
      <c r="V60" s="25"/>
      <c r="W60" s="26"/>
      <c r="X60" s="25"/>
      <c r="Y60" s="26"/>
      <c r="Z60" s="25"/>
      <c r="AA60" s="26"/>
      <c r="AB60" s="25"/>
      <c r="AC60" s="26"/>
      <c r="AD60" s="54"/>
      <c r="AE60" s="55"/>
      <c r="AF60" s="54"/>
      <c r="AG60" s="55"/>
    </row>
    <row r="61" spans="2:33" ht="11.25">
      <c r="B61" s="4"/>
      <c r="C61" s="5" t="s">
        <v>3</v>
      </c>
      <c r="D61" s="25"/>
      <c r="E61" s="26"/>
      <c r="F61" s="25"/>
      <c r="G61" s="26"/>
      <c r="H61" s="25"/>
      <c r="I61" s="26"/>
      <c r="J61" s="25"/>
      <c r="K61" s="26"/>
      <c r="L61" s="25"/>
      <c r="M61" s="26"/>
      <c r="N61" s="25"/>
      <c r="O61" s="26"/>
      <c r="P61" s="25"/>
      <c r="Q61" s="26"/>
      <c r="R61" s="25"/>
      <c r="S61" s="26"/>
      <c r="T61" s="25"/>
      <c r="U61" s="26"/>
      <c r="V61" s="25"/>
      <c r="W61" s="26"/>
      <c r="X61" s="25"/>
      <c r="Y61" s="26"/>
      <c r="Z61" s="25"/>
      <c r="AA61" s="26"/>
      <c r="AB61" s="25"/>
      <c r="AC61" s="26"/>
      <c r="AD61" s="54"/>
      <c r="AE61" s="55"/>
      <c r="AF61" s="54"/>
      <c r="AG61" s="55"/>
    </row>
    <row r="62" spans="2:33" ht="11.25">
      <c r="B62" s="6"/>
      <c r="C62" s="7" t="s">
        <v>4</v>
      </c>
      <c r="D62" s="27"/>
      <c r="E62" s="28"/>
      <c r="F62" s="27"/>
      <c r="G62" s="28"/>
      <c r="H62" s="27"/>
      <c r="I62" s="28"/>
      <c r="J62" s="27"/>
      <c r="K62" s="28"/>
      <c r="L62" s="27"/>
      <c r="M62" s="28"/>
      <c r="N62" s="27"/>
      <c r="O62" s="28"/>
      <c r="P62" s="27"/>
      <c r="Q62" s="28"/>
      <c r="R62" s="27"/>
      <c r="S62" s="28"/>
      <c r="T62" s="27"/>
      <c r="U62" s="28"/>
      <c r="V62" s="27"/>
      <c r="W62" s="28"/>
      <c r="X62" s="27"/>
      <c r="Y62" s="28"/>
      <c r="Z62" s="27"/>
      <c r="AA62" s="28"/>
      <c r="AB62" s="27"/>
      <c r="AC62" s="28"/>
      <c r="AD62" s="15">
        <f>SUM(AD59:AD61)</f>
        <v>0</v>
      </c>
      <c r="AE62" s="16">
        <f>SUM(AE59:AE61)</f>
        <v>0</v>
      </c>
      <c r="AF62" s="15">
        <f>SUM(AF59:AF61)</f>
        <v>0</v>
      </c>
      <c r="AG62" s="16">
        <f>SUM(AG59:AG61)</f>
        <v>0</v>
      </c>
    </row>
    <row r="63" spans="2:33" ht="11.25">
      <c r="B63" s="2">
        <v>2020</v>
      </c>
      <c r="C63" s="3" t="s">
        <v>1</v>
      </c>
      <c r="D63" s="23"/>
      <c r="E63" s="24"/>
      <c r="F63" s="23"/>
      <c r="G63" s="24"/>
      <c r="H63" s="23"/>
      <c r="I63" s="24"/>
      <c r="J63" s="23"/>
      <c r="K63" s="24"/>
      <c r="L63" s="23"/>
      <c r="M63" s="24"/>
      <c r="N63" s="23"/>
      <c r="O63" s="24"/>
      <c r="P63" s="23"/>
      <c r="Q63" s="24"/>
      <c r="R63" s="23"/>
      <c r="S63" s="24"/>
      <c r="T63" s="23"/>
      <c r="U63" s="24"/>
      <c r="V63" s="23"/>
      <c r="W63" s="24"/>
      <c r="X63" s="23"/>
      <c r="Y63" s="24"/>
      <c r="Z63" s="23"/>
      <c r="AA63" s="24"/>
      <c r="AB63" s="23"/>
      <c r="AC63" s="24"/>
      <c r="AD63" s="23"/>
      <c r="AE63" s="24"/>
      <c r="AF63" s="52"/>
      <c r="AG63" s="53"/>
    </row>
    <row r="64" spans="2:33" ht="11.25">
      <c r="B64" s="4"/>
      <c r="C64" s="5" t="s">
        <v>2</v>
      </c>
      <c r="D64" s="25"/>
      <c r="E64" s="26"/>
      <c r="F64" s="25"/>
      <c r="G64" s="26"/>
      <c r="H64" s="25"/>
      <c r="I64" s="26"/>
      <c r="J64" s="25"/>
      <c r="K64" s="26"/>
      <c r="L64" s="25"/>
      <c r="M64" s="26"/>
      <c r="N64" s="25"/>
      <c r="O64" s="26"/>
      <c r="P64" s="25"/>
      <c r="Q64" s="26"/>
      <c r="R64" s="25"/>
      <c r="S64" s="26"/>
      <c r="T64" s="25"/>
      <c r="U64" s="26"/>
      <c r="V64" s="25"/>
      <c r="W64" s="26"/>
      <c r="X64" s="25"/>
      <c r="Y64" s="26"/>
      <c r="Z64" s="25"/>
      <c r="AA64" s="26"/>
      <c r="AB64" s="25"/>
      <c r="AC64" s="26"/>
      <c r="AD64" s="25"/>
      <c r="AE64" s="26"/>
      <c r="AF64" s="54"/>
      <c r="AG64" s="55"/>
    </row>
    <row r="65" spans="2:33" ht="11.25">
      <c r="B65" s="4"/>
      <c r="C65" s="5" t="s">
        <v>3</v>
      </c>
      <c r="D65" s="25"/>
      <c r="E65" s="26"/>
      <c r="F65" s="25"/>
      <c r="G65" s="26"/>
      <c r="H65" s="25"/>
      <c r="I65" s="26"/>
      <c r="J65" s="25"/>
      <c r="K65" s="26"/>
      <c r="L65" s="25"/>
      <c r="M65" s="26"/>
      <c r="N65" s="25"/>
      <c r="O65" s="26"/>
      <c r="P65" s="25"/>
      <c r="Q65" s="26"/>
      <c r="R65" s="25"/>
      <c r="S65" s="26"/>
      <c r="T65" s="25"/>
      <c r="U65" s="26"/>
      <c r="V65" s="25"/>
      <c r="W65" s="26"/>
      <c r="X65" s="25"/>
      <c r="Y65" s="26"/>
      <c r="Z65" s="25"/>
      <c r="AA65" s="26"/>
      <c r="AB65" s="25"/>
      <c r="AC65" s="26"/>
      <c r="AD65" s="25"/>
      <c r="AE65" s="26"/>
      <c r="AF65" s="54"/>
      <c r="AG65" s="55"/>
    </row>
    <row r="66" spans="2:33" ht="11.25">
      <c r="B66" s="6"/>
      <c r="C66" s="7" t="s">
        <v>4</v>
      </c>
      <c r="D66" s="27"/>
      <c r="E66" s="28"/>
      <c r="F66" s="27"/>
      <c r="G66" s="28"/>
      <c r="H66" s="27"/>
      <c r="I66" s="28"/>
      <c r="J66" s="27"/>
      <c r="K66" s="28"/>
      <c r="L66" s="27"/>
      <c r="M66" s="28"/>
      <c r="N66" s="27"/>
      <c r="O66" s="28"/>
      <c r="P66" s="27"/>
      <c r="Q66" s="28"/>
      <c r="R66" s="27"/>
      <c r="S66" s="28"/>
      <c r="T66" s="27"/>
      <c r="U66" s="28"/>
      <c r="V66" s="27"/>
      <c r="W66" s="28"/>
      <c r="X66" s="27"/>
      <c r="Y66" s="28"/>
      <c r="Z66" s="27"/>
      <c r="AA66" s="28"/>
      <c r="AB66" s="27"/>
      <c r="AC66" s="28"/>
      <c r="AD66" s="27"/>
      <c r="AE66" s="28"/>
      <c r="AF66" s="15">
        <f>SUM(AF63:AF65)</f>
        <v>0</v>
      </c>
      <c r="AG66" s="16">
        <f>SUM(AG63:AG65)</f>
        <v>0</v>
      </c>
    </row>
    <row r="67" spans="2:33" ht="11.25">
      <c r="B67" s="91" t="s">
        <v>63</v>
      </c>
      <c r="C67" s="29" t="s">
        <v>1</v>
      </c>
      <c r="D67" s="17">
        <f aca="true" t="shared" si="13" ref="D67:E69">D7+D11+D15+D19+D23+D27+D31+D35+D39+D43+D47+D51+D55+D59+D63</f>
        <v>0</v>
      </c>
      <c r="E67" s="18">
        <f t="shared" si="13"/>
        <v>0</v>
      </c>
      <c r="F67" s="17">
        <f aca="true" t="shared" si="14" ref="F67:AG67">F7+F11+F15+F19+F23+F27+F31+F35+F39+F43+F47+F51+F55+F59+F63</f>
        <v>0</v>
      </c>
      <c r="G67" s="18">
        <f t="shared" si="14"/>
        <v>0</v>
      </c>
      <c r="H67" s="17">
        <f t="shared" si="14"/>
        <v>0</v>
      </c>
      <c r="I67" s="18">
        <f t="shared" si="14"/>
        <v>0</v>
      </c>
      <c r="J67" s="17">
        <f t="shared" si="14"/>
        <v>0</v>
      </c>
      <c r="K67" s="18">
        <f t="shared" si="14"/>
        <v>0</v>
      </c>
      <c r="L67" s="17">
        <f t="shared" si="14"/>
        <v>0</v>
      </c>
      <c r="M67" s="18">
        <f t="shared" si="14"/>
        <v>0</v>
      </c>
      <c r="N67" s="17">
        <f t="shared" si="14"/>
        <v>0</v>
      </c>
      <c r="O67" s="18">
        <f t="shared" si="14"/>
        <v>0</v>
      </c>
      <c r="P67" s="17">
        <f t="shared" si="14"/>
        <v>0</v>
      </c>
      <c r="Q67" s="18">
        <f t="shared" si="14"/>
        <v>0</v>
      </c>
      <c r="R67" s="17">
        <f t="shared" si="14"/>
        <v>0</v>
      </c>
      <c r="S67" s="18">
        <f t="shared" si="14"/>
        <v>0</v>
      </c>
      <c r="T67" s="17">
        <f t="shared" si="14"/>
        <v>0</v>
      </c>
      <c r="U67" s="18">
        <f t="shared" si="14"/>
        <v>0</v>
      </c>
      <c r="V67" s="17">
        <f t="shared" si="14"/>
        <v>0</v>
      </c>
      <c r="W67" s="18">
        <f t="shared" si="14"/>
        <v>0</v>
      </c>
      <c r="X67" s="17">
        <f t="shared" si="14"/>
        <v>0</v>
      </c>
      <c r="Y67" s="18">
        <f t="shared" si="14"/>
        <v>0</v>
      </c>
      <c r="Z67" s="17">
        <f t="shared" si="14"/>
        <v>0</v>
      </c>
      <c r="AA67" s="18">
        <f t="shared" si="14"/>
        <v>0</v>
      </c>
      <c r="AB67" s="17">
        <f t="shared" si="14"/>
        <v>0</v>
      </c>
      <c r="AC67" s="18">
        <f t="shared" si="14"/>
        <v>0</v>
      </c>
      <c r="AD67" s="17">
        <f t="shared" si="14"/>
        <v>0</v>
      </c>
      <c r="AE67" s="18">
        <f t="shared" si="14"/>
        <v>0</v>
      </c>
      <c r="AF67" s="17">
        <f t="shared" si="14"/>
        <v>0</v>
      </c>
      <c r="AG67" s="18">
        <f t="shared" si="14"/>
        <v>0</v>
      </c>
    </row>
    <row r="68" spans="2:33" ht="11.25">
      <c r="B68" s="92"/>
      <c r="C68" s="30" t="s">
        <v>2</v>
      </c>
      <c r="D68" s="19">
        <f t="shared" si="13"/>
        <v>0</v>
      </c>
      <c r="E68" s="20">
        <f t="shared" si="13"/>
        <v>0</v>
      </c>
      <c r="F68" s="19">
        <f aca="true" t="shared" si="15" ref="F68:AG68">F8+F12+F16+F20+F24+F28+F32+F36+F40+F44+F48+F52+F56+F60+F64</f>
        <v>0</v>
      </c>
      <c r="G68" s="20">
        <f t="shared" si="15"/>
        <v>0</v>
      </c>
      <c r="H68" s="19">
        <f t="shared" si="15"/>
        <v>0</v>
      </c>
      <c r="I68" s="20">
        <f t="shared" si="15"/>
        <v>0</v>
      </c>
      <c r="J68" s="19">
        <f t="shared" si="15"/>
        <v>0</v>
      </c>
      <c r="K68" s="20">
        <f t="shared" si="15"/>
        <v>0</v>
      </c>
      <c r="L68" s="19">
        <f t="shared" si="15"/>
        <v>0</v>
      </c>
      <c r="M68" s="20">
        <f t="shared" si="15"/>
        <v>0</v>
      </c>
      <c r="N68" s="19">
        <f t="shared" si="15"/>
        <v>0</v>
      </c>
      <c r="O68" s="20">
        <f t="shared" si="15"/>
        <v>0</v>
      </c>
      <c r="P68" s="19">
        <f t="shared" si="15"/>
        <v>0</v>
      </c>
      <c r="Q68" s="20">
        <f t="shared" si="15"/>
        <v>0</v>
      </c>
      <c r="R68" s="19">
        <f t="shared" si="15"/>
        <v>0</v>
      </c>
      <c r="S68" s="20">
        <f t="shared" si="15"/>
        <v>0</v>
      </c>
      <c r="T68" s="19">
        <f t="shared" si="15"/>
        <v>0</v>
      </c>
      <c r="U68" s="20">
        <f t="shared" si="15"/>
        <v>0</v>
      </c>
      <c r="V68" s="19">
        <f t="shared" si="15"/>
        <v>0</v>
      </c>
      <c r="W68" s="20">
        <f t="shared" si="15"/>
        <v>0</v>
      </c>
      <c r="X68" s="19">
        <f t="shared" si="15"/>
        <v>0</v>
      </c>
      <c r="Y68" s="20">
        <f t="shared" si="15"/>
        <v>0</v>
      </c>
      <c r="Z68" s="19">
        <f t="shared" si="15"/>
        <v>0</v>
      </c>
      <c r="AA68" s="20">
        <f t="shared" si="15"/>
        <v>0</v>
      </c>
      <c r="AB68" s="19">
        <f t="shared" si="15"/>
        <v>0</v>
      </c>
      <c r="AC68" s="20">
        <f t="shared" si="15"/>
        <v>0</v>
      </c>
      <c r="AD68" s="19">
        <f t="shared" si="15"/>
        <v>0</v>
      </c>
      <c r="AE68" s="20">
        <f t="shared" si="15"/>
        <v>0</v>
      </c>
      <c r="AF68" s="19">
        <f t="shared" si="15"/>
        <v>0</v>
      </c>
      <c r="AG68" s="20">
        <f t="shared" si="15"/>
        <v>0</v>
      </c>
    </row>
    <row r="69" spans="2:33" ht="11.25">
      <c r="B69" s="92"/>
      <c r="C69" s="30" t="s">
        <v>3</v>
      </c>
      <c r="D69" s="19">
        <f t="shared" si="13"/>
        <v>0</v>
      </c>
      <c r="E69" s="20">
        <f t="shared" si="13"/>
        <v>0</v>
      </c>
      <c r="F69" s="19">
        <f aca="true" t="shared" si="16" ref="F69:AG69">F9+F13+F17+F21+F25+F29+F33+F37+F41+F45+F49+F53+F57+F61+F65</f>
        <v>0</v>
      </c>
      <c r="G69" s="20">
        <f t="shared" si="16"/>
        <v>0</v>
      </c>
      <c r="H69" s="19">
        <f t="shared" si="16"/>
        <v>0</v>
      </c>
      <c r="I69" s="20">
        <f t="shared" si="16"/>
        <v>0</v>
      </c>
      <c r="J69" s="19">
        <f t="shared" si="16"/>
        <v>0</v>
      </c>
      <c r="K69" s="20">
        <f t="shared" si="16"/>
        <v>0</v>
      </c>
      <c r="L69" s="19">
        <f t="shared" si="16"/>
        <v>0</v>
      </c>
      <c r="M69" s="20">
        <f t="shared" si="16"/>
        <v>0</v>
      </c>
      <c r="N69" s="19">
        <f t="shared" si="16"/>
        <v>0</v>
      </c>
      <c r="O69" s="20">
        <f t="shared" si="16"/>
        <v>0</v>
      </c>
      <c r="P69" s="19">
        <f t="shared" si="16"/>
        <v>0</v>
      </c>
      <c r="Q69" s="20">
        <f t="shared" si="16"/>
        <v>0</v>
      </c>
      <c r="R69" s="19">
        <f t="shared" si="16"/>
        <v>0</v>
      </c>
      <c r="S69" s="20">
        <f t="shared" si="16"/>
        <v>0</v>
      </c>
      <c r="T69" s="19">
        <f t="shared" si="16"/>
        <v>0</v>
      </c>
      <c r="U69" s="20">
        <f t="shared" si="16"/>
        <v>0</v>
      </c>
      <c r="V69" s="19">
        <f t="shared" si="16"/>
        <v>0</v>
      </c>
      <c r="W69" s="20">
        <f t="shared" si="16"/>
        <v>0</v>
      </c>
      <c r="X69" s="19">
        <f t="shared" si="16"/>
        <v>0</v>
      </c>
      <c r="Y69" s="20">
        <f t="shared" si="16"/>
        <v>0</v>
      </c>
      <c r="Z69" s="19">
        <f t="shared" si="16"/>
        <v>0</v>
      </c>
      <c r="AA69" s="20">
        <f t="shared" si="16"/>
        <v>0</v>
      </c>
      <c r="AB69" s="19">
        <f t="shared" si="16"/>
        <v>0</v>
      </c>
      <c r="AC69" s="20">
        <f t="shared" si="16"/>
        <v>0</v>
      </c>
      <c r="AD69" s="19">
        <f t="shared" si="16"/>
        <v>0</v>
      </c>
      <c r="AE69" s="20">
        <f t="shared" si="16"/>
        <v>0</v>
      </c>
      <c r="AF69" s="19">
        <f t="shared" si="16"/>
        <v>0</v>
      </c>
      <c r="AG69" s="20">
        <f t="shared" si="16"/>
        <v>0</v>
      </c>
    </row>
    <row r="70" spans="2:33" ht="11.25">
      <c r="B70" s="93"/>
      <c r="C70" s="32" t="s">
        <v>4</v>
      </c>
      <c r="D70" s="21">
        <f>SUM(D67:D69)</f>
        <v>0</v>
      </c>
      <c r="E70" s="22">
        <f>SUM(E67:E69)</f>
        <v>0</v>
      </c>
      <c r="F70" s="21">
        <f aca="true" t="shared" si="17" ref="F70:AG70">SUM(F67:F69)</f>
        <v>0</v>
      </c>
      <c r="G70" s="22">
        <f t="shared" si="17"/>
        <v>0</v>
      </c>
      <c r="H70" s="21">
        <f t="shared" si="17"/>
        <v>0</v>
      </c>
      <c r="I70" s="22">
        <f t="shared" si="17"/>
        <v>0</v>
      </c>
      <c r="J70" s="21">
        <f t="shared" si="17"/>
        <v>0</v>
      </c>
      <c r="K70" s="22">
        <f t="shared" si="17"/>
        <v>0</v>
      </c>
      <c r="L70" s="21">
        <f t="shared" si="17"/>
        <v>0</v>
      </c>
      <c r="M70" s="22">
        <f t="shared" si="17"/>
        <v>0</v>
      </c>
      <c r="N70" s="21">
        <f t="shared" si="17"/>
        <v>0</v>
      </c>
      <c r="O70" s="22">
        <f t="shared" si="17"/>
        <v>0</v>
      </c>
      <c r="P70" s="21">
        <f t="shared" si="17"/>
        <v>0</v>
      </c>
      <c r="Q70" s="22">
        <f t="shared" si="17"/>
        <v>0</v>
      </c>
      <c r="R70" s="21">
        <f t="shared" si="17"/>
        <v>0</v>
      </c>
      <c r="S70" s="22">
        <f t="shared" si="17"/>
        <v>0</v>
      </c>
      <c r="T70" s="21">
        <f t="shared" si="17"/>
        <v>0</v>
      </c>
      <c r="U70" s="22">
        <f t="shared" si="17"/>
        <v>0</v>
      </c>
      <c r="V70" s="21">
        <f t="shared" si="17"/>
        <v>0</v>
      </c>
      <c r="W70" s="22">
        <f t="shared" si="17"/>
        <v>0</v>
      </c>
      <c r="X70" s="21">
        <f t="shared" si="17"/>
        <v>0</v>
      </c>
      <c r="Y70" s="22">
        <f t="shared" si="17"/>
        <v>0</v>
      </c>
      <c r="Z70" s="21">
        <f t="shared" si="17"/>
        <v>0</v>
      </c>
      <c r="AA70" s="22">
        <f t="shared" si="17"/>
        <v>0</v>
      </c>
      <c r="AB70" s="21">
        <f t="shared" si="17"/>
        <v>0</v>
      </c>
      <c r="AC70" s="22">
        <f t="shared" si="17"/>
        <v>0</v>
      </c>
      <c r="AD70" s="21">
        <f t="shared" si="17"/>
        <v>0</v>
      </c>
      <c r="AE70" s="22">
        <f t="shared" si="17"/>
        <v>0</v>
      </c>
      <c r="AF70" s="21">
        <f t="shared" si="17"/>
        <v>0</v>
      </c>
      <c r="AG70" s="22">
        <f t="shared" si="17"/>
        <v>0</v>
      </c>
    </row>
  </sheetData>
  <mergeCells count="18">
    <mergeCell ref="F5:G5"/>
    <mergeCell ref="H5:I5"/>
    <mergeCell ref="C5:C6"/>
    <mergeCell ref="AF5:AG5"/>
    <mergeCell ref="R5:S5"/>
    <mergeCell ref="T5:U5"/>
    <mergeCell ref="V5:W5"/>
    <mergeCell ref="X5:Y5"/>
    <mergeCell ref="B67:B70"/>
    <mergeCell ref="Z5:AA5"/>
    <mergeCell ref="AB5:AC5"/>
    <mergeCell ref="AD5:AE5"/>
    <mergeCell ref="J5:K5"/>
    <mergeCell ref="L5:M5"/>
    <mergeCell ref="N5:O5"/>
    <mergeCell ref="P5:Q5"/>
    <mergeCell ref="B5:B6"/>
    <mergeCell ref="D5:E5"/>
  </mergeCells>
  <printOptions horizontalCentered="1"/>
  <pageMargins left="0" right="0" top="1" bottom="1" header="0.5" footer="0.5"/>
  <pageSetup fitToHeight="1" fitToWidth="1" horizontalDpi="600" verticalDpi="600" orientation="landscape" scale="60" r:id="rId1"/>
</worksheet>
</file>

<file path=xl/worksheets/sheet3.xml><?xml version="1.0" encoding="utf-8"?>
<worksheet xmlns="http://schemas.openxmlformats.org/spreadsheetml/2006/main" xmlns:r="http://schemas.openxmlformats.org/officeDocument/2006/relationships">
  <sheetPr>
    <pageSetUpPr fitToPage="1"/>
  </sheetPr>
  <dimension ref="B1:S41"/>
  <sheetViews>
    <sheetView workbookViewId="0" topLeftCell="A1">
      <selection activeCell="D1" sqref="D1"/>
    </sheetView>
  </sheetViews>
  <sheetFormatPr defaultColWidth="9.140625" defaultRowHeight="12.75"/>
  <cols>
    <col min="1" max="1" width="2.8515625" style="1" customWidth="1"/>
    <col min="2" max="2" width="2.7109375" style="1" customWidth="1"/>
    <col min="3" max="3" width="23.7109375" style="1" customWidth="1"/>
    <col min="4" max="4" width="7.140625" style="1" customWidth="1"/>
    <col min="5" max="34" width="6.7109375" style="1" customWidth="1"/>
    <col min="35" max="16384" width="9.140625" style="1" customWidth="1"/>
  </cols>
  <sheetData>
    <row r="1" spans="3:8" ht="12.75">
      <c r="C1" s="14" t="s">
        <v>11</v>
      </c>
      <c r="D1" s="78"/>
      <c r="H1" s="33"/>
    </row>
    <row r="3" spans="3:19" s="8" customFormat="1" ht="12.75" customHeight="1">
      <c r="C3" s="1"/>
      <c r="D3" s="94">
        <v>2006</v>
      </c>
      <c r="E3" s="95"/>
      <c r="F3" s="94">
        <v>2007</v>
      </c>
      <c r="G3" s="95"/>
      <c r="H3" s="94">
        <v>2008</v>
      </c>
      <c r="I3" s="95"/>
      <c r="J3" s="94">
        <v>2009</v>
      </c>
      <c r="K3" s="95"/>
      <c r="L3" s="94">
        <v>2010</v>
      </c>
      <c r="M3" s="95"/>
      <c r="N3" s="94">
        <v>2011</v>
      </c>
      <c r="O3" s="95"/>
      <c r="P3" s="94">
        <v>2012</v>
      </c>
      <c r="Q3" s="95"/>
      <c r="R3" s="94">
        <v>2013</v>
      </c>
      <c r="S3" s="95"/>
    </row>
    <row r="4" spans="3:19" s="8" customFormat="1" ht="11.25">
      <c r="C4" s="35"/>
      <c r="D4" s="10" t="s">
        <v>6</v>
      </c>
      <c r="E4" s="12" t="s">
        <v>64</v>
      </c>
      <c r="F4" s="10" t="s">
        <v>6</v>
      </c>
      <c r="G4" s="12" t="s">
        <v>64</v>
      </c>
      <c r="H4" s="10" t="s">
        <v>6</v>
      </c>
      <c r="I4" s="12" t="s">
        <v>64</v>
      </c>
      <c r="J4" s="10" t="s">
        <v>6</v>
      </c>
      <c r="K4" s="12" t="s">
        <v>64</v>
      </c>
      <c r="L4" s="10" t="s">
        <v>6</v>
      </c>
      <c r="M4" s="12" t="s">
        <v>64</v>
      </c>
      <c r="N4" s="10" t="s">
        <v>6</v>
      </c>
      <c r="O4" s="12" t="s">
        <v>64</v>
      </c>
      <c r="P4" s="10" t="s">
        <v>6</v>
      </c>
      <c r="Q4" s="12" t="s">
        <v>64</v>
      </c>
      <c r="R4" s="10" t="s">
        <v>6</v>
      </c>
      <c r="S4" s="12" t="s">
        <v>64</v>
      </c>
    </row>
    <row r="5" spans="2:19" s="8" customFormat="1" ht="11.25">
      <c r="B5" s="36" t="s">
        <v>12</v>
      </c>
      <c r="C5" s="44" t="s">
        <v>23</v>
      </c>
      <c r="D5" s="45"/>
      <c r="E5" s="46"/>
      <c r="F5" s="45"/>
      <c r="G5" s="46"/>
      <c r="H5" s="45"/>
      <c r="I5" s="46"/>
      <c r="J5" s="45"/>
      <c r="K5" s="46"/>
      <c r="L5" s="45"/>
      <c r="M5" s="46"/>
      <c r="N5" s="45"/>
      <c r="O5" s="46"/>
      <c r="P5" s="45"/>
      <c r="Q5" s="46"/>
      <c r="R5" s="45"/>
      <c r="S5" s="46"/>
    </row>
    <row r="6" spans="2:19" ht="11.25">
      <c r="B6" s="36" t="s">
        <v>13</v>
      </c>
      <c r="C6" s="37" t="s">
        <v>1</v>
      </c>
      <c r="D6" s="38">
        <f>'annual EE detail'!D67</f>
        <v>0</v>
      </c>
      <c r="E6" s="39">
        <f>'annual EE detail'!E67</f>
        <v>0</v>
      </c>
      <c r="F6" s="38">
        <f>'annual EE detail'!F67</f>
        <v>0</v>
      </c>
      <c r="G6" s="39">
        <f>'annual EE detail'!G67</f>
        <v>0</v>
      </c>
      <c r="H6" s="38">
        <f>'annual EE detail'!H67</f>
        <v>0</v>
      </c>
      <c r="I6" s="39">
        <f>'annual EE detail'!I67</f>
        <v>0</v>
      </c>
      <c r="J6" s="38">
        <f>'annual EE detail'!J67</f>
        <v>0</v>
      </c>
      <c r="K6" s="39">
        <f>'annual EE detail'!K67</f>
        <v>0</v>
      </c>
      <c r="L6" s="38">
        <f>'annual EE detail'!L67</f>
        <v>0</v>
      </c>
      <c r="M6" s="39">
        <f>'annual EE detail'!M67</f>
        <v>0</v>
      </c>
      <c r="N6" s="38">
        <f>'annual EE detail'!N67</f>
        <v>0</v>
      </c>
      <c r="O6" s="39">
        <f>'annual EE detail'!O67</f>
        <v>0</v>
      </c>
      <c r="P6" s="38">
        <f>'annual EE detail'!P67</f>
        <v>0</v>
      </c>
      <c r="Q6" s="39">
        <f>'annual EE detail'!Q67</f>
        <v>0</v>
      </c>
      <c r="R6" s="38">
        <f>'annual EE detail'!R67</f>
        <v>0</v>
      </c>
      <c r="S6" s="39">
        <f>'annual EE detail'!S67</f>
        <v>0</v>
      </c>
    </row>
    <row r="7" spans="2:19" ht="11.25">
      <c r="B7" s="36" t="s">
        <v>14</v>
      </c>
      <c r="C7" s="37" t="s">
        <v>2</v>
      </c>
      <c r="D7" s="38">
        <f>'annual EE detail'!D68</f>
        <v>0</v>
      </c>
      <c r="E7" s="39">
        <f>'annual EE detail'!E68</f>
        <v>0</v>
      </c>
      <c r="F7" s="38">
        <f>'annual EE detail'!F68</f>
        <v>0</v>
      </c>
      <c r="G7" s="39">
        <f>'annual EE detail'!G68</f>
        <v>0</v>
      </c>
      <c r="H7" s="38">
        <f>'annual EE detail'!H68</f>
        <v>0</v>
      </c>
      <c r="I7" s="39">
        <f>'annual EE detail'!I68</f>
        <v>0</v>
      </c>
      <c r="J7" s="38">
        <f>'annual EE detail'!J68</f>
        <v>0</v>
      </c>
      <c r="K7" s="39">
        <f>'annual EE detail'!K68</f>
        <v>0</v>
      </c>
      <c r="L7" s="38">
        <f>'annual EE detail'!L68</f>
        <v>0</v>
      </c>
      <c r="M7" s="39">
        <f>'annual EE detail'!M68</f>
        <v>0</v>
      </c>
      <c r="N7" s="38">
        <f>'annual EE detail'!N68</f>
        <v>0</v>
      </c>
      <c r="O7" s="39">
        <f>'annual EE detail'!O68</f>
        <v>0</v>
      </c>
      <c r="P7" s="38">
        <f>'annual EE detail'!P68</f>
        <v>0</v>
      </c>
      <c r="Q7" s="39">
        <f>'annual EE detail'!Q68</f>
        <v>0</v>
      </c>
      <c r="R7" s="38">
        <f>'annual EE detail'!R68</f>
        <v>0</v>
      </c>
      <c r="S7" s="39">
        <f>'annual EE detail'!S68</f>
        <v>0</v>
      </c>
    </row>
    <row r="8" spans="2:19" ht="11.25">
      <c r="B8" s="36" t="s">
        <v>15</v>
      </c>
      <c r="C8" s="37" t="s">
        <v>3</v>
      </c>
      <c r="D8" s="38">
        <f>'annual EE detail'!D69</f>
        <v>0</v>
      </c>
      <c r="E8" s="39">
        <f>'annual EE detail'!E69</f>
        <v>0</v>
      </c>
      <c r="F8" s="38">
        <f>'annual EE detail'!F69</f>
        <v>0</v>
      </c>
      <c r="G8" s="39">
        <f>'annual EE detail'!G69</f>
        <v>0</v>
      </c>
      <c r="H8" s="38">
        <f>'annual EE detail'!H69</f>
        <v>0</v>
      </c>
      <c r="I8" s="39">
        <f>'annual EE detail'!I69</f>
        <v>0</v>
      </c>
      <c r="J8" s="38">
        <f>'annual EE detail'!J69</f>
        <v>0</v>
      </c>
      <c r="K8" s="39">
        <f>'annual EE detail'!K69</f>
        <v>0</v>
      </c>
      <c r="L8" s="38">
        <f>'annual EE detail'!L69</f>
        <v>0</v>
      </c>
      <c r="M8" s="39">
        <f>'annual EE detail'!M69</f>
        <v>0</v>
      </c>
      <c r="N8" s="38">
        <f>'annual EE detail'!N69</f>
        <v>0</v>
      </c>
      <c r="O8" s="39">
        <f>'annual EE detail'!O69</f>
        <v>0</v>
      </c>
      <c r="P8" s="38">
        <f>'annual EE detail'!P69</f>
        <v>0</v>
      </c>
      <c r="Q8" s="39">
        <f>'annual EE detail'!Q69</f>
        <v>0</v>
      </c>
      <c r="R8" s="38">
        <f>'annual EE detail'!R69</f>
        <v>0</v>
      </c>
      <c r="S8" s="39">
        <f>'annual EE detail'!S69</f>
        <v>0</v>
      </c>
    </row>
    <row r="9" spans="2:19" ht="11.25">
      <c r="B9" s="36" t="s">
        <v>16</v>
      </c>
      <c r="C9" s="13" t="s">
        <v>22</v>
      </c>
      <c r="D9" s="15">
        <f aca="true" t="shared" si="0" ref="D9:S9">SUM(D6:D8)</f>
        <v>0</v>
      </c>
      <c r="E9" s="16">
        <f t="shared" si="0"/>
        <v>0</v>
      </c>
      <c r="F9" s="15">
        <f t="shared" si="0"/>
        <v>0</v>
      </c>
      <c r="G9" s="16">
        <f t="shared" si="0"/>
        <v>0</v>
      </c>
      <c r="H9" s="15">
        <f t="shared" si="0"/>
        <v>0</v>
      </c>
      <c r="I9" s="16">
        <f t="shared" si="0"/>
        <v>0</v>
      </c>
      <c r="J9" s="15">
        <f t="shared" si="0"/>
        <v>0</v>
      </c>
      <c r="K9" s="16">
        <f t="shared" si="0"/>
        <v>0</v>
      </c>
      <c r="L9" s="15">
        <f t="shared" si="0"/>
        <v>0</v>
      </c>
      <c r="M9" s="16">
        <f t="shared" si="0"/>
        <v>0</v>
      </c>
      <c r="N9" s="15">
        <f t="shared" si="0"/>
        <v>0</v>
      </c>
      <c r="O9" s="16">
        <f t="shared" si="0"/>
        <v>0</v>
      </c>
      <c r="P9" s="15">
        <f t="shared" si="0"/>
        <v>0</v>
      </c>
      <c r="Q9" s="16">
        <f t="shared" si="0"/>
        <v>0</v>
      </c>
      <c r="R9" s="15">
        <f t="shared" si="0"/>
        <v>0</v>
      </c>
      <c r="S9" s="16">
        <f t="shared" si="0"/>
        <v>0</v>
      </c>
    </row>
    <row r="10" spans="2:19" ht="11.25">
      <c r="B10" s="36" t="s">
        <v>17</v>
      </c>
      <c r="C10" s="31" t="s">
        <v>56</v>
      </c>
      <c r="D10" s="21">
        <f aca="true" t="shared" si="1" ref="D10:S10">D5-D6</f>
        <v>0</v>
      </c>
      <c r="E10" s="22">
        <f t="shared" si="1"/>
        <v>0</v>
      </c>
      <c r="F10" s="21">
        <f t="shared" si="1"/>
        <v>0</v>
      </c>
      <c r="G10" s="22">
        <f t="shared" si="1"/>
        <v>0</v>
      </c>
      <c r="H10" s="21">
        <f t="shared" si="1"/>
        <v>0</v>
      </c>
      <c r="I10" s="22">
        <f t="shared" si="1"/>
        <v>0</v>
      </c>
      <c r="J10" s="21">
        <f t="shared" si="1"/>
        <v>0</v>
      </c>
      <c r="K10" s="22">
        <f t="shared" si="1"/>
        <v>0</v>
      </c>
      <c r="L10" s="21">
        <f t="shared" si="1"/>
        <v>0</v>
      </c>
      <c r="M10" s="22">
        <f t="shared" si="1"/>
        <v>0</v>
      </c>
      <c r="N10" s="21">
        <f t="shared" si="1"/>
        <v>0</v>
      </c>
      <c r="O10" s="22">
        <f t="shared" si="1"/>
        <v>0</v>
      </c>
      <c r="P10" s="21">
        <f t="shared" si="1"/>
        <v>0</v>
      </c>
      <c r="Q10" s="22">
        <f t="shared" si="1"/>
        <v>0</v>
      </c>
      <c r="R10" s="21">
        <f t="shared" si="1"/>
        <v>0</v>
      </c>
      <c r="S10" s="22">
        <f t="shared" si="1"/>
        <v>0</v>
      </c>
    </row>
    <row r="11" spans="2:19" ht="11.25">
      <c r="B11" s="36" t="s">
        <v>18</v>
      </c>
      <c r="C11" s="41" t="s">
        <v>57</v>
      </c>
      <c r="D11" s="42">
        <f aca="true" t="shared" si="2" ref="D11:S11">D5-D9</f>
        <v>0</v>
      </c>
      <c r="E11" s="43">
        <f t="shared" si="2"/>
        <v>0</v>
      </c>
      <c r="F11" s="42">
        <f t="shared" si="2"/>
        <v>0</v>
      </c>
      <c r="G11" s="43">
        <f t="shared" si="2"/>
        <v>0</v>
      </c>
      <c r="H11" s="42">
        <f t="shared" si="2"/>
        <v>0</v>
      </c>
      <c r="I11" s="43">
        <f t="shared" si="2"/>
        <v>0</v>
      </c>
      <c r="J11" s="42">
        <f t="shared" si="2"/>
        <v>0</v>
      </c>
      <c r="K11" s="43">
        <f t="shared" si="2"/>
        <v>0</v>
      </c>
      <c r="L11" s="42">
        <f t="shared" si="2"/>
        <v>0</v>
      </c>
      <c r="M11" s="43">
        <f t="shared" si="2"/>
        <v>0</v>
      </c>
      <c r="N11" s="42">
        <f t="shared" si="2"/>
        <v>0</v>
      </c>
      <c r="O11" s="43">
        <f t="shared" si="2"/>
        <v>0</v>
      </c>
      <c r="P11" s="42">
        <f t="shared" si="2"/>
        <v>0</v>
      </c>
      <c r="Q11" s="43">
        <f t="shared" si="2"/>
        <v>0</v>
      </c>
      <c r="R11" s="42">
        <f t="shared" si="2"/>
        <v>0</v>
      </c>
      <c r="S11" s="43">
        <f t="shared" si="2"/>
        <v>0</v>
      </c>
    </row>
    <row r="12" spans="2:19" ht="11.25">
      <c r="B12" s="36"/>
      <c r="D12" s="34"/>
      <c r="E12" s="34"/>
      <c r="F12" s="34"/>
      <c r="G12" s="34"/>
      <c r="H12" s="34"/>
      <c r="I12" s="34"/>
      <c r="J12" s="34"/>
      <c r="K12" s="34"/>
      <c r="L12" s="34"/>
      <c r="M12" s="34"/>
      <c r="N12" s="34"/>
      <c r="O12" s="34"/>
      <c r="P12" s="34"/>
      <c r="Q12" s="34"/>
      <c r="R12" s="34"/>
      <c r="S12" s="34"/>
    </row>
    <row r="13" spans="2:19" ht="11.25">
      <c r="B13" s="36" t="s">
        <v>19</v>
      </c>
      <c r="C13" s="48" t="s">
        <v>25</v>
      </c>
      <c r="D13" s="49" t="s">
        <v>24</v>
      </c>
      <c r="E13" s="50">
        <v>0.15</v>
      </c>
      <c r="F13" s="49" t="s">
        <v>24</v>
      </c>
      <c r="G13" s="50">
        <v>0.15</v>
      </c>
      <c r="H13" s="49" t="s">
        <v>24</v>
      </c>
      <c r="I13" s="50">
        <v>0.15</v>
      </c>
      <c r="J13" s="49" t="s">
        <v>24</v>
      </c>
      <c r="K13" s="50">
        <v>0.15</v>
      </c>
      <c r="L13" s="49" t="s">
        <v>24</v>
      </c>
      <c r="M13" s="50">
        <v>0.15</v>
      </c>
      <c r="N13" s="49" t="s">
        <v>24</v>
      </c>
      <c r="O13" s="50">
        <v>0.15</v>
      </c>
      <c r="P13" s="49" t="s">
        <v>24</v>
      </c>
      <c r="Q13" s="50">
        <v>0.15</v>
      </c>
      <c r="R13" s="49" t="s">
        <v>24</v>
      </c>
      <c r="S13" s="50">
        <v>0.15</v>
      </c>
    </row>
    <row r="14" spans="2:19" ht="11.25">
      <c r="B14" s="36" t="s">
        <v>20</v>
      </c>
      <c r="C14" s="37" t="s">
        <v>21</v>
      </c>
      <c r="D14" s="51" t="s">
        <v>24</v>
      </c>
      <c r="E14" s="39">
        <f>E11*E13</f>
        <v>0</v>
      </c>
      <c r="F14" s="51" t="s">
        <v>24</v>
      </c>
      <c r="G14" s="39">
        <f>G11*G13</f>
        <v>0</v>
      </c>
      <c r="H14" s="51" t="s">
        <v>24</v>
      </c>
      <c r="I14" s="39">
        <f>I11*I13</f>
        <v>0</v>
      </c>
      <c r="J14" s="51" t="s">
        <v>24</v>
      </c>
      <c r="K14" s="39">
        <f>K11*K13</f>
        <v>0</v>
      </c>
      <c r="L14" s="51" t="s">
        <v>24</v>
      </c>
      <c r="M14" s="39">
        <f>M11*M13</f>
        <v>0</v>
      </c>
      <c r="N14" s="51" t="s">
        <v>24</v>
      </c>
      <c r="O14" s="39">
        <f>O11*O13</f>
        <v>0</v>
      </c>
      <c r="P14" s="51" t="s">
        <v>24</v>
      </c>
      <c r="Q14" s="39">
        <f>Q11*Q13</f>
        <v>0</v>
      </c>
      <c r="R14" s="51" t="s">
        <v>24</v>
      </c>
      <c r="S14" s="39">
        <f>S11*S13</f>
        <v>0</v>
      </c>
    </row>
    <row r="15" spans="2:19" ht="11.25">
      <c r="B15" s="36" t="s">
        <v>40</v>
      </c>
      <c r="C15" s="31" t="s">
        <v>26</v>
      </c>
      <c r="D15" s="47" t="s">
        <v>24</v>
      </c>
      <c r="E15" s="22">
        <f>E11+E14</f>
        <v>0</v>
      </c>
      <c r="F15" s="47" t="s">
        <v>24</v>
      </c>
      <c r="G15" s="22">
        <f>G11+G14</f>
        <v>0</v>
      </c>
      <c r="H15" s="47" t="s">
        <v>24</v>
      </c>
      <c r="I15" s="22">
        <f>I11+I14</f>
        <v>0</v>
      </c>
      <c r="J15" s="47" t="s">
        <v>24</v>
      </c>
      <c r="K15" s="22">
        <f>K11+K14</f>
        <v>0</v>
      </c>
      <c r="L15" s="47" t="s">
        <v>24</v>
      </c>
      <c r="M15" s="22">
        <f>M11+M14</f>
        <v>0</v>
      </c>
      <c r="N15" s="47" t="s">
        <v>24</v>
      </c>
      <c r="O15" s="22">
        <f>O11+O14</f>
        <v>0</v>
      </c>
      <c r="P15" s="47" t="s">
        <v>24</v>
      </c>
      <c r="Q15" s="22">
        <f>Q11+Q14</f>
        <v>0</v>
      </c>
      <c r="R15" s="47" t="s">
        <v>24</v>
      </c>
      <c r="S15" s="22">
        <f>S11+S14</f>
        <v>0</v>
      </c>
    </row>
    <row r="18" spans="4:17" ht="11.25">
      <c r="D18" s="94">
        <v>2014</v>
      </c>
      <c r="E18" s="95"/>
      <c r="F18" s="94">
        <v>2015</v>
      </c>
      <c r="G18" s="95"/>
      <c r="H18" s="94">
        <v>2016</v>
      </c>
      <c r="I18" s="95"/>
      <c r="J18" s="94">
        <v>2017</v>
      </c>
      <c r="K18" s="95"/>
      <c r="L18" s="94">
        <v>2018</v>
      </c>
      <c r="M18" s="95"/>
      <c r="N18" s="94">
        <v>2019</v>
      </c>
      <c r="O18" s="95"/>
      <c r="P18" s="94">
        <v>2020</v>
      </c>
      <c r="Q18" s="95"/>
    </row>
    <row r="19" spans="4:17" ht="11.25">
      <c r="D19" s="10" t="s">
        <v>6</v>
      </c>
      <c r="E19" s="12" t="s">
        <v>64</v>
      </c>
      <c r="F19" s="10" t="s">
        <v>6</v>
      </c>
      <c r="G19" s="12" t="s">
        <v>64</v>
      </c>
      <c r="H19" s="10" t="s">
        <v>6</v>
      </c>
      <c r="I19" s="12" t="s">
        <v>64</v>
      </c>
      <c r="J19" s="10" t="s">
        <v>6</v>
      </c>
      <c r="K19" s="12" t="s">
        <v>64</v>
      </c>
      <c r="L19" s="10" t="s">
        <v>6</v>
      </c>
      <c r="M19" s="12" t="s">
        <v>64</v>
      </c>
      <c r="N19" s="10" t="s">
        <v>6</v>
      </c>
      <c r="O19" s="12" t="s">
        <v>64</v>
      </c>
      <c r="P19" s="10" t="s">
        <v>6</v>
      </c>
      <c r="Q19" s="12" t="s">
        <v>64</v>
      </c>
    </row>
    <row r="20" spans="2:17" ht="11.25">
      <c r="B20" s="36" t="s">
        <v>12</v>
      </c>
      <c r="C20" s="44" t="s">
        <v>23</v>
      </c>
      <c r="D20" s="45"/>
      <c r="E20" s="46"/>
      <c r="F20" s="45"/>
      <c r="G20" s="46"/>
      <c r="H20" s="45"/>
      <c r="I20" s="46"/>
      <c r="J20" s="45"/>
      <c r="K20" s="46"/>
      <c r="L20" s="45"/>
      <c r="M20" s="46"/>
      <c r="N20" s="45"/>
      <c r="O20" s="46"/>
      <c r="P20" s="45"/>
      <c r="Q20" s="46"/>
    </row>
    <row r="21" spans="2:17" ht="11.25">
      <c r="B21" s="36" t="s">
        <v>13</v>
      </c>
      <c r="C21" s="37" t="s">
        <v>1</v>
      </c>
      <c r="D21" s="38">
        <f>'annual EE detail'!T67</f>
        <v>0</v>
      </c>
      <c r="E21" s="39">
        <f>'annual EE detail'!U67</f>
        <v>0</v>
      </c>
      <c r="F21" s="38">
        <f>'annual EE detail'!V67</f>
        <v>0</v>
      </c>
      <c r="G21" s="39">
        <f>'annual EE detail'!W67</f>
        <v>0</v>
      </c>
      <c r="H21" s="38">
        <f>'annual EE detail'!X67</f>
        <v>0</v>
      </c>
      <c r="I21" s="39">
        <f>'annual EE detail'!Y67</f>
        <v>0</v>
      </c>
      <c r="J21" s="38">
        <f>'annual EE detail'!Z67</f>
        <v>0</v>
      </c>
      <c r="K21" s="39">
        <f>'annual EE detail'!AA67</f>
        <v>0</v>
      </c>
      <c r="L21" s="38">
        <f>'annual EE detail'!AB67</f>
        <v>0</v>
      </c>
      <c r="M21" s="39">
        <f>'annual EE detail'!AC67</f>
        <v>0</v>
      </c>
      <c r="N21" s="38">
        <f>'annual EE detail'!AD67</f>
        <v>0</v>
      </c>
      <c r="O21" s="39">
        <f>'annual EE detail'!AE67</f>
        <v>0</v>
      </c>
      <c r="P21" s="38">
        <f>'annual EE detail'!AF67</f>
        <v>0</v>
      </c>
      <c r="Q21" s="39">
        <f>'annual EE detail'!AG67</f>
        <v>0</v>
      </c>
    </row>
    <row r="22" spans="2:17" ht="11.25">
      <c r="B22" s="36" t="s">
        <v>14</v>
      </c>
      <c r="C22" s="37" t="s">
        <v>2</v>
      </c>
      <c r="D22" s="38">
        <f>'annual EE detail'!T68</f>
        <v>0</v>
      </c>
      <c r="E22" s="39">
        <f>'annual EE detail'!U68</f>
        <v>0</v>
      </c>
      <c r="F22" s="38">
        <f>'annual EE detail'!V68</f>
        <v>0</v>
      </c>
      <c r="G22" s="39">
        <f>'annual EE detail'!W68</f>
        <v>0</v>
      </c>
      <c r="H22" s="38">
        <f>'annual EE detail'!X68</f>
        <v>0</v>
      </c>
      <c r="I22" s="39">
        <f>'annual EE detail'!Y68</f>
        <v>0</v>
      </c>
      <c r="J22" s="38">
        <f>'annual EE detail'!Z68</f>
        <v>0</v>
      </c>
      <c r="K22" s="39">
        <f>'annual EE detail'!AA68</f>
        <v>0</v>
      </c>
      <c r="L22" s="38">
        <f>'annual EE detail'!AB68</f>
        <v>0</v>
      </c>
      <c r="M22" s="39">
        <f>'annual EE detail'!AC68</f>
        <v>0</v>
      </c>
      <c r="N22" s="38">
        <f>'annual EE detail'!AD68</f>
        <v>0</v>
      </c>
      <c r="O22" s="39">
        <f>'annual EE detail'!AE68</f>
        <v>0</v>
      </c>
      <c r="P22" s="38">
        <f>'annual EE detail'!AF68</f>
        <v>0</v>
      </c>
      <c r="Q22" s="39">
        <f>'annual EE detail'!AG68</f>
        <v>0</v>
      </c>
    </row>
    <row r="23" spans="2:17" ht="11.25">
      <c r="B23" s="36" t="s">
        <v>15</v>
      </c>
      <c r="C23" s="37" t="s">
        <v>3</v>
      </c>
      <c r="D23" s="38">
        <f>'annual EE detail'!T69</f>
        <v>0</v>
      </c>
      <c r="E23" s="39">
        <f>'annual EE detail'!U69</f>
        <v>0</v>
      </c>
      <c r="F23" s="38">
        <f>'annual EE detail'!V69</f>
        <v>0</v>
      </c>
      <c r="G23" s="39">
        <f>'annual EE detail'!W69</f>
        <v>0</v>
      </c>
      <c r="H23" s="38">
        <f>'annual EE detail'!X69</f>
        <v>0</v>
      </c>
      <c r="I23" s="39">
        <f>'annual EE detail'!Y69</f>
        <v>0</v>
      </c>
      <c r="J23" s="38">
        <f>'annual EE detail'!Z69</f>
        <v>0</v>
      </c>
      <c r="K23" s="39">
        <f>'annual EE detail'!AA69</f>
        <v>0</v>
      </c>
      <c r="L23" s="38">
        <f>'annual EE detail'!AB69</f>
        <v>0</v>
      </c>
      <c r="M23" s="39">
        <f>'annual EE detail'!AC69</f>
        <v>0</v>
      </c>
      <c r="N23" s="38">
        <f>'annual EE detail'!AD69</f>
        <v>0</v>
      </c>
      <c r="O23" s="39">
        <f>'annual EE detail'!AE69</f>
        <v>0</v>
      </c>
      <c r="P23" s="38">
        <f>'annual EE detail'!AF69</f>
        <v>0</v>
      </c>
      <c r="Q23" s="39">
        <f>'annual EE detail'!AG69</f>
        <v>0</v>
      </c>
    </row>
    <row r="24" spans="2:17" ht="11.25">
      <c r="B24" s="36" t="s">
        <v>16</v>
      </c>
      <c r="C24" s="13" t="s">
        <v>22</v>
      </c>
      <c r="D24" s="15">
        <f aca="true" t="shared" si="3" ref="D24:Q24">SUM(D21:D23)</f>
        <v>0</v>
      </c>
      <c r="E24" s="16">
        <f t="shared" si="3"/>
        <v>0</v>
      </c>
      <c r="F24" s="15">
        <f t="shared" si="3"/>
        <v>0</v>
      </c>
      <c r="G24" s="16">
        <f t="shared" si="3"/>
        <v>0</v>
      </c>
      <c r="H24" s="15">
        <f t="shared" si="3"/>
        <v>0</v>
      </c>
      <c r="I24" s="16">
        <f t="shared" si="3"/>
        <v>0</v>
      </c>
      <c r="J24" s="15">
        <f t="shared" si="3"/>
        <v>0</v>
      </c>
      <c r="K24" s="16">
        <f t="shared" si="3"/>
        <v>0</v>
      </c>
      <c r="L24" s="15">
        <f t="shared" si="3"/>
        <v>0</v>
      </c>
      <c r="M24" s="16">
        <f t="shared" si="3"/>
        <v>0</v>
      </c>
      <c r="N24" s="15">
        <f t="shared" si="3"/>
        <v>0</v>
      </c>
      <c r="O24" s="16">
        <f t="shared" si="3"/>
        <v>0</v>
      </c>
      <c r="P24" s="15">
        <f t="shared" si="3"/>
        <v>0</v>
      </c>
      <c r="Q24" s="16">
        <f t="shared" si="3"/>
        <v>0</v>
      </c>
    </row>
    <row r="25" spans="2:17" ht="11.25">
      <c r="B25" s="36" t="s">
        <v>17</v>
      </c>
      <c r="C25" s="31" t="s">
        <v>56</v>
      </c>
      <c r="D25" s="21">
        <f aca="true" t="shared" si="4" ref="D25:Q25">D20-D21</f>
        <v>0</v>
      </c>
      <c r="E25" s="22">
        <f t="shared" si="4"/>
        <v>0</v>
      </c>
      <c r="F25" s="21">
        <f t="shared" si="4"/>
        <v>0</v>
      </c>
      <c r="G25" s="22">
        <f t="shared" si="4"/>
        <v>0</v>
      </c>
      <c r="H25" s="21">
        <f t="shared" si="4"/>
        <v>0</v>
      </c>
      <c r="I25" s="22">
        <f t="shared" si="4"/>
        <v>0</v>
      </c>
      <c r="J25" s="21">
        <f t="shared" si="4"/>
        <v>0</v>
      </c>
      <c r="K25" s="22">
        <f t="shared" si="4"/>
        <v>0</v>
      </c>
      <c r="L25" s="21">
        <f t="shared" si="4"/>
        <v>0</v>
      </c>
      <c r="M25" s="22">
        <f t="shared" si="4"/>
        <v>0</v>
      </c>
      <c r="N25" s="21">
        <f t="shared" si="4"/>
        <v>0</v>
      </c>
      <c r="O25" s="22">
        <f t="shared" si="4"/>
        <v>0</v>
      </c>
      <c r="P25" s="21">
        <f t="shared" si="4"/>
        <v>0</v>
      </c>
      <c r="Q25" s="22">
        <f t="shared" si="4"/>
        <v>0</v>
      </c>
    </row>
    <row r="26" spans="2:17" ht="11.25">
      <c r="B26" s="36" t="s">
        <v>18</v>
      </c>
      <c r="C26" s="41" t="s">
        <v>57</v>
      </c>
      <c r="D26" s="42">
        <f aca="true" t="shared" si="5" ref="D26:Q26">D20-D24</f>
        <v>0</v>
      </c>
      <c r="E26" s="43">
        <f t="shared" si="5"/>
        <v>0</v>
      </c>
      <c r="F26" s="42">
        <f t="shared" si="5"/>
        <v>0</v>
      </c>
      <c r="G26" s="43">
        <f t="shared" si="5"/>
        <v>0</v>
      </c>
      <c r="H26" s="42">
        <f t="shared" si="5"/>
        <v>0</v>
      </c>
      <c r="I26" s="43">
        <f t="shared" si="5"/>
        <v>0</v>
      </c>
      <c r="J26" s="42">
        <f t="shared" si="5"/>
        <v>0</v>
      </c>
      <c r="K26" s="43">
        <f t="shared" si="5"/>
        <v>0</v>
      </c>
      <c r="L26" s="42">
        <f t="shared" si="5"/>
        <v>0</v>
      </c>
      <c r="M26" s="43">
        <f t="shared" si="5"/>
        <v>0</v>
      </c>
      <c r="N26" s="42">
        <f t="shared" si="5"/>
        <v>0</v>
      </c>
      <c r="O26" s="43">
        <f t="shared" si="5"/>
        <v>0</v>
      </c>
      <c r="P26" s="42">
        <f t="shared" si="5"/>
        <v>0</v>
      </c>
      <c r="Q26" s="43">
        <f t="shared" si="5"/>
        <v>0</v>
      </c>
    </row>
    <row r="27" spans="2:17" ht="11.25">
      <c r="B27" s="36"/>
      <c r="D27" s="34"/>
      <c r="E27" s="34"/>
      <c r="F27" s="34"/>
      <c r="G27" s="34"/>
      <c r="H27" s="34"/>
      <c r="I27" s="34"/>
      <c r="J27" s="34"/>
      <c r="K27" s="34"/>
      <c r="L27" s="34"/>
      <c r="M27" s="34"/>
      <c r="N27" s="34"/>
      <c r="O27" s="34"/>
      <c r="P27" s="34"/>
      <c r="Q27" s="34"/>
    </row>
    <row r="28" spans="2:17" ht="11.25">
      <c r="B28" s="36" t="s">
        <v>19</v>
      </c>
      <c r="C28" s="48" t="s">
        <v>25</v>
      </c>
      <c r="D28" s="49" t="s">
        <v>24</v>
      </c>
      <c r="E28" s="50">
        <v>0.15</v>
      </c>
      <c r="F28" s="49" t="s">
        <v>24</v>
      </c>
      <c r="G28" s="50">
        <v>0.15</v>
      </c>
      <c r="H28" s="49" t="s">
        <v>24</v>
      </c>
      <c r="I28" s="50">
        <v>0.15</v>
      </c>
      <c r="J28" s="49" t="s">
        <v>24</v>
      </c>
      <c r="K28" s="50">
        <v>0.15</v>
      </c>
      <c r="L28" s="49" t="s">
        <v>24</v>
      </c>
      <c r="M28" s="50">
        <v>0.15</v>
      </c>
      <c r="N28" s="49" t="s">
        <v>24</v>
      </c>
      <c r="O28" s="50">
        <v>0.15</v>
      </c>
      <c r="P28" s="49" t="s">
        <v>24</v>
      </c>
      <c r="Q28" s="50">
        <v>0.15</v>
      </c>
    </row>
    <row r="29" spans="2:17" ht="11.25">
      <c r="B29" s="36" t="s">
        <v>20</v>
      </c>
      <c r="C29" s="37" t="s">
        <v>21</v>
      </c>
      <c r="D29" s="51" t="s">
        <v>24</v>
      </c>
      <c r="E29" s="39">
        <f>E26*E28</f>
        <v>0</v>
      </c>
      <c r="F29" s="51" t="s">
        <v>24</v>
      </c>
      <c r="G29" s="39">
        <f>G26*G28</f>
        <v>0</v>
      </c>
      <c r="H29" s="51" t="s">
        <v>24</v>
      </c>
      <c r="I29" s="39">
        <f>I26*I28</f>
        <v>0</v>
      </c>
      <c r="J29" s="51" t="s">
        <v>24</v>
      </c>
      <c r="K29" s="39">
        <f>K26*K28</f>
        <v>0</v>
      </c>
      <c r="L29" s="51" t="s">
        <v>24</v>
      </c>
      <c r="M29" s="39">
        <f>M26*M28</f>
        <v>0</v>
      </c>
      <c r="N29" s="51" t="s">
        <v>24</v>
      </c>
      <c r="O29" s="39">
        <f>O26*O28</f>
        <v>0</v>
      </c>
      <c r="P29" s="51" t="s">
        <v>24</v>
      </c>
      <c r="Q29" s="39">
        <f>Q26*Q28</f>
        <v>0</v>
      </c>
    </row>
    <row r="30" spans="2:17" ht="11.25">
      <c r="B30" s="36" t="s">
        <v>40</v>
      </c>
      <c r="C30" s="31" t="s">
        <v>26</v>
      </c>
      <c r="D30" s="47" t="s">
        <v>24</v>
      </c>
      <c r="E30" s="22">
        <f>E26+E29</f>
        <v>0</v>
      </c>
      <c r="F30" s="47" t="s">
        <v>24</v>
      </c>
      <c r="G30" s="22">
        <f>G26+G29</f>
        <v>0</v>
      </c>
      <c r="H30" s="47" t="s">
        <v>24</v>
      </c>
      <c r="I30" s="22">
        <f>I26+I29</f>
        <v>0</v>
      </c>
      <c r="J30" s="47" t="s">
        <v>24</v>
      </c>
      <c r="K30" s="22">
        <f>K26+K29</f>
        <v>0</v>
      </c>
      <c r="L30" s="47" t="s">
        <v>24</v>
      </c>
      <c r="M30" s="22">
        <f>M26+M29</f>
        <v>0</v>
      </c>
      <c r="N30" s="47" t="s">
        <v>24</v>
      </c>
      <c r="O30" s="22">
        <f>O26+O29</f>
        <v>0</v>
      </c>
      <c r="P30" s="47" t="s">
        <v>24</v>
      </c>
      <c r="Q30" s="22">
        <f>Q26+Q29</f>
        <v>0</v>
      </c>
    </row>
    <row r="32" ht="11.25">
      <c r="C32" s="14" t="s">
        <v>66</v>
      </c>
    </row>
    <row r="33" ht="11.25">
      <c r="C33" s="33"/>
    </row>
    <row r="34" ht="11.25">
      <c r="C34" s="33" t="s">
        <v>9</v>
      </c>
    </row>
    <row r="35" spans="3:17" ht="24.75" customHeight="1">
      <c r="C35" s="100" t="s">
        <v>55</v>
      </c>
      <c r="D35" s="100"/>
      <c r="E35" s="100"/>
      <c r="F35" s="100"/>
      <c r="G35" s="100"/>
      <c r="H35" s="100"/>
      <c r="I35" s="100"/>
      <c r="J35" s="100"/>
      <c r="K35" s="100"/>
      <c r="L35" s="100"/>
      <c r="M35" s="100"/>
      <c r="N35" s="100"/>
      <c r="O35" s="100"/>
      <c r="P35" s="100"/>
      <c r="Q35" s="100"/>
    </row>
    <row r="36" spans="3:17" ht="11.25">
      <c r="C36" s="100" t="s">
        <v>58</v>
      </c>
      <c r="D36" s="100"/>
      <c r="E36" s="100"/>
      <c r="F36" s="100"/>
      <c r="G36" s="100"/>
      <c r="H36" s="100"/>
      <c r="I36" s="100"/>
      <c r="J36" s="100"/>
      <c r="K36" s="100"/>
      <c r="L36" s="100"/>
      <c r="M36" s="100"/>
      <c r="N36" s="100"/>
      <c r="O36" s="100"/>
      <c r="P36" s="100"/>
      <c r="Q36" s="100"/>
    </row>
    <row r="37" spans="3:17" ht="21.75" customHeight="1">
      <c r="C37" s="100" t="s">
        <v>61</v>
      </c>
      <c r="D37" s="100"/>
      <c r="E37" s="100"/>
      <c r="F37" s="100"/>
      <c r="G37" s="100"/>
      <c r="H37" s="100"/>
      <c r="I37" s="100"/>
      <c r="J37" s="100"/>
      <c r="K37" s="100"/>
      <c r="L37" s="100"/>
      <c r="M37" s="100"/>
      <c r="N37" s="100"/>
      <c r="O37" s="100"/>
      <c r="P37" s="100"/>
      <c r="Q37" s="100"/>
    </row>
    <row r="38" spans="3:17" ht="11.25">
      <c r="C38" s="100" t="s">
        <v>59</v>
      </c>
      <c r="D38" s="100"/>
      <c r="E38" s="100"/>
      <c r="F38" s="100"/>
      <c r="G38" s="100"/>
      <c r="H38" s="100"/>
      <c r="I38" s="100"/>
      <c r="J38" s="100"/>
      <c r="K38" s="100"/>
      <c r="L38" s="100"/>
      <c r="M38" s="100"/>
      <c r="N38" s="100"/>
      <c r="O38" s="100"/>
      <c r="P38" s="100"/>
      <c r="Q38" s="100"/>
    </row>
    <row r="39" spans="3:17" ht="11.25">
      <c r="C39" s="100" t="s">
        <v>60</v>
      </c>
      <c r="D39" s="100"/>
      <c r="E39" s="100"/>
      <c r="F39" s="100"/>
      <c r="G39" s="100"/>
      <c r="H39" s="100"/>
      <c r="I39" s="100"/>
      <c r="J39" s="100"/>
      <c r="K39" s="100"/>
      <c r="L39" s="100"/>
      <c r="M39" s="100"/>
      <c r="N39" s="100"/>
      <c r="O39" s="100"/>
      <c r="P39" s="100"/>
      <c r="Q39" s="100"/>
    </row>
    <row r="40" ht="11.25">
      <c r="C40" s="33"/>
    </row>
    <row r="41" ht="11.25">
      <c r="C41" s="33"/>
    </row>
  </sheetData>
  <mergeCells count="20">
    <mergeCell ref="C38:Q38"/>
    <mergeCell ref="C39:Q39"/>
    <mergeCell ref="P3:Q3"/>
    <mergeCell ref="R3:S3"/>
    <mergeCell ref="D18:E18"/>
    <mergeCell ref="F18:G18"/>
    <mergeCell ref="H3:I3"/>
    <mergeCell ref="J3:K3"/>
    <mergeCell ref="L3:M3"/>
    <mergeCell ref="N3:O3"/>
    <mergeCell ref="D3:E3"/>
    <mergeCell ref="F3:G3"/>
    <mergeCell ref="P18:Q18"/>
    <mergeCell ref="C35:Q35"/>
    <mergeCell ref="C36:Q36"/>
    <mergeCell ref="C37:Q37"/>
    <mergeCell ref="H18:I18"/>
    <mergeCell ref="J18:K18"/>
    <mergeCell ref="L18:M18"/>
    <mergeCell ref="N18:O18"/>
  </mergeCells>
  <printOptions horizontalCentered="1"/>
  <pageMargins left="0" right="0"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1:H25"/>
  <sheetViews>
    <sheetView workbookViewId="0" topLeftCell="A1">
      <selection activeCell="E1" sqref="E1"/>
    </sheetView>
  </sheetViews>
  <sheetFormatPr defaultColWidth="9.140625" defaultRowHeight="12.75"/>
  <cols>
    <col min="1" max="1" width="2.7109375" style="1" customWidth="1"/>
    <col min="2" max="2" width="39.28125" style="1" customWidth="1"/>
    <col min="3" max="9" width="6.7109375" style="1" customWidth="1"/>
    <col min="10" max="16384" width="9.140625" style="1" customWidth="1"/>
  </cols>
  <sheetData>
    <row r="1" spans="2:5" ht="12.75">
      <c r="B1" s="14" t="s">
        <v>27</v>
      </c>
      <c r="E1" s="78"/>
    </row>
    <row r="2" ht="11.25">
      <c r="B2" s="14" t="s">
        <v>45</v>
      </c>
    </row>
    <row r="4" spans="2:8" s="8" customFormat="1" ht="12.75" customHeight="1">
      <c r="B4" s="1"/>
      <c r="C4" s="94">
        <v>2010</v>
      </c>
      <c r="D4" s="95"/>
      <c r="E4" s="94">
        <v>2015</v>
      </c>
      <c r="F4" s="95"/>
      <c r="G4" s="94">
        <v>2020</v>
      </c>
      <c r="H4" s="95"/>
    </row>
    <row r="5" spans="2:8" s="8" customFormat="1" ht="11.25">
      <c r="B5" s="35"/>
      <c r="C5" s="10" t="s">
        <v>6</v>
      </c>
      <c r="D5" s="12" t="s">
        <v>64</v>
      </c>
      <c r="E5" s="10" t="s">
        <v>6</v>
      </c>
      <c r="F5" s="12" t="s">
        <v>64</v>
      </c>
      <c r="G5" s="10" t="s">
        <v>6</v>
      </c>
      <c r="H5" s="12" t="s">
        <v>64</v>
      </c>
    </row>
    <row r="6" spans="2:8" s="8" customFormat="1" ht="11.25">
      <c r="B6" s="68" t="s">
        <v>33</v>
      </c>
      <c r="C6" s="9"/>
      <c r="D6" s="11"/>
      <c r="E6" s="9"/>
      <c r="F6" s="11"/>
      <c r="G6" s="9"/>
      <c r="H6" s="11"/>
    </row>
    <row r="7" spans="2:8" s="8" customFormat="1" ht="11.25" customHeight="1">
      <c r="B7" s="65" t="s">
        <v>34</v>
      </c>
      <c r="C7" s="51">
        <f>'annual EE detail'!L67</f>
        <v>0</v>
      </c>
      <c r="D7" s="58">
        <f>'annual EE detail'!M67</f>
        <v>0</v>
      </c>
      <c r="E7" s="51">
        <f>'annual EE detail'!V67</f>
        <v>0</v>
      </c>
      <c r="F7" s="58">
        <f>'annual EE detail'!W67</f>
        <v>0</v>
      </c>
      <c r="G7" s="51">
        <f>'annual EE detail'!AF67</f>
        <v>0</v>
      </c>
      <c r="H7" s="58">
        <f>'annual EE detail'!AG67</f>
        <v>0</v>
      </c>
    </row>
    <row r="8" spans="2:8" s="8" customFormat="1" ht="11.25">
      <c r="B8" s="65" t="s">
        <v>35</v>
      </c>
      <c r="C8" s="51">
        <f>'annual load forecast detail'!L5</f>
        <v>0</v>
      </c>
      <c r="D8" s="58">
        <f>'annual load forecast detail'!M5</f>
        <v>0</v>
      </c>
      <c r="E8" s="51">
        <f>'annual load forecast detail'!F20</f>
        <v>0</v>
      </c>
      <c r="F8" s="58">
        <f>'annual load forecast detail'!G20</f>
        <v>0</v>
      </c>
      <c r="G8" s="51">
        <f>'annual load forecast detail'!P20</f>
        <v>0</v>
      </c>
      <c r="H8" s="58">
        <f>'annual load forecast detail'!Q20</f>
        <v>0</v>
      </c>
    </row>
    <row r="9" spans="2:8" s="8" customFormat="1" ht="11.25">
      <c r="B9" s="65" t="s">
        <v>28</v>
      </c>
      <c r="C9" s="73">
        <f aca="true" t="shared" si="0" ref="C9:H9">IF(C8=0,0,C7/C8)</f>
        <v>0</v>
      </c>
      <c r="D9" s="74">
        <f t="shared" si="0"/>
        <v>0</v>
      </c>
      <c r="E9" s="73">
        <f t="shared" si="0"/>
        <v>0</v>
      </c>
      <c r="F9" s="74">
        <f t="shared" si="0"/>
        <v>0</v>
      </c>
      <c r="G9" s="73">
        <f t="shared" si="0"/>
        <v>0</v>
      </c>
      <c r="H9" s="74">
        <f t="shared" si="0"/>
        <v>0</v>
      </c>
    </row>
    <row r="10" spans="2:8" s="8" customFormat="1" ht="11.25">
      <c r="B10" s="65" t="s">
        <v>29</v>
      </c>
      <c r="C10" s="59">
        <f>IF('annual load forecast detail'!D5=0,0,C7/(C8-'annual load forecast detail'!D5))</f>
        <v>0</v>
      </c>
      <c r="D10" s="60">
        <f>IF('annual load forecast detail'!E5=0,0,D7/(D8-'annual load forecast detail'!E5))</f>
        <v>0</v>
      </c>
      <c r="E10" s="59">
        <f>IF('annual load forecast detail'!D5=0,0,E7/(E8-'annual load forecast detail'!D5))</f>
        <v>0</v>
      </c>
      <c r="F10" s="60">
        <f>IF('annual load forecast detail'!E5=0,0,F7/(F8-'annual load forecast detail'!E5))</f>
        <v>0</v>
      </c>
      <c r="G10" s="59">
        <f>IF('annual load forecast detail'!D5=0,0,G7/(G8-'annual load forecast detail'!D5))</f>
        <v>0</v>
      </c>
      <c r="H10" s="60">
        <f>IF('annual load forecast detail'!E5=0,0,H7/(H8-'annual load forecast detail'!E5))</f>
        <v>0</v>
      </c>
    </row>
    <row r="11" spans="2:8" s="8" customFormat="1" ht="11.25">
      <c r="B11" s="65"/>
      <c r="C11" s="61"/>
      <c r="D11" s="62"/>
      <c r="E11" s="61"/>
      <c r="F11" s="62"/>
      <c r="G11" s="61"/>
      <c r="H11" s="62"/>
    </row>
    <row r="12" spans="2:8" s="8" customFormat="1" ht="11.25">
      <c r="B12" s="66" t="s">
        <v>32</v>
      </c>
      <c r="C12" s="40"/>
      <c r="D12" s="63"/>
      <c r="E12" s="40"/>
      <c r="F12" s="63"/>
      <c r="G12" s="40"/>
      <c r="H12" s="63"/>
    </row>
    <row r="13" spans="2:8" s="8" customFormat="1" ht="11.25">
      <c r="B13" s="65" t="s">
        <v>30</v>
      </c>
      <c r="C13" s="71">
        <f>IF('annual load forecast detail'!D5=0,0,(C8/'annual load forecast detail'!D5)^(1/4)-1)</f>
        <v>0</v>
      </c>
      <c r="D13" s="72">
        <f>IF('annual load forecast detail'!E5=0,0,(D8/'annual load forecast detail'!E5)^(1/4)-1)</f>
        <v>0</v>
      </c>
      <c r="E13" s="71">
        <f>IF('annual load forecast detail'!D5=0,0,(E8/'annual load forecast detail'!D5)^(1/9)-1)</f>
        <v>0</v>
      </c>
      <c r="F13" s="72">
        <f>IF('annual load forecast detail'!E5=0,0,(F8/'annual load forecast detail'!E5)^(1/9)-1)</f>
        <v>0</v>
      </c>
      <c r="G13" s="71">
        <f>IF('annual load forecast detail'!D5=0,0,(G8/'annual load forecast detail'!D5)^(1/14)-1)</f>
        <v>0</v>
      </c>
      <c r="H13" s="72">
        <f>IF('annual load forecast detail'!E5=0,0,(H8/'annual load forecast detail'!E5)^(1/14)-1)</f>
        <v>0</v>
      </c>
    </row>
    <row r="14" spans="2:8" s="8" customFormat="1" ht="11.25">
      <c r="B14" s="70" t="s">
        <v>41</v>
      </c>
      <c r="C14" s="51">
        <f>'annual load forecast detail'!L10</f>
        <v>0</v>
      </c>
      <c r="D14" s="58">
        <f>'annual load forecast detail'!M10</f>
        <v>0</v>
      </c>
      <c r="E14" s="51">
        <f>'annual load forecast detail'!F25</f>
        <v>0</v>
      </c>
      <c r="F14" s="58">
        <f>'annual load forecast detail'!G25</f>
        <v>0</v>
      </c>
      <c r="G14" s="51">
        <f>'annual load forecast detail'!P25</f>
        <v>0</v>
      </c>
      <c r="H14" s="58">
        <f>'annual load forecast detail'!Q25</f>
        <v>0</v>
      </c>
    </row>
    <row r="15" spans="2:8" s="8" customFormat="1" ht="11.25">
      <c r="B15" s="70" t="s">
        <v>42</v>
      </c>
      <c r="C15" s="71">
        <f>IF('annual load forecast detail'!$D10=0,0,(C14/'annual load forecast detail'!$D10)^(1/4)-1)</f>
        <v>0</v>
      </c>
      <c r="D15" s="72">
        <f>IF('annual load forecast detail'!$E10=0,0,(D14/'annual load forecast detail'!$E10)^(1/4)-1)</f>
        <v>0</v>
      </c>
      <c r="E15" s="71">
        <f>IF('annual load forecast detail'!$D10=0,0,(E14/'annual load forecast detail'!$D10)^(1/9)-1)</f>
        <v>0</v>
      </c>
      <c r="F15" s="72">
        <f>IF('annual load forecast detail'!$E10=0,0,(F14/'annual load forecast detail'!$E10)^(1/9)-1)</f>
        <v>0</v>
      </c>
      <c r="G15" s="71">
        <f>IF('annual load forecast detail'!$D10=0,0,(G14/'annual load forecast detail'!$D10)^(1/14)-1)</f>
        <v>0</v>
      </c>
      <c r="H15" s="72">
        <f>IF('annual load forecast detail'!$E10=0,0,(H14/'annual load forecast detail'!$E10)^(1/14)-1)</f>
        <v>0</v>
      </c>
    </row>
    <row r="16" spans="2:8" s="8" customFormat="1" ht="11.25">
      <c r="B16" s="67" t="s">
        <v>37</v>
      </c>
      <c r="C16" s="64">
        <f aca="true" t="shared" si="1" ref="C16:H16">IF(C15=0,0,(C13-C15)/C13)</f>
        <v>0</v>
      </c>
      <c r="D16" s="69">
        <f t="shared" si="1"/>
        <v>0</v>
      </c>
      <c r="E16" s="64">
        <f t="shared" si="1"/>
        <v>0</v>
      </c>
      <c r="F16" s="69">
        <f t="shared" si="1"/>
        <v>0</v>
      </c>
      <c r="G16" s="64">
        <f t="shared" si="1"/>
        <v>0</v>
      </c>
      <c r="H16" s="69">
        <f t="shared" si="1"/>
        <v>0</v>
      </c>
    </row>
    <row r="17" spans="2:8" s="8" customFormat="1" ht="6" customHeight="1">
      <c r="B17" s="56"/>
      <c r="C17" s="57"/>
      <c r="D17" s="57"/>
      <c r="E17" s="57"/>
      <c r="F17" s="57"/>
      <c r="G17" s="57"/>
      <c r="H17" s="57"/>
    </row>
    <row r="18" spans="2:8" s="8" customFormat="1" ht="11.25">
      <c r="B18" s="14" t="s">
        <v>65</v>
      </c>
      <c r="C18" s="57"/>
      <c r="D18" s="57"/>
      <c r="E18" s="57"/>
      <c r="F18" s="57"/>
      <c r="G18" s="57"/>
      <c r="H18" s="57"/>
    </row>
    <row r="19" spans="2:8" s="8" customFormat="1" ht="6" customHeight="1">
      <c r="B19" s="56"/>
      <c r="C19" s="57"/>
      <c r="D19" s="57"/>
      <c r="E19" s="57"/>
      <c r="F19" s="57"/>
      <c r="G19" s="57"/>
      <c r="H19" s="57"/>
    </row>
    <row r="20" ht="11.25">
      <c r="B20" s="33" t="s">
        <v>9</v>
      </c>
    </row>
    <row r="21" spans="2:8" ht="11.25">
      <c r="B21" s="100" t="s">
        <v>47</v>
      </c>
      <c r="C21" s="100"/>
      <c r="D21" s="100"/>
      <c r="E21" s="100"/>
      <c r="F21" s="100"/>
      <c r="G21" s="100"/>
      <c r="H21" s="100"/>
    </row>
    <row r="22" spans="2:8" ht="22.5" customHeight="1">
      <c r="B22" s="100" t="s">
        <v>38</v>
      </c>
      <c r="C22" s="100"/>
      <c r="D22" s="100"/>
      <c r="E22" s="100"/>
      <c r="F22" s="100"/>
      <c r="G22" s="100"/>
      <c r="H22" s="100"/>
    </row>
    <row r="23" spans="2:8" ht="22.5" customHeight="1">
      <c r="B23" s="100" t="s">
        <v>39</v>
      </c>
      <c r="C23" s="100"/>
      <c r="D23" s="100"/>
      <c r="E23" s="100"/>
      <c r="F23" s="100"/>
      <c r="G23" s="100"/>
      <c r="H23" s="100"/>
    </row>
    <row r="24" ht="11.25">
      <c r="B24" s="33"/>
    </row>
    <row r="25" ht="11.25">
      <c r="B25" s="33"/>
    </row>
  </sheetData>
  <mergeCells count="6">
    <mergeCell ref="G4:H4"/>
    <mergeCell ref="B21:H21"/>
    <mergeCell ref="B22:H22"/>
    <mergeCell ref="B23:H23"/>
    <mergeCell ref="E4:F4"/>
    <mergeCell ref="C4:D4"/>
  </mergeCells>
  <printOptions horizontalCentered="1"/>
  <pageMargins left="0.75" right="0.75" top="1" bottom="1" header="0.5" footer="0.5"/>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M23"/>
  <sheetViews>
    <sheetView workbookViewId="0" topLeftCell="A1">
      <selection activeCell="K31" sqref="K31"/>
    </sheetView>
  </sheetViews>
  <sheetFormatPr defaultColWidth="9.140625" defaultRowHeight="12.75"/>
  <cols>
    <col min="1" max="1" width="2.7109375" style="1" customWidth="1"/>
    <col min="2" max="2" width="39.28125" style="1" customWidth="1"/>
    <col min="3" max="8" width="6.7109375" style="1" customWidth="1"/>
    <col min="9" max="9" width="4.140625" style="1" customWidth="1"/>
    <col min="10" max="10" width="8.421875" style="1" bestFit="1" customWidth="1"/>
    <col min="11" max="16384" width="9.140625" style="1" customWidth="1"/>
  </cols>
  <sheetData>
    <row r="1" spans="2:5" ht="12.75">
      <c r="B1" s="14" t="s">
        <v>43</v>
      </c>
      <c r="E1" s="78"/>
    </row>
    <row r="2" ht="11.25">
      <c r="B2" s="14" t="s">
        <v>44</v>
      </c>
    </row>
    <row r="4" spans="3:13" ht="11.25">
      <c r="C4" s="94">
        <v>2010</v>
      </c>
      <c r="D4" s="95"/>
      <c r="E4" s="94">
        <v>2015</v>
      </c>
      <c r="F4" s="95"/>
      <c r="G4" s="94">
        <v>2020</v>
      </c>
      <c r="H4" s="95"/>
      <c r="I4" s="8"/>
      <c r="J4" s="8"/>
      <c r="K4" s="8"/>
      <c r="L4" s="8"/>
      <c r="M4" s="8"/>
    </row>
    <row r="5" spans="2:13" ht="11.25">
      <c r="B5" s="35"/>
      <c r="C5" s="10" t="s">
        <v>6</v>
      </c>
      <c r="D5" s="12" t="s">
        <v>64</v>
      </c>
      <c r="E5" s="10" t="s">
        <v>6</v>
      </c>
      <c r="F5" s="12" t="s">
        <v>64</v>
      </c>
      <c r="G5" s="10" t="s">
        <v>6</v>
      </c>
      <c r="H5" s="12" t="s">
        <v>64</v>
      </c>
      <c r="I5" s="8"/>
      <c r="J5" s="8"/>
      <c r="K5" s="8"/>
      <c r="L5" s="8"/>
      <c r="M5" s="8"/>
    </row>
    <row r="6" spans="2:13" ht="11.25">
      <c r="B6" s="68" t="s">
        <v>53</v>
      </c>
      <c r="C6" s="9"/>
      <c r="D6" s="11"/>
      <c r="E6" s="9"/>
      <c r="F6" s="11"/>
      <c r="G6" s="9"/>
      <c r="H6" s="11"/>
      <c r="I6" s="8"/>
      <c r="J6" s="8"/>
      <c r="K6" s="8"/>
      <c r="L6" s="8"/>
      <c r="M6" s="8"/>
    </row>
    <row r="7" spans="2:13" ht="11.25">
      <c r="B7" s="65" t="s">
        <v>46</v>
      </c>
      <c r="C7" s="51">
        <f>'annual EE detail'!L70</f>
        <v>0</v>
      </c>
      <c r="D7" s="58">
        <f>'annual EE detail'!M70</f>
        <v>0</v>
      </c>
      <c r="E7" s="51">
        <f>'annual EE detail'!V70</f>
        <v>0</v>
      </c>
      <c r="F7" s="58">
        <f>'annual EE detail'!W70</f>
        <v>0</v>
      </c>
      <c r="G7" s="51">
        <f>'annual EE detail'!AF70</f>
        <v>0</v>
      </c>
      <c r="H7" s="58">
        <f>'annual EE detail'!AG70</f>
        <v>0</v>
      </c>
      <c r="I7" s="8"/>
      <c r="J7" s="8"/>
      <c r="K7" s="8"/>
      <c r="L7" s="8"/>
      <c r="M7" s="8"/>
    </row>
    <row r="8" spans="2:13" ht="11.25">
      <c r="B8" s="65" t="s">
        <v>35</v>
      </c>
      <c r="C8" s="51">
        <f>'annual load forecast detail'!L5</f>
        <v>0</v>
      </c>
      <c r="D8" s="58">
        <f>'annual load forecast detail'!M5</f>
        <v>0</v>
      </c>
      <c r="E8" s="51">
        <f>'annual load forecast detail'!F20</f>
        <v>0</v>
      </c>
      <c r="F8" s="58">
        <f>'annual load forecast detail'!G20</f>
        <v>0</v>
      </c>
      <c r="G8" s="51">
        <f>'annual load forecast detail'!P20</f>
        <v>0</v>
      </c>
      <c r="H8" s="58">
        <f>'annual load forecast detail'!Q20</f>
        <v>0</v>
      </c>
      <c r="I8" s="8"/>
      <c r="J8" s="8"/>
      <c r="K8" s="8"/>
      <c r="L8" s="8"/>
      <c r="M8" s="8"/>
    </row>
    <row r="9" spans="2:13" ht="11.25">
      <c r="B9" s="65" t="s">
        <v>51</v>
      </c>
      <c r="C9" s="59">
        <f aca="true" t="shared" si="0" ref="C9:H9">IF(C8=0,0,C7/C8)</f>
        <v>0</v>
      </c>
      <c r="D9" s="60">
        <f t="shared" si="0"/>
        <v>0</v>
      </c>
      <c r="E9" s="59">
        <f t="shared" si="0"/>
        <v>0</v>
      </c>
      <c r="F9" s="60">
        <f t="shared" si="0"/>
        <v>0</v>
      </c>
      <c r="G9" s="76">
        <f t="shared" si="0"/>
        <v>0</v>
      </c>
      <c r="H9" s="77">
        <f t="shared" si="0"/>
        <v>0</v>
      </c>
      <c r="J9" s="75" t="s">
        <v>50</v>
      </c>
      <c r="K9" s="8"/>
      <c r="L9" s="8"/>
      <c r="M9" s="8"/>
    </row>
    <row r="10" spans="2:13" ht="11.25">
      <c r="B10" s="65" t="s">
        <v>52</v>
      </c>
      <c r="C10" s="59">
        <f>IF('annual load forecast detail'!D5=0,0,C7/(C8-'annual load forecast detail'!D5))</f>
        <v>0</v>
      </c>
      <c r="D10" s="60">
        <f>IF('annual load forecast detail'!E5=0,0,D7/(D8-'annual load forecast detail'!E5))</f>
        <v>0</v>
      </c>
      <c r="E10" s="59">
        <f>IF('annual load forecast detail'!D5=0,0,E7/(E8-'annual load forecast detail'!D5))</f>
        <v>0</v>
      </c>
      <c r="F10" s="60">
        <f>IF('annual load forecast detail'!E5=0,0,F7/(F8-'annual load forecast detail'!E5))</f>
        <v>0</v>
      </c>
      <c r="G10" s="59">
        <f>IF('annual load forecast detail'!D5=0,0,G7/(G8-'annual load forecast detail'!D5))</f>
        <v>0</v>
      </c>
      <c r="H10" s="60">
        <f>IF('annual load forecast detail'!E5=0,0,H7/(H8-'annual load forecast detail'!E5))</f>
        <v>0</v>
      </c>
      <c r="I10" s="8"/>
      <c r="J10" s="8"/>
      <c r="K10" s="8"/>
      <c r="L10" s="8"/>
      <c r="M10" s="8"/>
    </row>
    <row r="11" spans="2:13" ht="11.25">
      <c r="B11" s="65"/>
      <c r="C11" s="61"/>
      <c r="D11" s="62"/>
      <c r="E11" s="61"/>
      <c r="F11" s="62"/>
      <c r="G11" s="61"/>
      <c r="H11" s="62"/>
      <c r="I11" s="8"/>
      <c r="J11" s="8"/>
      <c r="K11" s="8"/>
      <c r="L11" s="8"/>
      <c r="M11" s="8"/>
    </row>
    <row r="12" spans="2:13" ht="11.25">
      <c r="B12" s="66" t="s">
        <v>54</v>
      </c>
      <c r="C12" s="40"/>
      <c r="D12" s="63"/>
      <c r="E12" s="40"/>
      <c r="F12" s="63"/>
      <c r="G12" s="40"/>
      <c r="H12" s="63"/>
      <c r="I12" s="8"/>
      <c r="J12" s="8"/>
      <c r="K12" s="8"/>
      <c r="L12" s="8"/>
      <c r="M12" s="8"/>
    </row>
    <row r="13" spans="2:13" ht="11.25">
      <c r="B13" s="65" t="s">
        <v>30</v>
      </c>
      <c r="C13" s="71">
        <f>IF('annual load forecast detail'!D5=0,0,(C8/'annual load forecast detail'!D5)^(1/4)-1)</f>
        <v>0</v>
      </c>
      <c r="D13" s="72">
        <f>IF('annual load forecast detail'!E5=0,0,(D8/'annual load forecast detail'!E5)^(1/4)-1)</f>
        <v>0</v>
      </c>
      <c r="E13" s="71">
        <f>IF('annual load forecast detail'!D5=0,0,(E8/'annual load forecast detail'!D5)^(1/9)-1)</f>
        <v>0</v>
      </c>
      <c r="F13" s="72">
        <f>IF('annual load forecast detail'!E5=0,0,(F8/'annual load forecast detail'!E5)^(1/9)-1)</f>
        <v>0</v>
      </c>
      <c r="G13" s="71">
        <f>IF('annual load forecast detail'!D5=0,0,(G8/'annual load forecast detail'!D5)^(1/14)-1)</f>
        <v>0</v>
      </c>
      <c r="H13" s="72">
        <f>IF('annual load forecast detail'!E5=0,0,(H8/'annual load forecast detail'!E5)^(1/14)-1)</f>
        <v>0</v>
      </c>
      <c r="I13" s="8"/>
      <c r="J13" s="8"/>
      <c r="K13" s="8"/>
      <c r="L13" s="8"/>
      <c r="M13" s="8"/>
    </row>
    <row r="14" spans="2:13" ht="11.25">
      <c r="B14" s="70" t="s">
        <v>36</v>
      </c>
      <c r="C14" s="51">
        <f>'annual load forecast detail'!L11</f>
        <v>0</v>
      </c>
      <c r="D14" s="58">
        <f>'annual load forecast detail'!M11</f>
        <v>0</v>
      </c>
      <c r="E14" s="51">
        <f>'annual load forecast detail'!F26</f>
        <v>0</v>
      </c>
      <c r="F14" s="58">
        <f>'annual load forecast detail'!G26</f>
        <v>0</v>
      </c>
      <c r="G14" s="51">
        <f>'annual load forecast detail'!P26</f>
        <v>0</v>
      </c>
      <c r="H14" s="58">
        <f>'annual load forecast detail'!Q26</f>
        <v>0</v>
      </c>
      <c r="I14" s="8"/>
      <c r="J14" s="8"/>
      <c r="K14" s="8"/>
      <c r="L14" s="8"/>
      <c r="M14" s="8"/>
    </row>
    <row r="15" spans="2:13" ht="11.25">
      <c r="B15" s="70" t="s">
        <v>31</v>
      </c>
      <c r="C15" s="71">
        <f>IF('annual load forecast detail'!$D11=0,0,(C14/'annual load forecast detail'!$D11)^(1/4)-1)</f>
        <v>0</v>
      </c>
      <c r="D15" s="72">
        <f>IF('annual load forecast detail'!$E11=0,0,(D14/'annual load forecast detail'!$E11)^(1/4)-1)</f>
        <v>0</v>
      </c>
      <c r="E15" s="71">
        <f>IF('annual load forecast detail'!$D11=0,0,(E14/'annual load forecast detail'!$D11)^(1/9)-1)</f>
        <v>0</v>
      </c>
      <c r="F15" s="72">
        <f>IF('annual load forecast detail'!$E11=0,0,(F14/'annual load forecast detail'!$E11)^(1/9)-1)</f>
        <v>0</v>
      </c>
      <c r="G15" s="71">
        <f>IF('annual load forecast detail'!$D11=0,0,(G14/'annual load forecast detail'!$D11)^(1/14)-1)</f>
        <v>0</v>
      </c>
      <c r="H15" s="72">
        <f>IF('annual load forecast detail'!$E11=0,0,(H14/'annual load forecast detail'!$E11)^(1/14)-1)</f>
        <v>0</v>
      </c>
      <c r="I15" s="8"/>
      <c r="J15" s="8"/>
      <c r="K15" s="8"/>
      <c r="L15" s="8"/>
      <c r="M15" s="8"/>
    </row>
    <row r="16" spans="2:13" ht="11.25">
      <c r="B16" s="67" t="s">
        <v>37</v>
      </c>
      <c r="C16" s="64">
        <f aca="true" t="shared" si="1" ref="C16:H16">IF(C15=0,0,(C13-C15)/C13)</f>
        <v>0</v>
      </c>
      <c r="D16" s="69">
        <f t="shared" si="1"/>
        <v>0</v>
      </c>
      <c r="E16" s="64">
        <f t="shared" si="1"/>
        <v>0</v>
      </c>
      <c r="F16" s="69">
        <f t="shared" si="1"/>
        <v>0</v>
      </c>
      <c r="G16" s="64">
        <f t="shared" si="1"/>
        <v>0</v>
      </c>
      <c r="H16" s="69">
        <f t="shared" si="1"/>
        <v>0</v>
      </c>
      <c r="I16" s="8"/>
      <c r="J16" s="8"/>
      <c r="K16" s="8"/>
      <c r="L16" s="8"/>
      <c r="M16" s="8"/>
    </row>
    <row r="17" spans="2:13" ht="5.25" customHeight="1">
      <c r="B17" s="56"/>
      <c r="C17" s="57"/>
      <c r="D17" s="57"/>
      <c r="E17" s="57"/>
      <c r="F17" s="57"/>
      <c r="G17" s="57"/>
      <c r="H17" s="57"/>
      <c r="I17" s="8"/>
      <c r="J17" s="8"/>
      <c r="K17" s="8"/>
      <c r="L17" s="8"/>
      <c r="M17" s="8"/>
    </row>
    <row r="18" spans="2:8" s="8" customFormat="1" ht="11.25">
      <c r="B18" s="14" t="s">
        <v>65</v>
      </c>
      <c r="C18" s="57"/>
      <c r="D18" s="57"/>
      <c r="E18" s="57"/>
      <c r="F18" s="57"/>
      <c r="G18" s="57"/>
      <c r="H18" s="57"/>
    </row>
    <row r="19" spans="2:8" s="8" customFormat="1" ht="6" customHeight="1">
      <c r="B19" s="56"/>
      <c r="C19" s="57"/>
      <c r="D19" s="57"/>
      <c r="E19" s="57"/>
      <c r="F19" s="57"/>
      <c r="G19" s="57"/>
      <c r="H19" s="57"/>
    </row>
    <row r="20" ht="11.25">
      <c r="B20" s="33" t="s">
        <v>9</v>
      </c>
    </row>
    <row r="21" spans="2:8" ht="22.5" customHeight="1">
      <c r="B21" s="100" t="s">
        <v>48</v>
      </c>
      <c r="C21" s="100"/>
      <c r="D21" s="100"/>
      <c r="E21" s="100"/>
      <c r="F21" s="100"/>
      <c r="G21" s="100"/>
      <c r="H21" s="100"/>
    </row>
    <row r="22" spans="2:8" ht="22.5" customHeight="1">
      <c r="B22" s="100" t="s">
        <v>38</v>
      </c>
      <c r="C22" s="100"/>
      <c r="D22" s="100"/>
      <c r="E22" s="100"/>
      <c r="F22" s="100"/>
      <c r="G22" s="100"/>
      <c r="H22" s="100"/>
    </row>
    <row r="23" spans="2:8" ht="22.5" customHeight="1">
      <c r="B23" s="100" t="s">
        <v>49</v>
      </c>
      <c r="C23" s="100"/>
      <c r="D23" s="100"/>
      <c r="E23" s="100"/>
      <c r="F23" s="100"/>
      <c r="G23" s="100"/>
      <c r="H23" s="100"/>
    </row>
  </sheetData>
  <mergeCells count="6">
    <mergeCell ref="B22:H22"/>
    <mergeCell ref="B23:H23"/>
    <mergeCell ref="C4:D4"/>
    <mergeCell ref="E4:F4"/>
    <mergeCell ref="G4:H4"/>
    <mergeCell ref="B21:H21"/>
  </mergeCells>
  <printOptions horizontalCentered="1"/>
  <pageMargins left="0.75" right="0.75" top="1" bottom="1" header="0.5" footer="0.5"/>
  <pageSetup fitToHeight="1" fitToWidth="1"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nchopper</dc:creator>
  <cp:keywords/>
  <dc:description/>
  <cp:lastModifiedBy>nchopper</cp:lastModifiedBy>
  <cp:lastPrinted>2006-06-06T21:42:19Z</cp:lastPrinted>
  <dcterms:created xsi:type="dcterms:W3CDTF">2006-05-25T15:37:44Z</dcterms:created>
  <dcterms:modified xsi:type="dcterms:W3CDTF">2006-08-03T17:42:38Z</dcterms:modified>
  <cp:category/>
  <cp:version/>
  <cp:contentType/>
  <cp:contentStatus/>
</cp:coreProperties>
</file>