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20" windowWidth="18540" windowHeight="120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<sst xmlns="http://schemas.openxmlformats.org/spreadsheetml/2006/main" count="284" uniqueCount="171">
  <si>
    <t>Grav. Wave Cloud Msk</t>
  </si>
  <si>
    <t>CERES, ERBE</t>
  </si>
  <si>
    <t>5ESA7.H</t>
  </si>
  <si>
    <t>5ESA7.I</t>
  </si>
  <si>
    <t>TBD</t>
  </si>
  <si>
    <t>NEMS</t>
  </si>
  <si>
    <t>RETScreen (SolarSizer)</t>
  </si>
  <si>
    <t>TRMM, Terra, Aqua</t>
  </si>
  <si>
    <t>v.3</t>
  </si>
  <si>
    <t>Crosscutting solutions</t>
  </si>
  <si>
    <t>CMAQ</t>
  </si>
  <si>
    <t>TOMS/GOES</t>
  </si>
  <si>
    <t>TOMS</t>
  </si>
  <si>
    <t>5ESA8.H</t>
  </si>
  <si>
    <t>Schnase</t>
  </si>
  <si>
    <t>Vicki Zanoni</t>
  </si>
  <si>
    <t>Mike Ruiz</t>
  </si>
  <si>
    <t>5ESA1</t>
  </si>
  <si>
    <t>5ESA3</t>
  </si>
  <si>
    <t>5ESA5</t>
  </si>
  <si>
    <t>IBPD</t>
  </si>
  <si>
    <t>Potential Apps.</t>
  </si>
  <si>
    <t>Natl. Apps.</t>
  </si>
  <si>
    <t>Other Assessments</t>
  </si>
  <si>
    <t>Mx, Models, etc.</t>
  </si>
  <si>
    <t>IS, AQ, Energy, PH.  Maybe: Ag, DM, Av</t>
  </si>
  <si>
    <t>PH-1, PH-2, IS, Ag             Maybe: AQ, CM, IS (second), CommGrth</t>
  </si>
  <si>
    <t>AQ, DM                  Maybe: Aviation                No: IS, Ag, Energy, PH</t>
  </si>
  <si>
    <t>AQ, DM(wildfire), PH (RSVP), Ag, IS, PH(EHTN), Coastal</t>
  </si>
  <si>
    <t>AQ, DM</t>
  </si>
  <si>
    <t>5ESA10                       B: obs/predicts in 2 scen. asses. tools</t>
  </si>
  <si>
    <t>5ESA9                       B: &gt;2 ES model predicts in natl. priorities</t>
  </si>
  <si>
    <t>5ESA8                    V&amp;V: &gt;5 DSS in REASoN</t>
  </si>
  <si>
    <t>5ESA7                     B: DSSs (DM, PH, AQ) thru obs from 5 sensors</t>
  </si>
  <si>
    <t>5ESA6                       B: &gt;5 DSSs through ES model outputs</t>
  </si>
  <si>
    <t>DEVELOP</t>
  </si>
  <si>
    <t>DM, PH, AQ</t>
  </si>
  <si>
    <t>5ESA4                      B: &gt;5 REASoN proj. &amp; obs. &gt;5 sensors</t>
  </si>
  <si>
    <t>5ESA2                         B: &gt;2 DSSs (incl. DM &amp; AQ) and Obs from 5 sensors</t>
  </si>
  <si>
    <t>Sensors: MODIS, ASTER, CERES, TRMM (TMI &amp; PR).  Maybe: Quik, MISR</t>
  </si>
  <si>
    <t>JACIE</t>
  </si>
  <si>
    <t>Eco (RFF/SAIC), Eco (PAMS), Energy (NIMS, Solar), Water.  Maybe: AQ</t>
  </si>
  <si>
    <t>5ESA2</t>
  </si>
  <si>
    <t>5ESA4</t>
  </si>
  <si>
    <t>5ESA6</t>
  </si>
  <si>
    <t>5ESA7</t>
  </si>
  <si>
    <t>5ESA8</t>
  </si>
  <si>
    <t>5ESA9</t>
  </si>
  <si>
    <t>5ESA10</t>
  </si>
  <si>
    <t>JACIE to verify/validate at least two commercial remote sensing sources/products for Earth science research</t>
  </si>
  <si>
    <t>5ESA1.A</t>
  </si>
  <si>
    <t>5ESA1.B</t>
  </si>
  <si>
    <t>Crosscutting Solutions</t>
  </si>
  <si>
    <t>DM</t>
  </si>
  <si>
    <t>DSS</t>
  </si>
  <si>
    <t>IS</t>
  </si>
  <si>
    <t>AQ</t>
  </si>
  <si>
    <t>Energy</t>
  </si>
  <si>
    <t>PH</t>
  </si>
  <si>
    <t>Ag</t>
  </si>
  <si>
    <t>HAZUS</t>
  </si>
  <si>
    <t>?</t>
  </si>
  <si>
    <t>TRMM</t>
  </si>
  <si>
    <t>MODIS</t>
  </si>
  <si>
    <t xml:space="preserve">Benchmarks to at least 2 national DSSs (specifically DM &amp; AQ); use observations from 5 sensors </t>
  </si>
  <si>
    <t>5ESA3.A</t>
  </si>
  <si>
    <t>Benchmark at least 5 REASoN projects; observations from at least 5 sensors</t>
  </si>
  <si>
    <t>5ESA4.A</t>
  </si>
  <si>
    <t>5ESA4.B</t>
  </si>
  <si>
    <t>5ESA4.C</t>
  </si>
  <si>
    <t>5ESA4.D</t>
  </si>
  <si>
    <t>5ESA4.E</t>
  </si>
  <si>
    <t>5ESA4.F</t>
  </si>
  <si>
    <t>5ESA4.G</t>
  </si>
  <si>
    <t>DEVELOP -  students from &gt; 20 states; benchmark results of &gt; 4 rapid prototype projects</t>
  </si>
  <si>
    <t xml:space="preserve">Benchmark at least 5 DSS thru Earth system science models </t>
  </si>
  <si>
    <t>5ESA6.A</t>
  </si>
  <si>
    <t>5ESA6.B</t>
  </si>
  <si>
    <t>5ESA6.C</t>
  </si>
  <si>
    <t>5ESA6.E</t>
  </si>
  <si>
    <t>EcoF</t>
  </si>
  <si>
    <t>Erickson's Clim. Model</t>
  </si>
  <si>
    <t>AWIPS</t>
  </si>
  <si>
    <t>Model</t>
  </si>
  <si>
    <t>Natl. App.</t>
  </si>
  <si>
    <t>Sensor</t>
  </si>
  <si>
    <t>Aviation</t>
  </si>
  <si>
    <t>WaveWatch</t>
  </si>
  <si>
    <t>RAQMS</t>
  </si>
  <si>
    <t>AQI-CMAQ</t>
  </si>
  <si>
    <t>Carbon</t>
  </si>
  <si>
    <t>5ESA7.A</t>
  </si>
  <si>
    <t>5ESA7.B</t>
  </si>
  <si>
    <t xml:space="preserve">Benchmark &gt; 2 DSS, specifically in DM, PH, AQ.  Obs. from 5 sensors </t>
  </si>
  <si>
    <t>5ESA7.C</t>
  </si>
  <si>
    <t>5ESA7.D</t>
  </si>
  <si>
    <t>5ESA7.E</t>
  </si>
  <si>
    <t>5ESA2.B</t>
  </si>
  <si>
    <t>5ESA2.C</t>
  </si>
  <si>
    <t>5ESA2.D</t>
  </si>
  <si>
    <t>5ESA2.E</t>
  </si>
  <si>
    <t>5ESA2.F</t>
  </si>
  <si>
    <t>5ESA2.G</t>
  </si>
  <si>
    <t>5ESA2.A</t>
  </si>
  <si>
    <t>5ESA7.F</t>
  </si>
  <si>
    <t>5ESA7.G</t>
  </si>
  <si>
    <t>5ESA8.B</t>
  </si>
  <si>
    <t>5ESA8.C</t>
  </si>
  <si>
    <t>5ESA8.E</t>
  </si>
  <si>
    <t>5ESA8.F</t>
  </si>
  <si>
    <t>5ESA8.A</t>
  </si>
  <si>
    <t>Coastal</t>
  </si>
  <si>
    <t xml:space="preserve">--- </t>
  </si>
  <si>
    <t>5ESA8.G</t>
  </si>
  <si>
    <t>5ESA9.A</t>
  </si>
  <si>
    <t>5ESA9.B</t>
  </si>
  <si>
    <t>5ESA10.A</t>
  </si>
  <si>
    <t>5ESA10.B</t>
  </si>
  <si>
    <t>5ESA10.C</t>
  </si>
  <si>
    <t>5ESA10.D</t>
  </si>
  <si>
    <t>5ESA10.E</t>
  </si>
  <si>
    <t>Eco</t>
  </si>
  <si>
    <t>Scen. Assmt. Tool</t>
  </si>
  <si>
    <t>Obs/Predict</t>
  </si>
  <si>
    <t xml:space="preserve">Benchmark use of Earth science obs. &amp; predicts in 2 scenarios assessment tools </t>
  </si>
  <si>
    <t xml:space="preserve">Benchmark the use of predictions from 2 NASA Earth system science models  </t>
  </si>
  <si>
    <t xml:space="preserve">Expand DEVELOP at 100 program graduates per year; representation in 30 states  </t>
  </si>
  <si>
    <t>FY05 IBPD - Earth Science Applications Program</t>
  </si>
  <si>
    <t>Likelihood</t>
  </si>
  <si>
    <t>5ESA5.A</t>
  </si>
  <si>
    <t>5ESA6.F</t>
  </si>
  <si>
    <t>Reason Project</t>
  </si>
  <si>
    <t>HS</t>
  </si>
  <si>
    <t xml:space="preserve">V&amp;V solutions for &gt; 5 DSS associated REASoN projects. </t>
  </si>
  <si>
    <t>RFF/SAIC</t>
  </si>
  <si>
    <t>Candidates</t>
  </si>
  <si>
    <t>Falke</t>
  </si>
  <si>
    <t>Malaret</t>
  </si>
  <si>
    <t>Ambrosia (Wildfire)</t>
  </si>
  <si>
    <t>Schnase (ISDS)</t>
  </si>
  <si>
    <t>Kempler</t>
  </si>
  <si>
    <t>ISFS</t>
  </si>
  <si>
    <t>PECAD</t>
  </si>
  <si>
    <t>MODIS/TRMM</t>
  </si>
  <si>
    <t>1605(b)</t>
  </si>
  <si>
    <t>CASA</t>
  </si>
  <si>
    <t>Watson</t>
  </si>
  <si>
    <t>ASTER &amp; SeaWinds</t>
  </si>
  <si>
    <t>Stow</t>
  </si>
  <si>
    <t>ETA/WRF/GCM</t>
  </si>
  <si>
    <t>Part of SERVIR</t>
  </si>
  <si>
    <t>???</t>
  </si>
  <si>
    <t>SERVIR</t>
  </si>
  <si>
    <t>USAID &amp; GISS</t>
  </si>
  <si>
    <t>CCSP ?</t>
  </si>
  <si>
    <t>Success &gt; 2</t>
  </si>
  <si>
    <t>Success &gt; 5</t>
  </si>
  <si>
    <t>EPHTN</t>
  </si>
  <si>
    <t>ASTER, MODIS</t>
  </si>
  <si>
    <t>Morain (RSVP)</t>
  </si>
  <si>
    <t>MODIS, TRMM</t>
  </si>
  <si>
    <t>NSRDB</t>
  </si>
  <si>
    <t>CERES ERBE</t>
  </si>
  <si>
    <t>5ESA2.H</t>
  </si>
  <si>
    <t>5ESA2.I</t>
  </si>
  <si>
    <t>FAA GTG</t>
  </si>
  <si>
    <t>GOES</t>
  </si>
  <si>
    <t>VAFTAD</t>
  </si>
  <si>
    <t>Aura</t>
  </si>
  <si>
    <t>FAA Vol. Ash</t>
  </si>
  <si>
    <t>DSP, MODIS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</si>
</sst>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7.5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2" fontId="8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9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9" fontId="2" fillId="0" borderId="1" xfId="0" applyNumberFormat="1" applyFont="1" applyBorder="1" applyAlignment="1">
      <alignment horizontal="center"/>
    </xf>
    <xf numFmtId="0" fontId="6" fillId="0" borderId="19" xfId="0" applyFont="1" applyBorder="1" applyAlignment="1" quotePrefix="1">
      <alignment horizontal="center"/>
    </xf>
    <xf numFmtId="15" fontId="0" fillId="0" borderId="0" xfId="0" applyNumberForma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15"/>
  <sheetViews>
    <sheetView workbookViewId="0" topLeftCell="A1">
      <selection activeCell="H14" sqref="G14:H14"/>
    </sheetView>
  </sheetViews>
  <sheetFormatPr defaultColWidth="11.421875" defaultRowHeight="12.75"/>
  <cols>
    <col min="1" max="1" width="4.8515625" style="0" customWidth="1"/>
    <col min="2" max="2" width="15.7109375" style="1" customWidth="1"/>
    <col min="3" max="6" width="15.421875" style="0" customWidth="1"/>
    <col min="7" max="16384" width="8.8515625" style="0" customWidth="1"/>
  </cols>
  <sheetData>
    <row r="4" spans="2:6" ht="12">
      <c r="B4" s="16" t="s">
        <v>20</v>
      </c>
      <c r="C4" s="61" t="s">
        <v>21</v>
      </c>
      <c r="D4" s="62"/>
      <c r="E4" s="63" t="s">
        <v>23</v>
      </c>
      <c r="F4" s="63"/>
    </row>
    <row r="5" spans="2:6" ht="12">
      <c r="B5" s="9"/>
      <c r="C5" s="15" t="s">
        <v>22</v>
      </c>
      <c r="D5" s="14" t="s">
        <v>24</v>
      </c>
      <c r="E5" s="13"/>
      <c r="F5" s="2"/>
    </row>
    <row r="6" spans="2:6" ht="22.5" customHeight="1">
      <c r="B6" s="17" t="s">
        <v>17</v>
      </c>
      <c r="C6" s="6" t="s">
        <v>40</v>
      </c>
      <c r="D6" s="10"/>
      <c r="E6" s="6"/>
      <c r="F6" s="3"/>
    </row>
    <row r="7" spans="2:6" ht="45.75" customHeight="1">
      <c r="B7" s="18" t="s">
        <v>38</v>
      </c>
      <c r="C7" s="7" t="s">
        <v>25</v>
      </c>
      <c r="D7" s="11" t="s">
        <v>39</v>
      </c>
      <c r="E7" s="7"/>
      <c r="F7" s="4"/>
    </row>
    <row r="8" spans="2:6" ht="21" customHeight="1">
      <c r="B8" s="18" t="s">
        <v>18</v>
      </c>
      <c r="C8" s="7" t="s">
        <v>35</v>
      </c>
      <c r="D8" s="11"/>
      <c r="E8" s="7"/>
      <c r="F8" s="4"/>
    </row>
    <row r="9" spans="2:6" ht="37.5" customHeight="1">
      <c r="B9" s="18" t="s">
        <v>37</v>
      </c>
      <c r="C9" s="7" t="s">
        <v>26</v>
      </c>
      <c r="D9" s="11"/>
      <c r="E9" s="7"/>
      <c r="F9" s="4"/>
    </row>
    <row r="10" spans="2:6" ht="21.75" customHeight="1">
      <c r="B10" s="18" t="s">
        <v>19</v>
      </c>
      <c r="C10" s="7" t="s">
        <v>35</v>
      </c>
      <c r="D10" s="11"/>
      <c r="E10" s="7"/>
      <c r="F10" s="4"/>
    </row>
    <row r="11" spans="2:6" ht="37.5" customHeight="1">
      <c r="B11" s="18" t="s">
        <v>34</v>
      </c>
      <c r="C11" s="7" t="s">
        <v>27</v>
      </c>
      <c r="D11" s="11"/>
      <c r="E11" s="7"/>
      <c r="F11" s="4"/>
    </row>
    <row r="12" spans="2:6" ht="37.5" customHeight="1">
      <c r="B12" s="18" t="s">
        <v>33</v>
      </c>
      <c r="C12" s="7" t="s">
        <v>36</v>
      </c>
      <c r="D12" s="11"/>
      <c r="E12" s="7"/>
      <c r="F12" s="4"/>
    </row>
    <row r="13" spans="2:6" ht="37.5" customHeight="1">
      <c r="B13" s="18" t="s">
        <v>32</v>
      </c>
      <c r="C13" s="7" t="s">
        <v>28</v>
      </c>
      <c r="D13" s="11"/>
      <c r="E13" s="7"/>
      <c r="F13" s="4"/>
    </row>
    <row r="14" spans="2:6" ht="37.5" customHeight="1">
      <c r="B14" s="18" t="s">
        <v>31</v>
      </c>
      <c r="C14" s="7" t="s">
        <v>29</v>
      </c>
      <c r="D14" s="11"/>
      <c r="E14" s="7"/>
      <c r="F14" s="4"/>
    </row>
    <row r="15" spans="2:6" ht="41.25" customHeight="1">
      <c r="B15" s="19" t="s">
        <v>30</v>
      </c>
      <c r="C15" s="8" t="s">
        <v>41</v>
      </c>
      <c r="D15" s="12"/>
      <c r="E15" s="8"/>
      <c r="F15" s="5"/>
    </row>
  </sheetData>
  <mergeCells count="2">
    <mergeCell ref="C4:D4"/>
    <mergeCell ref="E4:F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G6" sqref="G6"/>
    </sheetView>
  </sheetViews>
  <sheetFormatPr defaultColWidth="11.421875" defaultRowHeight="12.75"/>
  <cols>
    <col min="1" max="1" width="10.140625" style="21" customWidth="1"/>
    <col min="2" max="2" width="11.421875" style="21" customWidth="1"/>
    <col min="3" max="5" width="17.7109375" style="21" customWidth="1"/>
    <col min="6" max="6" width="12.421875" style="21" customWidth="1"/>
    <col min="7" max="16384" width="8.8515625" style="21" customWidth="1"/>
  </cols>
  <sheetData>
    <row r="1" spans="1:8" ht="27.75" customHeight="1">
      <c r="A1" s="64" t="s">
        <v>127</v>
      </c>
      <c r="B1" s="64"/>
      <c r="C1" s="64"/>
      <c r="D1" s="64"/>
      <c r="E1" s="64"/>
      <c r="F1" s="64"/>
      <c r="G1" s="33" t="s">
        <v>8</v>
      </c>
      <c r="H1" s="60">
        <v>38161</v>
      </c>
    </row>
    <row r="3" spans="1:2" s="30" customFormat="1" ht="9.75">
      <c r="A3" s="23" t="s">
        <v>17</v>
      </c>
      <c r="B3" s="30" t="s">
        <v>49</v>
      </c>
    </row>
    <row r="4" s="30" customFormat="1" ht="9.75">
      <c r="A4" s="23"/>
    </row>
    <row r="5" spans="1:4" ht="14.25" customHeight="1">
      <c r="A5" s="23"/>
      <c r="B5" s="21" t="s">
        <v>50</v>
      </c>
      <c r="C5" s="21" t="s">
        <v>52</v>
      </c>
      <c r="D5" s="21" t="s">
        <v>15</v>
      </c>
    </row>
    <row r="6" spans="1:4" ht="9.75">
      <c r="A6" s="23"/>
      <c r="B6" s="21" t="s">
        <v>51</v>
      </c>
      <c r="C6" s="21" t="s">
        <v>9</v>
      </c>
      <c r="D6" s="21" t="s">
        <v>15</v>
      </c>
    </row>
    <row r="7" ht="9.75">
      <c r="A7" s="23"/>
    </row>
    <row r="8" ht="9.75">
      <c r="A8" s="23"/>
    </row>
    <row r="9" spans="1:2" s="30" customFormat="1" ht="9.75">
      <c r="A9" s="23" t="s">
        <v>42</v>
      </c>
      <c r="B9" s="30" t="s">
        <v>64</v>
      </c>
    </row>
    <row r="10" spans="1:6" s="22" customFormat="1" ht="15" customHeight="1">
      <c r="A10" s="23"/>
      <c r="B10" s="25" t="s">
        <v>135</v>
      </c>
      <c r="C10" s="26" t="s">
        <v>84</v>
      </c>
      <c r="D10" s="26" t="s">
        <v>54</v>
      </c>
      <c r="E10" s="26" t="s">
        <v>85</v>
      </c>
      <c r="F10" s="26" t="s">
        <v>128</v>
      </c>
    </row>
    <row r="11" spans="1:6" ht="9.75">
      <c r="A11" s="23"/>
      <c r="B11" s="36" t="s">
        <v>103</v>
      </c>
      <c r="C11" s="37" t="s">
        <v>53</v>
      </c>
      <c r="D11" s="37" t="s">
        <v>60</v>
      </c>
      <c r="E11" s="37" t="s">
        <v>147</v>
      </c>
      <c r="F11" s="38">
        <v>0.8</v>
      </c>
    </row>
    <row r="12" spans="1:6" ht="9.75">
      <c r="A12" s="23"/>
      <c r="B12" s="36" t="s">
        <v>97</v>
      </c>
      <c r="C12" s="37" t="s">
        <v>56</v>
      </c>
      <c r="D12" s="37" t="s">
        <v>10</v>
      </c>
      <c r="E12" s="37" t="s">
        <v>11</v>
      </c>
      <c r="F12" s="38">
        <v>0.75</v>
      </c>
    </row>
    <row r="13" spans="1:6" ht="9.75">
      <c r="A13" s="23"/>
      <c r="B13" s="36" t="s">
        <v>98</v>
      </c>
      <c r="C13" s="37" t="s">
        <v>58</v>
      </c>
      <c r="D13" s="37" t="s">
        <v>157</v>
      </c>
      <c r="E13" s="37" t="s">
        <v>158</v>
      </c>
      <c r="F13" s="38">
        <v>0.9</v>
      </c>
    </row>
    <row r="14" spans="1:6" ht="9.75">
      <c r="A14" s="23"/>
      <c r="B14" s="36" t="s">
        <v>99</v>
      </c>
      <c r="C14" s="37" t="s">
        <v>55</v>
      </c>
      <c r="D14" s="37" t="s">
        <v>141</v>
      </c>
      <c r="E14" s="37" t="s">
        <v>63</v>
      </c>
      <c r="F14" s="38">
        <v>0.75</v>
      </c>
    </row>
    <row r="15" spans="1:6" ht="9.75">
      <c r="A15" s="23"/>
      <c r="B15" s="36" t="s">
        <v>100</v>
      </c>
      <c r="C15" s="37" t="s">
        <v>57</v>
      </c>
      <c r="D15" s="37" t="s">
        <v>161</v>
      </c>
      <c r="E15" s="37" t="s">
        <v>162</v>
      </c>
      <c r="F15" s="38">
        <v>0.65</v>
      </c>
    </row>
    <row r="16" spans="1:6" ht="9.75">
      <c r="A16" s="23"/>
      <c r="B16" s="36" t="s">
        <v>101</v>
      </c>
      <c r="C16" s="37" t="s">
        <v>59</v>
      </c>
      <c r="D16" s="37" t="s">
        <v>142</v>
      </c>
      <c r="E16" s="37" t="s">
        <v>143</v>
      </c>
      <c r="F16" s="38">
        <v>0.9</v>
      </c>
    </row>
    <row r="17" spans="1:6" ht="9.75">
      <c r="A17" s="23"/>
      <c r="B17" s="50" t="s">
        <v>102</v>
      </c>
      <c r="C17" s="51" t="s">
        <v>86</v>
      </c>
      <c r="D17" s="51" t="s">
        <v>167</v>
      </c>
      <c r="E17" s="51" t="s">
        <v>168</v>
      </c>
      <c r="F17" s="52">
        <v>0.45</v>
      </c>
    </row>
    <row r="18" spans="1:6" ht="9.75">
      <c r="A18" s="23"/>
      <c r="B18" s="50" t="s">
        <v>163</v>
      </c>
      <c r="C18" s="51" t="s">
        <v>86</v>
      </c>
      <c r="D18" s="51" t="s">
        <v>169</v>
      </c>
      <c r="E18" s="51" t="s">
        <v>170</v>
      </c>
      <c r="F18" s="52">
        <v>0.45</v>
      </c>
    </row>
    <row r="19" spans="1:7" ht="9.75">
      <c r="A19" s="23"/>
      <c r="B19" s="45" t="s">
        <v>164</v>
      </c>
      <c r="C19" s="46" t="s">
        <v>86</v>
      </c>
      <c r="D19" s="46" t="s">
        <v>165</v>
      </c>
      <c r="E19" s="46" t="s">
        <v>166</v>
      </c>
      <c r="F19" s="47">
        <v>0.5</v>
      </c>
      <c r="G19" s="35"/>
    </row>
    <row r="20" spans="1:7" ht="9.75">
      <c r="A20" s="23"/>
      <c r="B20" s="32"/>
      <c r="C20" s="31"/>
      <c r="D20" s="31"/>
      <c r="E20" s="31"/>
      <c r="F20" s="34">
        <f>SUM(F11:F19)</f>
        <v>6.15</v>
      </c>
      <c r="G20" s="21" t="s">
        <v>156</v>
      </c>
    </row>
    <row r="21" spans="1:6" ht="9.75">
      <c r="A21" s="23"/>
      <c r="B21" s="32"/>
      <c r="C21" s="31"/>
      <c r="D21" s="31"/>
      <c r="E21" s="31"/>
      <c r="F21" s="34"/>
    </row>
    <row r="22" ht="9.75">
      <c r="A22" s="23"/>
    </row>
    <row r="23" spans="1:2" s="30" customFormat="1" ht="9.75">
      <c r="A23" s="23" t="s">
        <v>18</v>
      </c>
      <c r="B23" s="30" t="s">
        <v>126</v>
      </c>
    </row>
    <row r="24" s="30" customFormat="1" ht="9.75">
      <c r="A24" s="23"/>
    </row>
    <row r="25" spans="1:4" ht="9.75">
      <c r="A25" s="23"/>
      <c r="B25" s="21" t="s">
        <v>65</v>
      </c>
      <c r="C25" s="21" t="s">
        <v>52</v>
      </c>
      <c r="D25" s="21" t="s">
        <v>16</v>
      </c>
    </row>
    <row r="26" ht="9.75">
      <c r="A26" s="23"/>
    </row>
    <row r="27" ht="9.75">
      <c r="A27" s="23"/>
    </row>
    <row r="28" spans="1:2" s="30" customFormat="1" ht="9.75">
      <c r="A28" s="23" t="s">
        <v>43</v>
      </c>
      <c r="B28" s="30" t="s">
        <v>66</v>
      </c>
    </row>
    <row r="29" spans="1:6" s="22" customFormat="1" ht="15" customHeight="1">
      <c r="A29" s="23"/>
      <c r="B29" s="25" t="s">
        <v>135</v>
      </c>
      <c r="C29" s="26" t="s">
        <v>84</v>
      </c>
      <c r="D29" s="26" t="s">
        <v>131</v>
      </c>
      <c r="E29" s="26" t="s">
        <v>85</v>
      </c>
      <c r="F29" s="26" t="s">
        <v>128</v>
      </c>
    </row>
    <row r="30" spans="1:6" ht="9.75">
      <c r="A30" s="23"/>
      <c r="B30" s="36" t="s">
        <v>67</v>
      </c>
      <c r="C30" s="37" t="s">
        <v>59</v>
      </c>
      <c r="D30" s="37" t="s">
        <v>140</v>
      </c>
      <c r="E30" s="37" t="s">
        <v>160</v>
      </c>
      <c r="F30" s="38">
        <v>0.7</v>
      </c>
    </row>
    <row r="31" spans="1:6" ht="9.75">
      <c r="A31" s="23"/>
      <c r="B31" s="36" t="s">
        <v>68</v>
      </c>
      <c r="C31" s="37" t="s">
        <v>58</v>
      </c>
      <c r="D31" s="37" t="s">
        <v>159</v>
      </c>
      <c r="E31" s="37" t="s">
        <v>160</v>
      </c>
      <c r="F31" s="38">
        <v>1</v>
      </c>
    </row>
    <row r="32" spans="1:6" ht="9.75">
      <c r="A32" s="23"/>
      <c r="B32" s="36" t="s">
        <v>69</v>
      </c>
      <c r="C32" s="37" t="s">
        <v>55</v>
      </c>
      <c r="D32" s="37" t="s">
        <v>139</v>
      </c>
      <c r="E32" s="37" t="s">
        <v>63</v>
      </c>
      <c r="F32" s="38">
        <v>0.75</v>
      </c>
    </row>
    <row r="33" spans="1:6" ht="9.75" customHeight="1">
      <c r="A33" s="23"/>
      <c r="B33" s="36" t="s">
        <v>70</v>
      </c>
      <c r="C33" s="37" t="s">
        <v>53</v>
      </c>
      <c r="D33" s="37" t="s">
        <v>138</v>
      </c>
      <c r="E33" s="37" t="s">
        <v>63</v>
      </c>
      <c r="F33" s="38">
        <v>0.5</v>
      </c>
    </row>
    <row r="34" spans="1:6" ht="9.75">
      <c r="A34" s="23"/>
      <c r="B34" s="36" t="s">
        <v>71</v>
      </c>
      <c r="C34" s="37" t="s">
        <v>56</v>
      </c>
      <c r="D34" s="37" t="s">
        <v>136</v>
      </c>
      <c r="E34" s="37" t="s">
        <v>63</v>
      </c>
      <c r="F34" s="38">
        <v>0.25</v>
      </c>
    </row>
    <row r="35" spans="1:6" ht="9.75">
      <c r="A35" s="23"/>
      <c r="B35" s="36" t="s">
        <v>72</v>
      </c>
      <c r="C35" s="37" t="s">
        <v>132</v>
      </c>
      <c r="D35" s="37" t="s">
        <v>148</v>
      </c>
      <c r="E35" s="37" t="s">
        <v>63</v>
      </c>
      <c r="F35" s="38">
        <v>0.25</v>
      </c>
    </row>
    <row r="36" spans="1:7" ht="9.75">
      <c r="A36" s="23"/>
      <c r="B36" s="45" t="s">
        <v>73</v>
      </c>
      <c r="C36" s="46" t="s">
        <v>111</v>
      </c>
      <c r="D36" s="46" t="s">
        <v>137</v>
      </c>
      <c r="E36" s="46" t="s">
        <v>63</v>
      </c>
      <c r="F36" s="47">
        <v>0.2</v>
      </c>
      <c r="G36" s="35"/>
    </row>
    <row r="37" spans="1:7" ht="9.75">
      <c r="A37" s="23"/>
      <c r="C37" s="22"/>
      <c r="D37" s="22"/>
      <c r="E37" s="22"/>
      <c r="F37" s="34">
        <f>SUM(F30:F36)</f>
        <v>3.6500000000000004</v>
      </c>
      <c r="G37" s="21" t="s">
        <v>156</v>
      </c>
    </row>
    <row r="38" spans="1:6" ht="9.75">
      <c r="A38" s="23"/>
      <c r="C38" s="22"/>
      <c r="D38" s="22"/>
      <c r="E38" s="22"/>
      <c r="F38" s="34"/>
    </row>
    <row r="39" ht="9.75">
      <c r="A39" s="23"/>
    </row>
    <row r="40" spans="1:2" s="30" customFormat="1" ht="9.75">
      <c r="A40" s="23" t="s">
        <v>19</v>
      </c>
      <c r="B40" s="30" t="s">
        <v>74</v>
      </c>
    </row>
    <row r="41" s="30" customFormat="1" ht="9.75">
      <c r="A41" s="23"/>
    </row>
    <row r="42" spans="1:4" ht="9.75">
      <c r="A42" s="23"/>
      <c r="B42" s="21" t="s">
        <v>129</v>
      </c>
      <c r="C42" s="21" t="s">
        <v>52</v>
      </c>
      <c r="D42" s="21" t="s">
        <v>16</v>
      </c>
    </row>
    <row r="43" ht="9.75">
      <c r="A43" s="23"/>
    </row>
    <row r="44" spans="1:2" ht="9.75">
      <c r="A44" s="23"/>
      <c r="B44" s="20"/>
    </row>
    <row r="45" spans="1:2" s="30" customFormat="1" ht="9.75">
      <c r="A45" s="23" t="s">
        <v>44</v>
      </c>
      <c r="B45" s="30" t="s">
        <v>75</v>
      </c>
    </row>
    <row r="46" spans="1:6" s="22" customFormat="1" ht="16.5" customHeight="1">
      <c r="A46" s="23"/>
      <c r="B46" s="25" t="s">
        <v>135</v>
      </c>
      <c r="C46" s="26" t="s">
        <v>84</v>
      </c>
      <c r="D46" s="26" t="s">
        <v>54</v>
      </c>
      <c r="E46" s="26" t="s">
        <v>83</v>
      </c>
      <c r="F46" s="26" t="s">
        <v>128</v>
      </c>
    </row>
    <row r="47" spans="1:6" ht="9.75" customHeight="1">
      <c r="A47" s="23"/>
      <c r="B47" s="36" t="s">
        <v>76</v>
      </c>
      <c r="C47" s="37" t="s">
        <v>53</v>
      </c>
      <c r="D47" s="37" t="s">
        <v>60</v>
      </c>
      <c r="E47" s="37" t="s">
        <v>87</v>
      </c>
      <c r="F47" s="38">
        <v>0.85</v>
      </c>
    </row>
    <row r="48" spans="1:6" ht="9.75">
      <c r="A48" s="23"/>
      <c r="B48" s="36" t="s">
        <v>77</v>
      </c>
      <c r="C48" s="37" t="s">
        <v>56</v>
      </c>
      <c r="D48" s="37" t="s">
        <v>89</v>
      </c>
      <c r="E48" s="37" t="s">
        <v>88</v>
      </c>
      <c r="F48" s="38">
        <v>0.6</v>
      </c>
    </row>
    <row r="49" spans="1:6" ht="9.75">
      <c r="A49" s="23"/>
      <c r="B49" s="36" t="s">
        <v>78</v>
      </c>
      <c r="C49" s="37" t="s">
        <v>86</v>
      </c>
      <c r="D49" s="37" t="s">
        <v>165</v>
      </c>
      <c r="E49" s="37" t="s">
        <v>0</v>
      </c>
      <c r="F49" s="38">
        <v>0.5</v>
      </c>
    </row>
    <row r="50" spans="1:6" ht="9.75">
      <c r="A50" s="23"/>
      <c r="B50" s="36" t="s">
        <v>70</v>
      </c>
      <c r="C50" s="37" t="s">
        <v>90</v>
      </c>
      <c r="D50" s="37" t="s">
        <v>144</v>
      </c>
      <c r="E50" s="48" t="s">
        <v>145</v>
      </c>
      <c r="F50" s="38">
        <v>0.7</v>
      </c>
    </row>
    <row r="51" spans="1:6" ht="9.75">
      <c r="A51" s="23"/>
      <c r="B51" s="36" t="s">
        <v>79</v>
      </c>
      <c r="C51" s="37" t="s">
        <v>53</v>
      </c>
      <c r="D51" s="37" t="s">
        <v>82</v>
      </c>
      <c r="E51" s="37" t="s">
        <v>149</v>
      </c>
      <c r="F51" s="38">
        <v>0</v>
      </c>
    </row>
    <row r="52" spans="1:7" ht="9.75">
      <c r="A52" s="23"/>
      <c r="B52" s="45" t="s">
        <v>130</v>
      </c>
      <c r="C52" s="46" t="s">
        <v>80</v>
      </c>
      <c r="D52" s="46" t="s">
        <v>150</v>
      </c>
      <c r="E52" s="49" t="s">
        <v>81</v>
      </c>
      <c r="F52" s="47">
        <v>0.3</v>
      </c>
      <c r="G52" s="35"/>
    </row>
    <row r="53" spans="1:7" ht="9.75">
      <c r="A53" s="23"/>
      <c r="C53" s="22"/>
      <c r="D53" s="22"/>
      <c r="E53" s="24"/>
      <c r="F53" s="34">
        <f>SUM(F47:F52)</f>
        <v>2.9499999999999997</v>
      </c>
      <c r="G53" s="21" t="s">
        <v>156</v>
      </c>
    </row>
    <row r="54" spans="1:6" ht="9.75">
      <c r="A54" s="23"/>
      <c r="C54" s="22"/>
      <c r="D54" s="22"/>
      <c r="E54" s="24"/>
      <c r="F54" s="34"/>
    </row>
    <row r="55" ht="9.75">
      <c r="A55" s="23"/>
    </row>
    <row r="56" spans="1:2" s="30" customFormat="1" ht="9.75">
      <c r="A56" s="23" t="s">
        <v>45</v>
      </c>
      <c r="B56" s="30" t="s">
        <v>93</v>
      </c>
    </row>
    <row r="57" spans="1:6" s="22" customFormat="1" ht="16.5" customHeight="1">
      <c r="A57" s="23"/>
      <c r="B57" s="25" t="s">
        <v>135</v>
      </c>
      <c r="C57" s="26" t="s">
        <v>84</v>
      </c>
      <c r="D57" s="26" t="s">
        <v>54</v>
      </c>
      <c r="E57" s="26" t="s">
        <v>85</v>
      </c>
      <c r="F57" s="26" t="s">
        <v>128</v>
      </c>
    </row>
    <row r="58" spans="1:6" ht="9.75" customHeight="1">
      <c r="A58" s="23"/>
      <c r="B58" s="36" t="s">
        <v>91</v>
      </c>
      <c r="C58" s="37" t="s">
        <v>53</v>
      </c>
      <c r="D58" s="37" t="s">
        <v>60</v>
      </c>
      <c r="E58" s="37" t="s">
        <v>147</v>
      </c>
      <c r="F58" s="38">
        <v>0.8</v>
      </c>
    </row>
    <row r="59" spans="1:6" ht="9.75">
      <c r="A59" s="23"/>
      <c r="B59" s="36" t="s">
        <v>92</v>
      </c>
      <c r="C59" s="37" t="s">
        <v>56</v>
      </c>
      <c r="D59" s="37" t="s">
        <v>10</v>
      </c>
      <c r="E59" s="37" t="s">
        <v>12</v>
      </c>
      <c r="F59" s="38">
        <v>0.75</v>
      </c>
    </row>
    <row r="60" spans="1:6" ht="9.75">
      <c r="A60" s="23"/>
      <c r="B60" s="36" t="s">
        <v>94</v>
      </c>
      <c r="C60" s="37" t="s">
        <v>58</v>
      </c>
      <c r="D60" s="37" t="s">
        <v>157</v>
      </c>
      <c r="E60" s="37" t="s">
        <v>158</v>
      </c>
      <c r="F60" s="38">
        <v>0.9</v>
      </c>
    </row>
    <row r="61" spans="1:6" s="32" customFormat="1" ht="9.75">
      <c r="A61" s="53"/>
      <c r="B61" s="36" t="s">
        <v>95</v>
      </c>
      <c r="C61" s="37" t="s">
        <v>55</v>
      </c>
      <c r="D61" s="37" t="s">
        <v>141</v>
      </c>
      <c r="E61" s="37" t="s">
        <v>62</v>
      </c>
      <c r="F61" s="38">
        <v>0.8</v>
      </c>
    </row>
    <row r="62" spans="1:6" ht="9.75">
      <c r="A62" s="23"/>
      <c r="B62" s="36" t="s">
        <v>96</v>
      </c>
      <c r="C62" s="37" t="s">
        <v>57</v>
      </c>
      <c r="D62" s="37" t="s">
        <v>161</v>
      </c>
      <c r="E62" s="37" t="s">
        <v>1</v>
      </c>
      <c r="F62" s="38">
        <v>0.65</v>
      </c>
    </row>
    <row r="63" spans="1:6" ht="9.75">
      <c r="A63" s="23"/>
      <c r="B63" s="36" t="s">
        <v>104</v>
      </c>
      <c r="C63" s="37" t="s">
        <v>59</v>
      </c>
      <c r="D63" s="37" t="s">
        <v>142</v>
      </c>
      <c r="E63" s="37" t="s">
        <v>143</v>
      </c>
      <c r="F63" s="38">
        <v>0.8</v>
      </c>
    </row>
    <row r="64" spans="1:6" ht="9.75">
      <c r="A64" s="23"/>
      <c r="B64" s="36" t="s">
        <v>105</v>
      </c>
      <c r="C64" s="51" t="s">
        <v>86</v>
      </c>
      <c r="D64" s="51" t="s">
        <v>167</v>
      </c>
      <c r="E64" s="51" t="s">
        <v>168</v>
      </c>
      <c r="F64" s="52">
        <v>0.45</v>
      </c>
    </row>
    <row r="65" spans="1:6" ht="9.75">
      <c r="A65" s="23"/>
      <c r="B65" s="36" t="s">
        <v>2</v>
      </c>
      <c r="C65" s="51" t="s">
        <v>86</v>
      </c>
      <c r="D65" s="51" t="s">
        <v>169</v>
      </c>
      <c r="E65" s="51" t="s">
        <v>170</v>
      </c>
      <c r="F65" s="52">
        <v>0.45</v>
      </c>
    </row>
    <row r="66" spans="1:7" ht="9.75">
      <c r="A66" s="23"/>
      <c r="B66" s="45" t="s">
        <v>3</v>
      </c>
      <c r="C66" s="46" t="s">
        <v>86</v>
      </c>
      <c r="D66" s="46" t="s">
        <v>165</v>
      </c>
      <c r="E66" s="46" t="s">
        <v>166</v>
      </c>
      <c r="F66" s="47">
        <v>0.5</v>
      </c>
      <c r="G66" s="35"/>
    </row>
    <row r="67" spans="1:7" ht="9.75">
      <c r="A67" s="23"/>
      <c r="B67" s="32"/>
      <c r="C67" s="31"/>
      <c r="D67" s="31"/>
      <c r="E67" s="31"/>
      <c r="F67" s="34">
        <f>SUM(F58:F66)</f>
        <v>6.1000000000000005</v>
      </c>
      <c r="G67" s="21" t="s">
        <v>156</v>
      </c>
    </row>
    <row r="68" ht="9.75">
      <c r="A68" s="23"/>
    </row>
    <row r="69" spans="1:2" s="30" customFormat="1" ht="9.75">
      <c r="A69" s="23" t="s">
        <v>46</v>
      </c>
      <c r="B69" s="30" t="s">
        <v>133</v>
      </c>
    </row>
    <row r="70" spans="1:6" s="22" customFormat="1" ht="15" customHeight="1">
      <c r="A70" s="23"/>
      <c r="B70" s="25" t="s">
        <v>135</v>
      </c>
      <c r="C70" s="26" t="s">
        <v>84</v>
      </c>
      <c r="D70" s="26" t="s">
        <v>131</v>
      </c>
      <c r="E70" s="28" t="s">
        <v>112</v>
      </c>
      <c r="F70" s="26" t="s">
        <v>128</v>
      </c>
    </row>
    <row r="71" spans="1:6" ht="9.75" customHeight="1">
      <c r="A71" s="23"/>
      <c r="B71" s="36" t="s">
        <v>110</v>
      </c>
      <c r="C71" s="37" t="s">
        <v>53</v>
      </c>
      <c r="D71" s="37" t="s">
        <v>138</v>
      </c>
      <c r="E71" s="59" t="s">
        <v>112</v>
      </c>
      <c r="F71" s="38">
        <v>0.2</v>
      </c>
    </row>
    <row r="72" spans="1:6" ht="9.75">
      <c r="A72" s="23"/>
      <c r="B72" s="36" t="s">
        <v>106</v>
      </c>
      <c r="C72" s="37" t="s">
        <v>56</v>
      </c>
      <c r="D72" s="37" t="s">
        <v>136</v>
      </c>
      <c r="E72" s="59" t="s">
        <v>112</v>
      </c>
      <c r="F72" s="38">
        <v>0.6</v>
      </c>
    </row>
    <row r="73" spans="1:6" ht="9.75">
      <c r="A73" s="23"/>
      <c r="B73" s="36" t="s">
        <v>107</v>
      </c>
      <c r="C73" s="37" t="s">
        <v>58</v>
      </c>
      <c r="D73" s="37" t="s">
        <v>159</v>
      </c>
      <c r="E73" s="59" t="s">
        <v>112</v>
      </c>
      <c r="F73" s="38">
        <v>1</v>
      </c>
    </row>
    <row r="74" spans="1:6" ht="9.75">
      <c r="A74" s="23"/>
      <c r="B74" s="50" t="s">
        <v>108</v>
      </c>
      <c r="C74" s="51" t="s">
        <v>59</v>
      </c>
      <c r="D74" s="51" t="s">
        <v>140</v>
      </c>
      <c r="E74" s="59" t="s">
        <v>112</v>
      </c>
      <c r="F74" s="52">
        <v>0.8</v>
      </c>
    </row>
    <row r="75" spans="1:6" ht="9.75">
      <c r="A75" s="23"/>
      <c r="B75" s="36" t="s">
        <v>109</v>
      </c>
      <c r="C75" s="37" t="s">
        <v>111</v>
      </c>
      <c r="D75" s="37" t="s">
        <v>137</v>
      </c>
      <c r="E75" s="59" t="s">
        <v>112</v>
      </c>
      <c r="F75" s="38">
        <v>0.6</v>
      </c>
    </row>
    <row r="76" spans="1:6" s="54" customFormat="1" ht="9.75">
      <c r="A76" s="55"/>
      <c r="B76" s="36" t="s">
        <v>113</v>
      </c>
      <c r="C76" s="37" t="s">
        <v>55</v>
      </c>
      <c r="D76" s="37" t="s">
        <v>146</v>
      </c>
      <c r="E76" s="59" t="s">
        <v>112</v>
      </c>
      <c r="F76" s="38">
        <v>0.8</v>
      </c>
    </row>
    <row r="77" spans="1:7" ht="9.75">
      <c r="A77" s="23"/>
      <c r="B77" s="35" t="s">
        <v>13</v>
      </c>
      <c r="C77" s="56" t="s">
        <v>55</v>
      </c>
      <c r="D77" s="56" t="s">
        <v>14</v>
      </c>
      <c r="E77" s="57" t="s">
        <v>112</v>
      </c>
      <c r="F77" s="58">
        <v>0.8</v>
      </c>
      <c r="G77" s="35"/>
    </row>
    <row r="78" spans="1:7" ht="9.75">
      <c r="A78" s="23"/>
      <c r="B78" s="32"/>
      <c r="C78" s="22"/>
      <c r="D78" s="22"/>
      <c r="E78" s="27"/>
      <c r="F78" s="34">
        <f>SUM(F71:F77)</f>
        <v>4.8</v>
      </c>
      <c r="G78" s="21" t="s">
        <v>156</v>
      </c>
    </row>
    <row r="79" spans="1:6" ht="9.75">
      <c r="A79" s="23"/>
      <c r="B79" s="32"/>
      <c r="C79" s="22"/>
      <c r="D79" s="22"/>
      <c r="E79" s="27"/>
      <c r="F79" s="34"/>
    </row>
    <row r="80" spans="1:5" ht="9.75">
      <c r="A80" s="23"/>
      <c r="C80" s="22"/>
      <c r="E80" s="27"/>
    </row>
    <row r="81" spans="1:2" ht="9.75">
      <c r="A81" s="23" t="s">
        <v>47</v>
      </c>
      <c r="B81" s="30" t="s">
        <v>125</v>
      </c>
    </row>
    <row r="82" spans="1:6" s="22" customFormat="1" ht="15" customHeight="1">
      <c r="A82" s="23"/>
      <c r="B82" s="25" t="s">
        <v>135</v>
      </c>
      <c r="C82" s="26" t="s">
        <v>84</v>
      </c>
      <c r="D82" s="26" t="s">
        <v>54</v>
      </c>
      <c r="E82" s="26" t="s">
        <v>83</v>
      </c>
      <c r="F82" s="26" t="s">
        <v>128</v>
      </c>
    </row>
    <row r="83" spans="1:6" ht="9.75">
      <c r="A83" s="23"/>
      <c r="B83" s="36" t="s">
        <v>114</v>
      </c>
      <c r="C83" s="37" t="s">
        <v>53</v>
      </c>
      <c r="D83" s="37" t="s">
        <v>60</v>
      </c>
      <c r="E83" s="37" t="s">
        <v>87</v>
      </c>
      <c r="F83" s="38">
        <v>0.8</v>
      </c>
    </row>
    <row r="84" spans="1:7" ht="9.75">
      <c r="A84" s="23"/>
      <c r="B84" s="45" t="s">
        <v>115</v>
      </c>
      <c r="C84" s="46" t="s">
        <v>56</v>
      </c>
      <c r="D84" s="46" t="s">
        <v>10</v>
      </c>
      <c r="E84" s="46" t="s">
        <v>88</v>
      </c>
      <c r="F84" s="47">
        <v>0.75</v>
      </c>
      <c r="G84" s="35"/>
    </row>
    <row r="85" spans="1:7" ht="9.75">
      <c r="A85" s="23"/>
      <c r="C85" s="22"/>
      <c r="D85" s="22"/>
      <c r="E85" s="22"/>
      <c r="F85" s="34">
        <f>SUM(F83:F84)</f>
        <v>1.55</v>
      </c>
      <c r="G85" s="21" t="s">
        <v>155</v>
      </c>
    </row>
    <row r="86" spans="1:6" ht="9.75">
      <c r="A86" s="23"/>
      <c r="C86" s="22"/>
      <c r="D86" s="22"/>
      <c r="E86" s="22"/>
      <c r="F86" s="34"/>
    </row>
    <row r="87" ht="9.75">
      <c r="A87" s="23"/>
    </row>
    <row r="88" spans="1:2" s="30" customFormat="1" ht="9.75">
      <c r="A88" s="23" t="s">
        <v>48</v>
      </c>
      <c r="B88" s="30" t="s">
        <v>124</v>
      </c>
    </row>
    <row r="89" spans="1:6" s="22" customFormat="1" ht="20.25" customHeight="1">
      <c r="A89" s="23"/>
      <c r="B89" s="25" t="s">
        <v>135</v>
      </c>
      <c r="C89" s="26" t="s">
        <v>84</v>
      </c>
      <c r="D89" s="29" t="s">
        <v>122</v>
      </c>
      <c r="E89" s="26" t="s">
        <v>123</v>
      </c>
      <c r="F89" s="26" t="s">
        <v>128</v>
      </c>
    </row>
    <row r="90" spans="1:6" ht="9.75">
      <c r="A90" s="23"/>
      <c r="B90" s="39" t="s">
        <v>116</v>
      </c>
      <c r="C90" s="40" t="s">
        <v>151</v>
      </c>
      <c r="D90" s="40" t="s">
        <v>134</v>
      </c>
      <c r="E90" s="40" t="s">
        <v>61</v>
      </c>
      <c r="F90" s="41" t="s">
        <v>61</v>
      </c>
    </row>
    <row r="91" spans="1:6" ht="9.75">
      <c r="A91" s="23"/>
      <c r="B91" s="39" t="s">
        <v>117</v>
      </c>
      <c r="C91" s="40" t="s">
        <v>121</v>
      </c>
      <c r="D91" s="40" t="s">
        <v>152</v>
      </c>
      <c r="E91" s="40" t="s">
        <v>7</v>
      </c>
      <c r="F91" s="41">
        <v>0.2</v>
      </c>
    </row>
    <row r="92" spans="2:6" ht="9.75">
      <c r="B92" s="36" t="s">
        <v>118</v>
      </c>
      <c r="C92" s="37" t="s">
        <v>57</v>
      </c>
      <c r="D92" s="37" t="s">
        <v>5</v>
      </c>
      <c r="E92" s="37" t="s">
        <v>4</v>
      </c>
      <c r="F92" s="38">
        <v>0.4</v>
      </c>
    </row>
    <row r="93" spans="2:6" ht="9.75">
      <c r="B93" s="36" t="s">
        <v>119</v>
      </c>
      <c r="C93" s="37" t="s">
        <v>57</v>
      </c>
      <c r="D93" s="37" t="s">
        <v>6</v>
      </c>
      <c r="E93" s="37" t="s">
        <v>4</v>
      </c>
      <c r="F93" s="38">
        <v>0.4</v>
      </c>
    </row>
    <row r="94" spans="2:7" ht="9.75">
      <c r="B94" s="42" t="s">
        <v>120</v>
      </c>
      <c r="C94" s="43" t="s">
        <v>154</v>
      </c>
      <c r="D94" s="43" t="s">
        <v>153</v>
      </c>
      <c r="E94" s="43" t="s">
        <v>61</v>
      </c>
      <c r="F94" s="44" t="s">
        <v>61</v>
      </c>
      <c r="G94" s="35"/>
    </row>
    <row r="95" spans="6:7" ht="9.75">
      <c r="F95" s="34">
        <f>SUM(F90:F94)</f>
        <v>1</v>
      </c>
      <c r="G95" s="21" t="s">
        <v>155</v>
      </c>
    </row>
  </sheetData>
  <mergeCells count="1">
    <mergeCell ref="A1:F1"/>
  </mergeCells>
  <printOptions horizontalCentered="1"/>
  <pageMargins left="0.75" right="0.75" top="1" bottom="1" header="0.5" footer="0.5"/>
  <pageSetup horizontalDpi="600" verticalDpi="600" orientation="portrait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SAIC-ODIN-NASA 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lfriedl</dc:creator>
  <cp:keywords/>
  <dc:description/>
  <cp:lastModifiedBy>Thomas L. Hood IV</cp:lastModifiedBy>
  <cp:lastPrinted>2004-06-14T13:59:13Z</cp:lastPrinted>
  <dcterms:created xsi:type="dcterms:W3CDTF">2004-05-09T18:19:06Z</dcterms:created>
  <dcterms:modified xsi:type="dcterms:W3CDTF">2004-06-23T21:05:45Z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