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requestform" sheetId="1" r:id="rId1"/>
  </sheets>
  <definedNames>
    <definedName name="_xlnm.Print_Area" localSheetId="0">'requestform'!$A$1:$K$18</definedName>
  </definedNames>
  <calcPr fullCalcOnLoad="1"/>
</workbook>
</file>

<file path=xl/sharedStrings.xml><?xml version="1.0" encoding="utf-8"?>
<sst xmlns="http://schemas.openxmlformats.org/spreadsheetml/2006/main" count="36" uniqueCount="31">
  <si>
    <t>REQUEST FOR AFB MICROSCOPY SUPPLIES</t>
  </si>
  <si>
    <t>REGION</t>
  </si>
  <si>
    <t>QUARTER</t>
  </si>
  <si>
    <t>YEAR</t>
  </si>
  <si>
    <t>ITEM</t>
  </si>
  <si>
    <t>QUANTITY PER SMEAR (stains in Ltr)</t>
  </si>
  <si>
    <t>STAINS FORMULATION (gr or Ltr/Ltr)</t>
  </si>
  <si>
    <t>SMEARS TO BE DONE (no.)</t>
  </si>
  <si>
    <t>RESERVE FACTOR (x calculated)</t>
  </si>
  <si>
    <t>CONSUMP-TION + RESERVE</t>
  </si>
  <si>
    <t>LEFT IN STOCK</t>
  </si>
  <si>
    <t>CALCULATED REQUEST</t>
  </si>
  <si>
    <t>ACTUAL REQUEST (rounded)</t>
  </si>
  <si>
    <t>UNIT</t>
  </si>
  <si>
    <t>Sputumpots pcs</t>
  </si>
  <si>
    <t>pcs</t>
  </si>
  <si>
    <t>Slides pcs</t>
  </si>
  <si>
    <t>Basic fuchsin gr</t>
  </si>
  <si>
    <t>gr</t>
  </si>
  <si>
    <t>Phenol gr</t>
  </si>
  <si>
    <t>Sulphuric acid conc. Ltr</t>
  </si>
  <si>
    <t>Ltr</t>
  </si>
  <si>
    <t>Methylene blue gr</t>
  </si>
  <si>
    <t>Denatured alcohol Ltr</t>
  </si>
  <si>
    <t>Burning spirit Ltr</t>
  </si>
  <si>
    <t>Immersion oil ml</t>
  </si>
  <si>
    <t>ml</t>
  </si>
  <si>
    <t xml:space="preserve">Notes: </t>
  </si>
  <si>
    <t>a reserve stock of 3 months is used, hence "Reserve factor" = 2</t>
  </si>
  <si>
    <t>stains are made up according to the Guide for AFB smear microscopy of the IUATLD; adapt according to reality</t>
  </si>
  <si>
    <t>cells with heavy borders have to be filled according to real no. of smears to be done, stock situation and packing units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</si>
</sst>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</numFmts>
  <fonts count="7">
    <font>
      <sz val="11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3" fontId="0" fillId="0" borderId="2" xfId="0" applyNumberFormat="1" applyBorder="1" applyAlignment="1" applyProtection="1">
      <alignment horizontal="center"/>
      <protection/>
    </xf>
    <xf numFmtId="3" fontId="0" fillId="0" borderId="3" xfId="0" applyNumberFormat="1" applyBorder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Comma [0]_DFBdesh01TB" xfId="17"/>
    <cellStyle name="Comma_DFBdesh01TB" xfId="18"/>
    <cellStyle name="Currency" xfId="19"/>
    <cellStyle name="Currency [0]" xfId="20"/>
    <cellStyle name="Currency [0]_DFBdesh01TB" xfId="21"/>
    <cellStyle name="Currency_DFBdesh01TB" xfId="22"/>
    <cellStyle name="Normal_DFBdesh01T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3">
      <selection activeCell="E5" sqref="E5"/>
    </sheetView>
  </sheetViews>
  <sheetFormatPr defaultColWidth="9.00390625" defaultRowHeight="14.25"/>
  <cols>
    <col min="1" max="1" width="9.00390625" style="2" customWidth="1"/>
    <col min="2" max="2" width="12.75390625" style="2" customWidth="1"/>
    <col min="3" max="3" width="12.50390625" style="2" customWidth="1"/>
    <col min="4" max="4" width="15.25390625" style="2" customWidth="1"/>
    <col min="5" max="8" width="10.875" style="2" customWidth="1"/>
    <col min="9" max="9" width="13.125" style="2" customWidth="1"/>
    <col min="10" max="10" width="13.375" style="2" customWidth="1"/>
    <col min="11" max="11" width="8.25390625" style="2" customWidth="1"/>
    <col min="12" max="16384" width="9.00390625" style="2" customWidth="1"/>
  </cols>
  <sheetData>
    <row r="1" ht="20.25">
      <c r="A1" s="1" t="s">
        <v>0</v>
      </c>
    </row>
    <row r="3" spans="1:8" s="3" customFormat="1" ht="15.75">
      <c r="A3" s="3" t="s">
        <v>1</v>
      </c>
      <c r="B3" s="4"/>
      <c r="C3" s="5"/>
      <c r="E3" s="3" t="s">
        <v>2</v>
      </c>
      <c r="F3" s="4"/>
      <c r="G3" s="3" t="s">
        <v>3</v>
      </c>
      <c r="H3" s="4"/>
    </row>
    <row r="4" ht="15" thickBot="1"/>
    <row r="5" spans="1:11" s="13" customFormat="1" ht="45">
      <c r="A5" s="6" t="s">
        <v>4</v>
      </c>
      <c r="B5" s="7"/>
      <c r="C5" s="8" t="s">
        <v>5</v>
      </c>
      <c r="D5" s="9" t="s">
        <v>6</v>
      </c>
      <c r="E5" s="10" t="s">
        <v>7</v>
      </c>
      <c r="F5" s="11" t="s">
        <v>8</v>
      </c>
      <c r="G5" s="9" t="s">
        <v>9</v>
      </c>
      <c r="H5" s="10" t="s">
        <v>10</v>
      </c>
      <c r="I5" s="12" t="s">
        <v>11</v>
      </c>
      <c r="J5" s="10" t="s">
        <v>12</v>
      </c>
      <c r="K5" s="11" t="s">
        <v>13</v>
      </c>
    </row>
    <row r="6" spans="1:11" ht="24.75" customHeight="1">
      <c r="A6" s="14" t="s">
        <v>14</v>
      </c>
      <c r="B6" s="15"/>
      <c r="C6" s="16">
        <v>1</v>
      </c>
      <c r="D6" s="17"/>
      <c r="E6" s="18">
        <v>1000</v>
      </c>
      <c r="F6" s="19">
        <v>2</v>
      </c>
      <c r="G6" s="26">
        <f>F6*E6*C6</f>
        <v>2000</v>
      </c>
      <c r="H6" s="18">
        <v>0</v>
      </c>
      <c r="I6" s="27">
        <f>G6-H6</f>
        <v>2000</v>
      </c>
      <c r="J6" s="20">
        <v>2000</v>
      </c>
      <c r="K6" s="21" t="s">
        <v>15</v>
      </c>
    </row>
    <row r="7" spans="1:11" ht="24.75" customHeight="1">
      <c r="A7" s="14" t="s">
        <v>16</v>
      </c>
      <c r="B7" s="15"/>
      <c r="C7" s="16">
        <v>1</v>
      </c>
      <c r="D7" s="17"/>
      <c r="E7" s="18">
        <v>1000</v>
      </c>
      <c r="F7" s="19">
        <v>2</v>
      </c>
      <c r="G7" s="26">
        <f>F7*E7*C7</f>
        <v>2000</v>
      </c>
      <c r="H7" s="18">
        <v>0</v>
      </c>
      <c r="I7" s="27">
        <f aca="true" t="shared" si="0" ref="I7:I14">G7-H7</f>
        <v>2000</v>
      </c>
      <c r="J7" s="20">
        <v>2000</v>
      </c>
      <c r="K7" s="21" t="s">
        <v>15</v>
      </c>
    </row>
    <row r="8" spans="1:11" ht="24.75" customHeight="1">
      <c r="A8" s="14" t="s">
        <v>17</v>
      </c>
      <c r="B8" s="15"/>
      <c r="C8" s="16">
        <v>0.004</v>
      </c>
      <c r="D8" s="22">
        <v>3</v>
      </c>
      <c r="E8" s="18">
        <v>1000</v>
      </c>
      <c r="F8" s="19">
        <v>2</v>
      </c>
      <c r="G8" s="26">
        <f aca="true" t="shared" si="1" ref="G7:G14">F8*E8*D8*C8</f>
        <v>24</v>
      </c>
      <c r="H8" s="18">
        <v>0</v>
      </c>
      <c r="I8" s="27">
        <f t="shared" si="0"/>
        <v>24</v>
      </c>
      <c r="J8" s="20">
        <v>25</v>
      </c>
      <c r="K8" s="21" t="s">
        <v>18</v>
      </c>
    </row>
    <row r="9" spans="1:11" ht="24.75" customHeight="1">
      <c r="A9" s="14" t="s">
        <v>19</v>
      </c>
      <c r="B9" s="15"/>
      <c r="C9" s="16">
        <v>0.004</v>
      </c>
      <c r="D9" s="22">
        <v>50</v>
      </c>
      <c r="E9" s="18">
        <v>1000</v>
      </c>
      <c r="F9" s="19">
        <v>2</v>
      </c>
      <c r="G9" s="26">
        <f t="shared" si="1"/>
        <v>400</v>
      </c>
      <c r="H9" s="18">
        <v>0</v>
      </c>
      <c r="I9" s="27">
        <f t="shared" si="0"/>
        <v>400</v>
      </c>
      <c r="J9" s="20">
        <v>500</v>
      </c>
      <c r="K9" s="21" t="s">
        <v>18</v>
      </c>
    </row>
    <row r="10" spans="1:11" ht="24.75" customHeight="1">
      <c r="A10" s="14" t="s">
        <v>20</v>
      </c>
      <c r="B10" s="15"/>
      <c r="C10" s="16">
        <v>0.006</v>
      </c>
      <c r="D10" s="22">
        <v>0.25</v>
      </c>
      <c r="E10" s="18">
        <v>1000</v>
      </c>
      <c r="F10" s="19">
        <v>2</v>
      </c>
      <c r="G10" s="26">
        <f t="shared" si="1"/>
        <v>3</v>
      </c>
      <c r="H10" s="18">
        <v>0</v>
      </c>
      <c r="I10" s="27">
        <f t="shared" si="0"/>
        <v>3</v>
      </c>
      <c r="J10" s="20">
        <v>3</v>
      </c>
      <c r="K10" s="21" t="s">
        <v>21</v>
      </c>
    </row>
    <row r="11" spans="1:11" ht="24.75" customHeight="1">
      <c r="A11" s="14" t="s">
        <v>22</v>
      </c>
      <c r="B11" s="15"/>
      <c r="C11" s="16">
        <v>0.004</v>
      </c>
      <c r="D11" s="22">
        <v>3</v>
      </c>
      <c r="E11" s="18">
        <v>1000</v>
      </c>
      <c r="F11" s="19">
        <v>2</v>
      </c>
      <c r="G11" s="26">
        <f t="shared" si="1"/>
        <v>24</v>
      </c>
      <c r="H11" s="18">
        <v>0</v>
      </c>
      <c r="I11" s="27">
        <f t="shared" si="0"/>
        <v>24</v>
      </c>
      <c r="J11" s="20">
        <v>25</v>
      </c>
      <c r="K11" s="21" t="s">
        <v>18</v>
      </c>
    </row>
    <row r="12" spans="1:11" ht="24.75" customHeight="1">
      <c r="A12" s="14" t="s">
        <v>23</v>
      </c>
      <c r="B12" s="15"/>
      <c r="C12" s="16">
        <v>0.004</v>
      </c>
      <c r="D12" s="22">
        <v>0.1</v>
      </c>
      <c r="E12" s="18">
        <v>1000</v>
      </c>
      <c r="F12" s="19">
        <v>2</v>
      </c>
      <c r="G12" s="26">
        <f t="shared" si="1"/>
        <v>0.8</v>
      </c>
      <c r="H12" s="18">
        <v>0</v>
      </c>
      <c r="I12" s="27">
        <f t="shared" si="0"/>
        <v>0.8</v>
      </c>
      <c r="J12" s="20">
        <v>1</v>
      </c>
      <c r="K12" s="21" t="s">
        <v>21</v>
      </c>
    </row>
    <row r="13" spans="1:11" ht="24.75" customHeight="1">
      <c r="A13" s="14" t="s">
        <v>24</v>
      </c>
      <c r="B13" s="15"/>
      <c r="C13" s="16">
        <v>0.002</v>
      </c>
      <c r="D13" s="17"/>
      <c r="E13" s="18">
        <v>1000</v>
      </c>
      <c r="F13" s="19">
        <v>2</v>
      </c>
      <c r="G13" s="26">
        <f>F13*E13*C13</f>
        <v>4</v>
      </c>
      <c r="H13" s="18">
        <v>0</v>
      </c>
      <c r="I13" s="27">
        <f t="shared" si="0"/>
        <v>4</v>
      </c>
      <c r="J13" s="20">
        <v>4</v>
      </c>
      <c r="K13" s="21" t="s">
        <v>21</v>
      </c>
    </row>
    <row r="14" spans="1:11" ht="24.75" customHeight="1" thickBot="1">
      <c r="A14" s="14" t="s">
        <v>25</v>
      </c>
      <c r="B14" s="15"/>
      <c r="C14" s="16">
        <v>0.05</v>
      </c>
      <c r="D14" s="17"/>
      <c r="E14" s="23">
        <v>1000</v>
      </c>
      <c r="F14" s="19">
        <v>2</v>
      </c>
      <c r="G14" s="26">
        <f>F14*E14*C14</f>
        <v>100</v>
      </c>
      <c r="H14" s="23">
        <v>0</v>
      </c>
      <c r="I14" s="27">
        <f t="shared" si="0"/>
        <v>100</v>
      </c>
      <c r="J14" s="24">
        <v>100</v>
      </c>
      <c r="K14" s="21" t="s">
        <v>26</v>
      </c>
    </row>
    <row r="16" spans="2:3" ht="15">
      <c r="B16" s="25" t="s">
        <v>27</v>
      </c>
      <c r="C16" s="2" t="s">
        <v>29</v>
      </c>
    </row>
    <row r="17" ht="14.25">
      <c r="C17" s="2" t="s">
        <v>28</v>
      </c>
    </row>
    <row r="18" ht="14.25">
      <c r="C18" s="2" t="s">
        <v>30</v>
      </c>
    </row>
  </sheetData>
  <sheetProtection sheet="1" objects="1" scenarios="1"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I.T.G.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Van Deun</dc:creator>
  <cp:keywords/>
  <dc:description/>
  <cp:lastModifiedBy>A. Van Deun</cp:lastModifiedBy>
  <dcterms:created xsi:type="dcterms:W3CDTF">2003-11-27T12:42:58Z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