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285" activeTab="2"/>
  </bookViews>
  <sheets>
    <sheet name="SITE (Ex.)" sheetId="1" r:id="rId1"/>
    <sheet name="CONT. (Ex.)" sheetId="2" r:id="rId2"/>
    <sheet name="SUMMARY(Ex)" sheetId="3" r:id="rId3"/>
  </sheets>
  <definedNames>
    <definedName name="_xlnm.Print_Area" localSheetId="1">'CONT. (Ex.)'!$A$1:$Q$53</definedName>
    <definedName name="_xlnm.Print_Area" localSheetId="0">'SITE (Ex.)'!$A$1:$Q$49</definedName>
    <definedName name="_xlnm.Print_Area" localSheetId="2">'SUMMARY(Ex)'!$A$1:$O$31</definedName>
    <definedName name="_xlnm.Print_Titles" localSheetId="1">'CONT. (Ex.)'!$6:$10</definedName>
    <definedName name="_xlnm.Print_Titles" localSheetId="0">'SITE (Ex.)'!$6:$10</definedName>
    <definedName name="_xlnm.Print_Titles" localSheetId="2">'SUMMARY(Ex)'!$6:$10</definedName>
  </definedNames>
  <calcPr fullCalcOnLoad="1"/>
</workbook>
</file>

<file path=xl/sharedStrings.xml><?xml version="1.0" encoding="utf-8"?>
<sst xmlns="http://schemas.openxmlformats.org/spreadsheetml/2006/main" count="284" uniqueCount="129">
  <si>
    <t>U.S. DEPARTMENT OF ENERGY</t>
  </si>
  <si>
    <t>FIELD ORGANIZATION/PROGRAM ANALYSIS OF FEDERAL UNCOSTED BALANCES FOR (INSERT NAME)</t>
  </si>
  <si>
    <t>(Dollars in Thousands)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</si>
  <si>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</si>
  <si>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</si>
  <si>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</si>
  <si>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</si>
  <si>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</si>
  <si>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</si>
  <si>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</si>
  <si>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</si>
  <si>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</si>
  <si>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</si>
  <si>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</si>
  <si>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</si>
  <si>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</si>
  <si>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</si>
  <si>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</si>
  <si>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</si>
  <si>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</si>
  <si>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Asst.         Sec.</t>
  </si>
  <si>
    <t>Appropriation Number</t>
  </si>
  <si>
    <t>Total Capital Equipment, GPP &amp; AIP Costs</t>
  </si>
  <si>
    <t>Total Uncosted for Capital Equipment, GPP &amp; AIP</t>
  </si>
  <si>
    <t>CE, GPP &amp; AIP Uncost. as a % of TAC for CE, GPP,AIP</t>
  </si>
  <si>
    <t>Total Line Item Construction Costs</t>
  </si>
  <si>
    <t>Total Uncosted for Line Item Construction</t>
  </si>
  <si>
    <t>Costs of Reimbursable Work &amp; Transfer Appropriations</t>
  </si>
  <si>
    <t>Reimbursable Work &amp; Transfer Appropriation Uncosteds</t>
  </si>
  <si>
    <t>Total Grant, CRADA and Other Cooperative Agreement Costs</t>
  </si>
  <si>
    <t>Total Grant, CRADA and Other Cooperative Agreement Uncosted</t>
  </si>
  <si>
    <t xml:space="preserve"> </t>
  </si>
  <si>
    <t>G/(F+G)</t>
  </si>
  <si>
    <t>J/(I+J)</t>
  </si>
  <si>
    <t>89X0240</t>
  </si>
  <si>
    <t>EM</t>
  </si>
  <si>
    <t>89X0243</t>
  </si>
  <si>
    <t>EM01 (OP)</t>
  </si>
  <si>
    <t>EM01 (CE)</t>
  </si>
  <si>
    <t>Field Org./Program Total</t>
  </si>
  <si>
    <t>NOTES:</t>
  </si>
  <si>
    <t>Appropriation Symbol</t>
  </si>
  <si>
    <t>Total Cost</t>
  </si>
  <si>
    <t>Total Uncosted</t>
  </si>
  <si>
    <t>CE, GPP &amp; AIP Uncost. as a % of TAC</t>
  </si>
  <si>
    <t>Total Cost of Reimbursable Work &amp; Transfer Approps.</t>
  </si>
  <si>
    <t>Total Uncosted for Reimbursable Work &amp; Transfer Approps.</t>
  </si>
  <si>
    <t>EE</t>
  </si>
  <si>
    <t>89X0224</t>
  </si>
  <si>
    <t>EB22</t>
  </si>
  <si>
    <r>
      <t>EB23</t>
    </r>
    <r>
      <rPr>
        <b/>
        <sz val="8"/>
        <rFont val="Arial"/>
        <family val="0"/>
      </rPr>
      <t xml:space="preserve"> (OP)</t>
    </r>
  </si>
  <si>
    <r>
      <t xml:space="preserve">EB23 </t>
    </r>
    <r>
      <rPr>
        <b/>
        <sz val="8"/>
        <rFont val="Arial"/>
        <family val="0"/>
      </rPr>
      <t>(CE)</t>
    </r>
  </si>
  <si>
    <t>39EB</t>
  </si>
  <si>
    <t>SITE TOTALS</t>
  </si>
  <si>
    <t xml:space="preserve">(K) Automatic calculation of the threshold for Capital Equipment, GPP &amp; AIP (CE, GPP &amp; AIP uncosted as a percent of TAC for CE, GPP &amp; AIP).  </t>
  </si>
  <si>
    <t>FIELD ORGANIZATION/PROGRAM SUMMARY ANALYSIS FOR (INSERT NAME)</t>
  </si>
  <si>
    <t>A,B,C</t>
  </si>
  <si>
    <t>REPORTING ENTITY                 Contractor / Office Name</t>
  </si>
  <si>
    <t xml:space="preserve">Total Cost for Reporting Entity       </t>
  </si>
  <si>
    <t>Total Uncosted For Reporting Entity</t>
  </si>
  <si>
    <t>Sample Ops. Office</t>
  </si>
  <si>
    <t>Contractor #1</t>
  </si>
  <si>
    <t>Contractor #2</t>
  </si>
  <si>
    <t xml:space="preserve">    </t>
  </si>
  <si>
    <t xml:space="preserve">  SITE TOTALS</t>
  </si>
  <si>
    <t>Column Explanations:</t>
  </si>
  <si>
    <t>(D thru Q) Enter the TOTALS from corresponding columns on the detailed analysis sheets for each entity.</t>
  </si>
  <si>
    <t>Total Federal Operating Costs</t>
  </si>
  <si>
    <t xml:space="preserve"> Total Federal Operating Uncosteds</t>
  </si>
  <si>
    <t xml:space="preserve">Federal Uncost. as a % of TAC for Federal Activities </t>
  </si>
  <si>
    <t>Total MOC   Operating       Costs</t>
  </si>
  <si>
    <t>Total Uncosted for MOC Operating Activities</t>
  </si>
  <si>
    <t>MOC Operating Uncost. as a % of TAC for MOC Op. Activities</t>
  </si>
  <si>
    <t>Total Operating Costs</t>
  </si>
  <si>
    <t xml:space="preserve"> Total Operating Uncosteds</t>
  </si>
  <si>
    <t>Op. Uncost. as a % of TAC for Op. Activities</t>
  </si>
  <si>
    <t>4 Digit B&amp;R or Higher Control</t>
  </si>
  <si>
    <t xml:space="preserve">Total Cost       </t>
  </si>
  <si>
    <t>B&amp;R 4 digit or higher Control Level</t>
  </si>
  <si>
    <t xml:space="preserve">(Q) Provide, for each B&amp;R, the portion of the total uncosted balance from column (E)  which is applicable to Grants, CRADAs and other Cooperative agreements. </t>
  </si>
  <si>
    <t>MAJOR FACILITIES MANAGEMENT CONTRACTOR (FMC) ANALYSES FOR (CONTRACTOR NAME and CID)</t>
  </si>
  <si>
    <t>(O) Provide, for each B&amp;R, the portion of the total uncosted balance from column (E)  which is applicable to Reimbursable work &amp; Transfer Approps.</t>
  </si>
  <si>
    <t>ANALYSIS OF FY 2006 UNCOSTED BALANCES</t>
  </si>
  <si>
    <t>EB02</t>
  </si>
  <si>
    <t>(M) Provide, for each B&amp;R, the portion of the total uncosted balance from column (E)  which is applicable to Line-item Construction.</t>
  </si>
  <si>
    <t>(N) Provide, for each B&amp;R, the portion of the total cost from column (D)  which is applicable to Reimbursable work (Federal &amp; Non-Federal) &amp; Transfer Appropriations.</t>
  </si>
  <si>
    <t>(O) Provide, for each B&amp;R, the portion of the total uncosted balance from column (E)  which is applicable to Reimbursable work (Federal &amp; Non-Federal) &amp; Transfer Appropriations.</t>
  </si>
  <si>
    <t xml:space="preserve">(P) Provide, for each B&amp;R, the portion of the total cost from column (D)  which is applicable to Grants, CRADAs and other Cooperative agreements.  </t>
  </si>
  <si>
    <t>1)  For those B&amp;Rs that contain both Operating costs and costs for Capital Equipment, GPP or AIP, please show two lines to capture each type of cost.  See B&amp;R EM01 in the example above.</t>
  </si>
  <si>
    <t>EB01</t>
  </si>
  <si>
    <r>
      <t xml:space="preserve">EE02 </t>
    </r>
    <r>
      <rPr>
        <b/>
        <sz val="8"/>
        <rFont val="Arial"/>
        <family val="0"/>
      </rPr>
      <t>(CE)</t>
    </r>
  </si>
  <si>
    <t>(N) Provide, for each B&amp;R, the portion of the total cost from column (D)  which is applicable to Reimbursable work &amp; Transfer Appropriations.</t>
  </si>
  <si>
    <t>(M) Provide, for each B&amp;R, the portion of the total uncosted balance from column (E)  which is applicable to Line-item construction.</t>
  </si>
  <si>
    <t>(A,B,C)  Enter the names of the specific reporting entities of the Site (e.g. Chicago Ops. Office, Brookhaven Nat'l Lab, Argonne Nat'l Lab, etc.).</t>
  </si>
  <si>
    <t xml:space="preserve">       A written explanation of the major drivers for the ENTIRE uncosted balance and a justification for retention of these balances should be provided</t>
  </si>
  <si>
    <t>(A)   Provide the 2 letter abbreviation for the cognizant Assistant Secretary for the Appropriation for each line  (e.g. EM for Environmental Management).</t>
  </si>
  <si>
    <t>(B)   Provide the appropriation symbol for each line (e.g. 89X0224).</t>
  </si>
  <si>
    <t>(C)   Provide the Four Digit B&amp;R (or higher control level B&amp;R) against which the uncosted balances are being reported (e.g. EM01,EM,etc.).</t>
  </si>
  <si>
    <t xml:space="preserve">(D)   Provide the Total Cost for the Field Organization/Program for each B&amp;R.  The total for this column should be compared with the site's official accounting records.  </t>
  </si>
  <si>
    <t xml:space="preserve">        The sum of the costs allocated to columns F,I,L,N and P must equal column D for each B&amp;R and in total.</t>
  </si>
  <si>
    <t xml:space="preserve">(E)   Provide the Total Uncosted balance for the Field Organization/Program for each B&amp;R.  The total for this column should be compared with   </t>
  </si>
  <si>
    <t xml:space="preserve">        the site's official accounting records.  The sum of the uncosteds allocated to columns G,J,M,O and Q must equal column E for each B&amp;R and in total.</t>
  </si>
  <si>
    <t xml:space="preserve">(F)   Provide, for each B&amp;R, the portion of the total cost from column (D)  which is applicable to Federal operating costs.  </t>
  </si>
  <si>
    <t xml:space="preserve">        the ENTIRE uncosted balance and a justification for retention of these balances should be provided for each B&amp;R where the percentage exceeds </t>
  </si>
  <si>
    <r>
      <t xml:space="preserve">        the predefined threshold of </t>
    </r>
    <r>
      <rPr>
        <b/>
        <sz val="11"/>
        <rFont val="Arial"/>
        <family val="0"/>
      </rPr>
      <t>17% of TAC and the new materiality thresholds.</t>
    </r>
  </si>
  <si>
    <t xml:space="preserve">(I)   Provide, for each B&amp;R, the portion of the total cost from column (D)  which is applicable to Capital Equipment, GPP &amp; AIP. </t>
  </si>
  <si>
    <t xml:space="preserve">(K)  Automatic calculation of the threshold for Capital Equipment, GPP &amp; AIP (CE, GPP &amp; AIP uncosteds as a percent of  TAC for Capital Equipment, GPP &amp; AIP ).  </t>
  </si>
  <si>
    <r>
      <t xml:space="preserve">       for each B&amp;R where the percentage exceeds the predefined threshold of </t>
    </r>
    <r>
      <rPr>
        <b/>
        <sz val="11"/>
        <rFont val="Arial"/>
        <family val="2"/>
      </rPr>
      <t>50% of TAC and the new materiality thresholds.</t>
    </r>
  </si>
  <si>
    <t xml:space="preserve">(G)  Provide, for each B&amp;R, the portion of the total uncosted balance from column (E)  which is applicable to Federal operating activities.  </t>
  </si>
  <si>
    <t>(H)  Automatic calculation of the threshold for Federal Operating Costs (Federal uncosteds as a percent of  TAC for Federal Activities).  A written explanation of the major drivers for</t>
  </si>
  <si>
    <t>(J)  Provide, for each B&amp;R, the portion of the total uncosted balance from column (E)  which is applicable to Capital Equipment, GPP &amp; AIP.</t>
  </si>
  <si>
    <t>(L)  Provide, for each B&amp;R, the portion of the total cost from column (D)  which is applicable to Line-item Construction.</t>
  </si>
  <si>
    <t>2)  DO NOT include Major Facilities Management Contractor (FMC) data in the analysis on this sheet.  Use Template in Attachment 2 for FMC analyses.</t>
  </si>
  <si>
    <t>(A)   Provide the 2 letter abbreviation for the cognizant Assistant Secretary for the Appropriation for each line it appears (e.g EM for Environmental Management).</t>
  </si>
  <si>
    <t>(B)   Provide the appropriation symbol for each line (e.g 89X0224).</t>
  </si>
  <si>
    <t>(C)   Provide the 4 Digit B&amp;R (or higher level control B&amp;R) against which the uncosted balances are being reported (e.g EB22, EB,etc.).</t>
  </si>
  <si>
    <t xml:space="preserve">(D)   Provide the Total Cost for each B&amp;R.  The total for this column should be compared with the site's official accounting records.  </t>
  </si>
  <si>
    <t xml:space="preserve">(E)   Provide the Total Uncosted balance for each B&amp;R.  The total for this column should be compared with the site's official accounting records.  </t>
  </si>
  <si>
    <t xml:space="preserve">        The sum of the uncosteds allocated to columns G,J,M,O and Q must equal column E for each B&amp;R and in total.</t>
  </si>
  <si>
    <t xml:space="preserve">(F)   Provide for each B&amp;R the portion of  total cost from column (D) which is applicable to FMC Operating Costs. </t>
  </si>
  <si>
    <t xml:space="preserve">(G)  Provide for each B&amp;R the portion of  total Uncosted from column (E) which is applicable to FMC Operating Activities. </t>
  </si>
  <si>
    <t xml:space="preserve">(H)  Automatic calculation of the threshold for FMC Operating costs (Operating uncosted as a percent of TAC for Operating activities).  </t>
  </si>
  <si>
    <r>
      <t xml:space="preserve">       A written explanation of the major drivers for the </t>
    </r>
    <r>
      <rPr>
        <b/>
        <sz val="11"/>
        <rFont val="Arial"/>
        <family val="2"/>
      </rPr>
      <t>ENTIRE</t>
    </r>
    <r>
      <rPr>
        <sz val="11"/>
        <rFont val="Arial"/>
        <family val="2"/>
      </rPr>
      <t xml:space="preserve"> uncosted balance and a justification for retention of these balances</t>
    </r>
  </si>
  <si>
    <r>
      <t xml:space="preserve">        A written explanation of the major drivers for the </t>
    </r>
    <r>
      <rPr>
        <b/>
        <sz val="11"/>
        <rFont val="Arial"/>
        <family val="2"/>
      </rPr>
      <t>ENTIRE</t>
    </r>
    <r>
      <rPr>
        <sz val="11"/>
        <rFont val="Arial"/>
        <family val="2"/>
      </rPr>
      <t xml:space="preserve"> uncosted balance and a justification for retention of these balances</t>
    </r>
  </si>
  <si>
    <r>
      <t xml:space="preserve">        should be provided for each B&amp;R where the percentage exceeds the predefined threshold of </t>
    </r>
    <r>
      <rPr>
        <b/>
        <sz val="11"/>
        <rFont val="Arial"/>
        <family val="2"/>
      </rPr>
      <t>13% of TAC and the new materiality thresholds.</t>
    </r>
  </si>
  <si>
    <t>(L)  Provide, for each B&amp;R, the portion of the total cost from column (D)  which is applicable to Line item construction.</t>
  </si>
  <si>
    <r>
      <t xml:space="preserve">       should be provided for each B&amp;R where the percentage exceeds the predefined threshold of  </t>
    </r>
    <r>
      <rPr>
        <b/>
        <sz val="11"/>
        <rFont val="Arial"/>
        <family val="2"/>
      </rPr>
      <t>50% of TAC and the new materiality thresholds.</t>
    </r>
  </si>
  <si>
    <t>1)   For those B&amp;Rs that contain both Operating costs and costs for Capital Equipment, GPP, or AIP, please show two lines to capture each type of cost.  See B&amp;R EB23 in the example above.</t>
  </si>
  <si>
    <t xml:space="preserve">2)   DO NOT include Non-Contractor Balances on this sheet.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</si>
</sst>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37" fontId="4" fillId="0" borderId="3" xfId="0" applyNumberFormat="1" applyFont="1" applyBorder="1" applyAlignment="1">
      <alignment horizontal="center"/>
    </xf>
    <xf numFmtId="37" fontId="4" fillId="0" borderId="3" xfId="0" applyNumberFormat="1" applyFont="1" applyBorder="1" applyAlignment="1">
      <alignment horizontal="right"/>
    </xf>
    <xf numFmtId="9" fontId="4" fillId="0" borderId="3" xfId="0" applyNumberFormat="1" applyFont="1" applyBorder="1" applyAlignment="1">
      <alignment horizontal="right"/>
    </xf>
    <xf numFmtId="37" fontId="4" fillId="0" borderId="6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6" xfId="0" applyNumberFormat="1" applyFont="1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center"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5" fillId="0" borderId="8" xfId="0" applyNumberFormat="1" applyFont="1" applyBorder="1" applyAlignment="1" quotePrefix="1">
      <alignment horizontal="left"/>
    </xf>
    <xf numFmtId="37" fontId="5" fillId="0" borderId="9" xfId="0" applyNumberFormat="1" applyFont="1" applyBorder="1" applyAlignment="1">
      <alignment horizontal="left"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 horizontal="right"/>
    </xf>
    <xf numFmtId="9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centerContinuous"/>
    </xf>
    <xf numFmtId="0" fontId="0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165" fontId="4" fillId="0" borderId="6" xfId="15" applyNumberFormat="1" applyFont="1" applyBorder="1" applyAlignment="1">
      <alignment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2"/>
  <sheetViews>
    <sheetView zoomScale="85" zoomScaleNormal="85" workbookViewId="0" topLeftCell="A28">
      <selection activeCell="A50" sqref="A50"/>
    </sheetView>
  </sheetViews>
  <sheetFormatPr defaultColWidth="9.140625" defaultRowHeight="12.75"/>
  <cols>
    <col min="1" max="1" width="5.7109375" style="34" customWidth="1"/>
    <col min="2" max="2" width="11.7109375" style="34" customWidth="1"/>
    <col min="3" max="3" width="9.8515625" style="34" customWidth="1"/>
    <col min="4" max="7" width="11.7109375" style="34" customWidth="1"/>
    <col min="8" max="8" width="7.7109375" style="34" customWidth="1"/>
    <col min="9" max="11" width="9.140625" style="35" customWidth="1"/>
    <col min="12" max="12" width="11.7109375" style="34" customWidth="1"/>
    <col min="13" max="13" width="10.140625" style="34" customWidth="1"/>
    <col min="14" max="17" width="11.7109375" style="34" customWidth="1"/>
    <col min="20" max="16384" width="9.140625" style="35" customWidth="1"/>
  </cols>
  <sheetData>
    <row r="1" spans="1:18" ht="12.75">
      <c r="A1" s="61" t="s">
        <v>0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59"/>
      <c r="M1" s="59"/>
      <c r="N1" s="61"/>
      <c r="O1" s="62"/>
      <c r="P1" s="62"/>
      <c r="Q1" s="61"/>
      <c r="R1" s="58"/>
    </row>
    <row r="2" spans="1:18" ht="12.75">
      <c r="A2" s="61" t="s">
        <v>82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59"/>
      <c r="M2" s="59"/>
      <c r="N2" s="61"/>
      <c r="O2" s="62"/>
      <c r="P2" s="59"/>
      <c r="Q2" s="62"/>
      <c r="R2" s="58"/>
    </row>
    <row r="3" spans="1:18" ht="12.75">
      <c r="A3" s="61" t="s">
        <v>1</v>
      </c>
      <c r="B3" s="59"/>
      <c r="C3" s="59"/>
      <c r="D3" s="59"/>
      <c r="E3" s="59"/>
      <c r="F3" s="59"/>
      <c r="G3" s="59"/>
      <c r="H3" s="59"/>
      <c r="I3" s="60"/>
      <c r="J3" s="60"/>
      <c r="K3" s="60"/>
      <c r="L3" s="59"/>
      <c r="M3" s="59"/>
      <c r="N3" s="59"/>
      <c r="O3" s="59"/>
      <c r="P3" s="59"/>
      <c r="Q3" s="61"/>
      <c r="R3" s="58"/>
    </row>
    <row r="4" spans="1:18" ht="12.75">
      <c r="A4" s="63" t="s">
        <v>2</v>
      </c>
      <c r="B4" s="59"/>
      <c r="C4" s="59"/>
      <c r="D4" s="59"/>
      <c r="E4" s="59"/>
      <c r="F4" s="59"/>
      <c r="G4" s="59"/>
      <c r="H4" s="59"/>
      <c r="I4" s="60"/>
      <c r="J4" s="60"/>
      <c r="K4" s="60"/>
      <c r="L4" s="59"/>
      <c r="M4" s="59"/>
      <c r="N4" s="59"/>
      <c r="O4" s="59"/>
      <c r="P4" s="59"/>
      <c r="Q4" s="61"/>
      <c r="R4" s="58"/>
    </row>
    <row r="5" spans="18:19" s="30" customFormat="1" ht="13.5" thickBot="1">
      <c r="R5" s="58"/>
      <c r="S5" s="58"/>
    </row>
    <row r="6" spans="1:19" s="2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/>
      <c r="S6"/>
    </row>
    <row r="7" spans="1:19" s="4" customFormat="1" ht="12.7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/>
      <c r="S7"/>
    </row>
    <row r="8" spans="1:19" s="4" customFormat="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/>
      <c r="S8"/>
    </row>
    <row r="9" spans="1:19" s="7" customFormat="1" ht="67.5">
      <c r="A9" s="5" t="s">
        <v>20</v>
      </c>
      <c r="B9" s="5" t="s">
        <v>21</v>
      </c>
      <c r="C9" s="6" t="s">
        <v>76</v>
      </c>
      <c r="D9" s="6" t="s">
        <v>77</v>
      </c>
      <c r="E9" s="6" t="s">
        <v>43</v>
      </c>
      <c r="F9" s="5" t="s">
        <v>67</v>
      </c>
      <c r="G9" s="5" t="s">
        <v>68</v>
      </c>
      <c r="H9" s="5" t="s">
        <v>69</v>
      </c>
      <c r="I9" s="5" t="s">
        <v>22</v>
      </c>
      <c r="J9" s="5" t="s">
        <v>23</v>
      </c>
      <c r="K9" s="6" t="s">
        <v>24</v>
      </c>
      <c r="L9" s="5" t="s">
        <v>25</v>
      </c>
      <c r="M9" s="5" t="s">
        <v>26</v>
      </c>
      <c r="N9" s="5" t="s">
        <v>27</v>
      </c>
      <c r="O9" s="5" t="s">
        <v>28</v>
      </c>
      <c r="P9" s="5" t="s">
        <v>29</v>
      </c>
      <c r="Q9" s="5" t="s">
        <v>30</v>
      </c>
      <c r="R9"/>
      <c r="S9"/>
    </row>
    <row r="10" spans="1:19" s="10" customFormat="1" ht="13.5" thickBot="1">
      <c r="A10" s="8" t="s">
        <v>31</v>
      </c>
      <c r="B10" s="8"/>
      <c r="C10" s="8" t="s">
        <v>31</v>
      </c>
      <c r="D10" s="8" t="s">
        <v>31</v>
      </c>
      <c r="E10" s="8" t="s">
        <v>31</v>
      </c>
      <c r="F10" s="8"/>
      <c r="G10" s="8"/>
      <c r="H10" s="9" t="s">
        <v>32</v>
      </c>
      <c r="I10" s="8"/>
      <c r="J10" s="8"/>
      <c r="K10" s="9" t="s">
        <v>33</v>
      </c>
      <c r="L10" s="8"/>
      <c r="M10" s="8"/>
      <c r="N10" s="8"/>
      <c r="O10" s="8"/>
      <c r="P10" s="8"/>
      <c r="Q10" s="8"/>
      <c r="R10"/>
      <c r="S10"/>
    </row>
    <row r="11" spans="1:19" s="16" customFormat="1" ht="12.75">
      <c r="A11" s="11"/>
      <c r="B11" s="11"/>
      <c r="C11" s="11"/>
      <c r="D11" s="12"/>
      <c r="E11" s="12"/>
      <c r="F11" s="12"/>
      <c r="G11" s="12"/>
      <c r="H11" s="13" t="s">
        <v>31</v>
      </c>
      <c r="I11" s="14"/>
      <c r="J11" s="14"/>
      <c r="K11" s="15" t="s">
        <v>31</v>
      </c>
      <c r="L11" s="12"/>
      <c r="M11" s="12"/>
      <c r="N11" s="12"/>
      <c r="O11" s="12"/>
      <c r="P11" s="12"/>
      <c r="Q11" s="12"/>
      <c r="R11"/>
      <c r="S11"/>
    </row>
    <row r="12" spans="1:19" s="19" customFormat="1" ht="12.75">
      <c r="A12" s="14" t="s">
        <v>47</v>
      </c>
      <c r="B12" s="14" t="s">
        <v>34</v>
      </c>
      <c r="C12" s="14" t="s">
        <v>83</v>
      </c>
      <c r="D12" s="17">
        <v>25000</v>
      </c>
      <c r="E12" s="17">
        <v>5000</v>
      </c>
      <c r="F12" s="17">
        <v>5000</v>
      </c>
      <c r="G12" s="17">
        <v>1000</v>
      </c>
      <c r="H12" s="18">
        <f>+G12/(F12+G12)</f>
        <v>0.16666666666666666</v>
      </c>
      <c r="I12" s="14"/>
      <c r="J12" s="14"/>
      <c r="K12" s="18" t="s">
        <v>31</v>
      </c>
      <c r="L12" s="17"/>
      <c r="M12" s="17"/>
      <c r="N12" s="17"/>
      <c r="O12" s="17"/>
      <c r="P12" s="17">
        <v>20000</v>
      </c>
      <c r="Q12" s="17">
        <v>4000</v>
      </c>
      <c r="R12"/>
      <c r="S12"/>
    </row>
    <row r="13" spans="1:19" s="19" customFormat="1" ht="12.75">
      <c r="A13" s="14" t="s">
        <v>47</v>
      </c>
      <c r="B13" s="14" t="s">
        <v>34</v>
      </c>
      <c r="C13" s="14" t="s">
        <v>52</v>
      </c>
      <c r="D13" s="17">
        <v>1000</v>
      </c>
      <c r="E13" s="17">
        <v>500</v>
      </c>
      <c r="F13" s="17"/>
      <c r="G13" s="17"/>
      <c r="H13" s="18" t="s">
        <v>31</v>
      </c>
      <c r="I13" s="14"/>
      <c r="J13" s="14"/>
      <c r="K13" s="18" t="s">
        <v>31</v>
      </c>
      <c r="L13" s="17">
        <v>1000</v>
      </c>
      <c r="M13" s="17">
        <v>500</v>
      </c>
      <c r="N13" s="17"/>
      <c r="O13" s="17"/>
      <c r="P13" s="17"/>
      <c r="Q13" s="17"/>
      <c r="R13"/>
      <c r="S13"/>
    </row>
    <row r="14" spans="1:19" s="21" customFormat="1" ht="12.75">
      <c r="A14" s="14"/>
      <c r="B14" s="14"/>
      <c r="C14" s="14"/>
      <c r="D14" s="17"/>
      <c r="E14" s="17"/>
      <c r="F14" s="17"/>
      <c r="G14" s="17"/>
      <c r="H14" s="18" t="s">
        <v>31</v>
      </c>
      <c r="I14" s="20"/>
      <c r="J14" s="20"/>
      <c r="K14" s="18" t="s">
        <v>31</v>
      </c>
      <c r="L14" s="17"/>
      <c r="M14" s="17"/>
      <c r="N14" s="17"/>
      <c r="O14" s="17"/>
      <c r="P14" s="17"/>
      <c r="Q14" s="17"/>
      <c r="R14"/>
      <c r="S14"/>
    </row>
    <row r="15" spans="1:19" s="21" customFormat="1" ht="12.75">
      <c r="A15" s="14" t="s">
        <v>35</v>
      </c>
      <c r="B15" s="14" t="s">
        <v>36</v>
      </c>
      <c r="C15" s="14" t="s">
        <v>37</v>
      </c>
      <c r="D15" s="17">
        <v>17000</v>
      </c>
      <c r="E15" s="17">
        <v>1000</v>
      </c>
      <c r="F15" s="17">
        <v>17000</v>
      </c>
      <c r="G15" s="17">
        <v>1000</v>
      </c>
      <c r="H15" s="18">
        <f>+G15/(F15+G15)</f>
        <v>0.05555555555555555</v>
      </c>
      <c r="I15" s="20"/>
      <c r="J15" s="20"/>
      <c r="K15" s="18" t="s">
        <v>31</v>
      </c>
      <c r="L15" s="17"/>
      <c r="M15" s="17"/>
      <c r="N15" s="17"/>
      <c r="O15" s="17"/>
      <c r="P15" s="17"/>
      <c r="Q15" s="17"/>
      <c r="R15"/>
      <c r="S15"/>
    </row>
    <row r="16" spans="1:19" s="21" customFormat="1" ht="12.75">
      <c r="A16" s="14" t="s">
        <v>35</v>
      </c>
      <c r="B16" s="14" t="s">
        <v>36</v>
      </c>
      <c r="C16" s="14" t="s">
        <v>38</v>
      </c>
      <c r="D16" s="17">
        <v>1500</v>
      </c>
      <c r="E16" s="17">
        <v>250</v>
      </c>
      <c r="F16" s="17"/>
      <c r="G16" s="17"/>
      <c r="H16" s="18" t="s">
        <v>31</v>
      </c>
      <c r="I16" s="20">
        <v>1500</v>
      </c>
      <c r="J16" s="20">
        <v>250</v>
      </c>
      <c r="K16" s="18">
        <f>+J16/(I16+J16)</f>
        <v>0.14285714285714285</v>
      </c>
      <c r="L16" s="17"/>
      <c r="M16" s="17"/>
      <c r="N16" s="17"/>
      <c r="O16" s="17"/>
      <c r="P16" s="17"/>
      <c r="Q16" s="17"/>
      <c r="R16"/>
      <c r="S16"/>
    </row>
    <row r="17" spans="1:19" s="21" customFormat="1" ht="12.75">
      <c r="A17" s="14" t="s">
        <v>35</v>
      </c>
      <c r="B17" s="14" t="s">
        <v>36</v>
      </c>
      <c r="C17" s="14">
        <v>40</v>
      </c>
      <c r="D17" s="17">
        <v>10000</v>
      </c>
      <c r="E17" s="17">
        <v>6000</v>
      </c>
      <c r="F17" s="17"/>
      <c r="G17" s="17"/>
      <c r="H17" s="18" t="s">
        <v>31</v>
      </c>
      <c r="I17" s="20"/>
      <c r="J17" s="20"/>
      <c r="K17" s="18" t="s">
        <v>31</v>
      </c>
      <c r="L17" s="17"/>
      <c r="M17" s="17"/>
      <c r="N17" s="17">
        <v>10000</v>
      </c>
      <c r="O17" s="17">
        <v>6000</v>
      </c>
      <c r="P17" s="17"/>
      <c r="Q17" s="17"/>
      <c r="R17"/>
      <c r="S17"/>
    </row>
    <row r="18" spans="1:19" s="21" customFormat="1" ht="12.75">
      <c r="A18" s="14" t="s">
        <v>35</v>
      </c>
      <c r="B18" s="14" t="s">
        <v>36</v>
      </c>
      <c r="C18" s="14">
        <v>82</v>
      </c>
      <c r="D18" s="17">
        <v>20000</v>
      </c>
      <c r="E18" s="17">
        <v>18000</v>
      </c>
      <c r="F18" s="17"/>
      <c r="G18" s="17"/>
      <c r="H18" s="18" t="s">
        <v>31</v>
      </c>
      <c r="I18" s="20"/>
      <c r="J18" s="20"/>
      <c r="K18" s="18" t="s">
        <v>31</v>
      </c>
      <c r="L18" s="17"/>
      <c r="M18" s="17"/>
      <c r="N18" s="17">
        <v>20000</v>
      </c>
      <c r="O18" s="17">
        <v>18000</v>
      </c>
      <c r="P18" s="17"/>
      <c r="Q18" s="17"/>
      <c r="R18"/>
      <c r="S18"/>
    </row>
    <row r="19" spans="1:19" s="21" customFormat="1" ht="12.75">
      <c r="A19" s="14"/>
      <c r="B19" s="14"/>
      <c r="C19" s="14"/>
      <c r="D19" s="17"/>
      <c r="E19" s="17"/>
      <c r="F19" s="17"/>
      <c r="G19" s="17"/>
      <c r="H19" s="18" t="s">
        <v>31</v>
      </c>
      <c r="I19" s="20"/>
      <c r="J19" s="20"/>
      <c r="K19" s="18" t="s">
        <v>31</v>
      </c>
      <c r="L19" s="17"/>
      <c r="M19" s="17"/>
      <c r="N19" s="17"/>
      <c r="O19" s="17"/>
      <c r="P19" s="17"/>
      <c r="Q19" s="17"/>
      <c r="R19"/>
      <c r="S19"/>
    </row>
    <row r="20" spans="1:19" s="23" customFormat="1" ht="13.5" thickBot="1">
      <c r="A20" s="11"/>
      <c r="B20" s="11"/>
      <c r="C20" s="11"/>
      <c r="D20" s="12"/>
      <c r="E20" s="12"/>
      <c r="F20" s="12"/>
      <c r="G20" s="12"/>
      <c r="H20" s="13" t="s">
        <v>31</v>
      </c>
      <c r="I20" s="20"/>
      <c r="J20" s="20"/>
      <c r="K20" s="22" t="s">
        <v>31</v>
      </c>
      <c r="L20" s="12"/>
      <c r="M20" s="12"/>
      <c r="N20" s="12"/>
      <c r="O20" s="12"/>
      <c r="P20" s="12"/>
      <c r="Q20" s="12"/>
      <c r="R20"/>
      <c r="S20"/>
    </row>
    <row r="21" spans="1:19" s="23" customFormat="1" ht="13.5" thickBot="1">
      <c r="A21" s="24" t="s">
        <v>39</v>
      </c>
      <c r="B21" s="25"/>
      <c r="C21" s="26"/>
      <c r="D21" s="27">
        <f>SUM(D11:D20)</f>
        <v>74500</v>
      </c>
      <c r="E21" s="27">
        <f>SUM(E11:E20)</f>
        <v>30750</v>
      </c>
      <c r="F21" s="27">
        <f>SUM(F11:F20)</f>
        <v>22000</v>
      </c>
      <c r="G21" s="27">
        <f>SUM(G11:G20)</f>
        <v>2000</v>
      </c>
      <c r="H21" s="28">
        <f>+G21/(F21+G21)</f>
        <v>0.08333333333333333</v>
      </c>
      <c r="I21" s="27">
        <f>SUM(I11:I20)</f>
        <v>1500</v>
      </c>
      <c r="J21" s="27">
        <f>SUM(J11:J20)</f>
        <v>250</v>
      </c>
      <c r="K21" s="29">
        <f>+J21/(I21+J21)</f>
        <v>0.14285714285714285</v>
      </c>
      <c r="L21" s="27">
        <f aca="true" t="shared" si="0" ref="L21:Q21">SUM(L11:L20)</f>
        <v>1000</v>
      </c>
      <c r="M21" s="27">
        <f t="shared" si="0"/>
        <v>500</v>
      </c>
      <c r="N21" s="27">
        <f t="shared" si="0"/>
        <v>30000</v>
      </c>
      <c r="O21" s="27">
        <f t="shared" si="0"/>
        <v>24000</v>
      </c>
      <c r="P21" s="27">
        <f t="shared" si="0"/>
        <v>20000</v>
      </c>
      <c r="Q21" s="27">
        <f t="shared" si="0"/>
        <v>4000</v>
      </c>
      <c r="R21"/>
      <c r="S21"/>
    </row>
    <row r="22" spans="18:19" s="30" customFormat="1" ht="12.75">
      <c r="R22"/>
      <c r="S22"/>
    </row>
    <row r="23" spans="1:19" s="31" customFormat="1" ht="14.25">
      <c r="A23" s="31" t="s">
        <v>95</v>
      </c>
      <c r="R23"/>
      <c r="S23"/>
    </row>
    <row r="24" spans="1:19" s="32" customFormat="1" ht="14.25">
      <c r="A24" s="32" t="s">
        <v>96</v>
      </c>
      <c r="R24"/>
      <c r="S24"/>
    </row>
    <row r="25" spans="1:19" s="32" customFormat="1" ht="14.25">
      <c r="A25" s="69" t="s">
        <v>97</v>
      </c>
      <c r="R25"/>
      <c r="S25"/>
    </row>
    <row r="26" spans="1:19" s="32" customFormat="1" ht="14.25">
      <c r="A26" s="69" t="s">
        <v>98</v>
      </c>
      <c r="R26"/>
      <c r="S26"/>
    </row>
    <row r="27" spans="1:19" s="32" customFormat="1" ht="14.25">
      <c r="A27" s="33" t="s">
        <v>99</v>
      </c>
      <c r="R27"/>
      <c r="S27"/>
    </row>
    <row r="28" spans="1:19" s="32" customFormat="1" ht="14.25">
      <c r="A28" s="69" t="s">
        <v>100</v>
      </c>
      <c r="R28"/>
      <c r="S28"/>
    </row>
    <row r="29" spans="1:19" s="32" customFormat="1" ht="14.25">
      <c r="A29" s="33" t="s">
        <v>101</v>
      </c>
      <c r="R29"/>
      <c r="S29"/>
    </row>
    <row r="30" spans="1:19" s="32" customFormat="1" ht="14.25">
      <c r="A30" s="69" t="s">
        <v>102</v>
      </c>
      <c r="R30"/>
      <c r="S30"/>
    </row>
    <row r="31" spans="1:19" s="32" customFormat="1" ht="14.25">
      <c r="A31" s="69" t="s">
        <v>108</v>
      </c>
      <c r="R31"/>
      <c r="S31"/>
    </row>
    <row r="32" spans="1:19" s="32" customFormat="1" ht="14.25">
      <c r="A32" s="69" t="s">
        <v>109</v>
      </c>
      <c r="R32"/>
      <c r="S32"/>
    </row>
    <row r="33" spans="1:19" s="32" customFormat="1" ht="14.25">
      <c r="A33" s="33" t="s">
        <v>103</v>
      </c>
      <c r="R33"/>
      <c r="S33"/>
    </row>
    <row r="34" spans="1:19" s="32" customFormat="1" ht="15">
      <c r="A34" s="33" t="s">
        <v>104</v>
      </c>
      <c r="R34"/>
      <c r="S34"/>
    </row>
    <row r="35" spans="1:19" s="32" customFormat="1" ht="14.25">
      <c r="A35" s="69" t="s">
        <v>105</v>
      </c>
      <c r="R35"/>
      <c r="S35"/>
    </row>
    <row r="36" spans="1:19" s="32" customFormat="1" ht="14.25">
      <c r="A36" s="69" t="s">
        <v>110</v>
      </c>
      <c r="R36"/>
      <c r="S36"/>
    </row>
    <row r="37" spans="1:19" s="32" customFormat="1" ht="14.25">
      <c r="A37" s="69" t="s">
        <v>106</v>
      </c>
      <c r="R37"/>
      <c r="S37"/>
    </row>
    <row r="38" spans="1:19" s="32" customFormat="1" ht="14.25">
      <c r="A38" s="69" t="s">
        <v>94</v>
      </c>
      <c r="R38"/>
      <c r="S38"/>
    </row>
    <row r="39" spans="1:19" s="32" customFormat="1" ht="15">
      <c r="A39" s="33" t="s">
        <v>107</v>
      </c>
      <c r="R39"/>
      <c r="S39"/>
    </row>
    <row r="40" spans="1:19" s="32" customFormat="1" ht="14.25">
      <c r="A40" s="69" t="s">
        <v>111</v>
      </c>
      <c r="R40"/>
      <c r="S40"/>
    </row>
    <row r="41" spans="1:19" s="32" customFormat="1" ht="14.25">
      <c r="A41" s="69" t="s">
        <v>84</v>
      </c>
      <c r="R41"/>
      <c r="S41"/>
    </row>
    <row r="42" spans="1:19" s="32" customFormat="1" ht="14.25">
      <c r="A42" s="69" t="s">
        <v>85</v>
      </c>
      <c r="R42"/>
      <c r="S42"/>
    </row>
    <row r="43" spans="1:19" s="32" customFormat="1" ht="14.25">
      <c r="A43" s="69" t="s">
        <v>86</v>
      </c>
      <c r="R43"/>
      <c r="S43"/>
    </row>
    <row r="44" spans="1:19" s="32" customFormat="1" ht="14.25">
      <c r="A44" s="69" t="s">
        <v>87</v>
      </c>
      <c r="R44"/>
      <c r="S44"/>
    </row>
    <row r="45" spans="1:19" s="32" customFormat="1" ht="14.25">
      <c r="A45" s="69" t="s">
        <v>79</v>
      </c>
      <c r="R45"/>
      <c r="S45"/>
    </row>
    <row r="46" spans="1:19" s="30" customFormat="1" ht="14.25">
      <c r="A46" s="32"/>
      <c r="R46"/>
      <c r="S46"/>
    </row>
    <row r="47" spans="1:19" s="30" customFormat="1" ht="14.25">
      <c r="A47" s="32" t="s">
        <v>40</v>
      </c>
      <c r="R47"/>
      <c r="S47"/>
    </row>
    <row r="48" spans="1:19" s="30" customFormat="1" ht="14.25">
      <c r="A48" s="32" t="s">
        <v>88</v>
      </c>
      <c r="R48"/>
      <c r="S48"/>
    </row>
    <row r="49" spans="1:19" s="30" customFormat="1" ht="14.25">
      <c r="A49" s="69" t="s">
        <v>112</v>
      </c>
      <c r="R49"/>
      <c r="S49"/>
    </row>
    <row r="50" spans="18:19" s="30" customFormat="1" ht="12.75">
      <c r="R50"/>
      <c r="S50"/>
    </row>
    <row r="51" spans="18:19" s="30" customFormat="1" ht="12.75">
      <c r="R51"/>
      <c r="S51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  <row r="299" ht="12.75">
      <c r="A299" s="30"/>
    </row>
    <row r="300" ht="12.75">
      <c r="A300" s="30"/>
    </row>
    <row r="301" ht="12.75">
      <c r="A301" s="30"/>
    </row>
    <row r="302" ht="12.75">
      <c r="A302" s="30"/>
    </row>
    <row r="303" ht="12.75">
      <c r="A303" s="30"/>
    </row>
    <row r="304" ht="12.75">
      <c r="A304" s="30"/>
    </row>
    <row r="305" ht="12.75">
      <c r="A305" s="30"/>
    </row>
    <row r="306" ht="12.75">
      <c r="A306" s="30"/>
    </row>
    <row r="307" ht="12.75">
      <c r="A307" s="30"/>
    </row>
    <row r="308" ht="12.75">
      <c r="A308" s="30"/>
    </row>
    <row r="309" ht="12.75">
      <c r="A309" s="30"/>
    </row>
    <row r="310" ht="12.75">
      <c r="A310" s="30"/>
    </row>
    <row r="311" ht="12.75">
      <c r="A311" s="30"/>
    </row>
    <row r="312" ht="12.75">
      <c r="A312" s="30"/>
    </row>
    <row r="313" ht="12.75">
      <c r="A313" s="30"/>
    </row>
    <row r="314" ht="12.75">
      <c r="A314" s="30"/>
    </row>
    <row r="315" ht="12.75">
      <c r="A315" s="30"/>
    </row>
    <row r="316" ht="12.75">
      <c r="A316" s="30"/>
    </row>
    <row r="317" ht="12.75">
      <c r="A317" s="30"/>
    </row>
    <row r="318" ht="12.75">
      <c r="A318" s="30"/>
    </row>
    <row r="319" ht="12.75">
      <c r="A319" s="30"/>
    </row>
    <row r="320" ht="12.75">
      <c r="A320" s="30"/>
    </row>
    <row r="321" ht="12.75">
      <c r="A321" s="30"/>
    </row>
    <row r="322" ht="12.75">
      <c r="A322" s="30"/>
    </row>
    <row r="323" ht="12.75">
      <c r="A323" s="30"/>
    </row>
    <row r="324" ht="12.75">
      <c r="A324" s="30"/>
    </row>
    <row r="325" ht="12.75">
      <c r="A325" s="30"/>
    </row>
    <row r="326" ht="12.75">
      <c r="A326" s="30"/>
    </row>
    <row r="327" ht="12.75">
      <c r="A327" s="30"/>
    </row>
    <row r="328" ht="12.75">
      <c r="A328" s="30"/>
    </row>
    <row r="329" ht="12.75">
      <c r="A329" s="30"/>
    </row>
    <row r="330" ht="12.75">
      <c r="A330" s="30"/>
    </row>
    <row r="331" ht="12.75">
      <c r="A331" s="30"/>
    </row>
    <row r="332" ht="12.75">
      <c r="A332" s="30"/>
    </row>
    <row r="333" ht="12.75">
      <c r="A333" s="30"/>
    </row>
    <row r="334" ht="12.75">
      <c r="A334" s="30"/>
    </row>
    <row r="335" ht="12.75">
      <c r="A335" s="30"/>
    </row>
    <row r="336" ht="12.75">
      <c r="A336" s="30"/>
    </row>
    <row r="337" ht="12.75">
      <c r="A337" s="30"/>
    </row>
    <row r="338" ht="12.75">
      <c r="A338" s="30"/>
    </row>
    <row r="339" ht="12.75">
      <c r="A339" s="30"/>
    </row>
    <row r="340" ht="12.75">
      <c r="A340" s="30"/>
    </row>
    <row r="341" ht="12.75">
      <c r="A341" s="30"/>
    </row>
    <row r="342" ht="12.75">
      <c r="A342" s="30"/>
    </row>
    <row r="343" ht="12.75">
      <c r="A343" s="30"/>
    </row>
    <row r="344" ht="12.75">
      <c r="A344" s="30"/>
    </row>
    <row r="345" ht="12.75">
      <c r="A345" s="30"/>
    </row>
    <row r="346" ht="12.75">
      <c r="A346" s="30"/>
    </row>
    <row r="347" ht="12.75">
      <c r="A347" s="30"/>
    </row>
    <row r="348" ht="12.75">
      <c r="A348" s="30"/>
    </row>
    <row r="349" ht="12.75">
      <c r="A349" s="30"/>
    </row>
    <row r="350" ht="12.75">
      <c r="A350" s="30"/>
    </row>
    <row r="351" ht="12.75">
      <c r="A351" s="30"/>
    </row>
    <row r="352" ht="12.75">
      <c r="A352" s="30"/>
    </row>
    <row r="353" ht="12.75">
      <c r="A353" s="30"/>
    </row>
    <row r="354" ht="12.75">
      <c r="A354" s="30"/>
    </row>
    <row r="355" ht="12.75">
      <c r="A355" s="30"/>
    </row>
    <row r="356" ht="12.75">
      <c r="A356" s="30"/>
    </row>
    <row r="357" ht="12.75">
      <c r="A357" s="30"/>
    </row>
    <row r="358" ht="12.75">
      <c r="A358" s="30"/>
    </row>
    <row r="359" ht="12.75">
      <c r="A359" s="30"/>
    </row>
    <row r="360" ht="12.75">
      <c r="A360" s="30"/>
    </row>
    <row r="361" ht="12.75">
      <c r="A361" s="30"/>
    </row>
    <row r="362" ht="12.75">
      <c r="A362" s="30"/>
    </row>
    <row r="363" ht="12.75">
      <c r="A363" s="30"/>
    </row>
    <row r="364" ht="12.75">
      <c r="A364" s="30"/>
    </row>
    <row r="365" ht="12.75">
      <c r="A365" s="30"/>
    </row>
    <row r="366" ht="12.75">
      <c r="A366" s="30"/>
    </row>
    <row r="367" ht="12.75">
      <c r="A367" s="30"/>
    </row>
    <row r="368" ht="12.75">
      <c r="A368" s="30"/>
    </row>
    <row r="369" ht="12.75">
      <c r="A369" s="30"/>
    </row>
    <row r="370" ht="12.75">
      <c r="A370" s="30"/>
    </row>
    <row r="371" ht="12.75">
      <c r="A371" s="30"/>
    </row>
    <row r="372" ht="12.75">
      <c r="A372" s="30"/>
    </row>
    <row r="373" ht="12.75">
      <c r="A373" s="30"/>
    </row>
    <row r="374" ht="12.75">
      <c r="A374" s="30"/>
    </row>
    <row r="375" ht="12.75">
      <c r="A375" s="30"/>
    </row>
    <row r="376" ht="12.75">
      <c r="A376" s="30"/>
    </row>
    <row r="377" ht="12.75">
      <c r="A377" s="30"/>
    </row>
    <row r="378" ht="12.75">
      <c r="A378" s="30"/>
    </row>
    <row r="379" ht="12.75">
      <c r="A379" s="30"/>
    </row>
    <row r="380" ht="12.75">
      <c r="A380" s="30"/>
    </row>
    <row r="381" ht="12.75">
      <c r="A381" s="30"/>
    </row>
    <row r="382" ht="12.75">
      <c r="A382" s="30"/>
    </row>
    <row r="383" ht="12.75">
      <c r="A383" s="30"/>
    </row>
    <row r="384" ht="12.75">
      <c r="A384" s="30"/>
    </row>
    <row r="385" ht="12.75">
      <c r="A385" s="30"/>
    </row>
    <row r="386" ht="12.75">
      <c r="A386" s="30"/>
    </row>
    <row r="387" ht="12.75">
      <c r="A387" s="30"/>
    </row>
    <row r="388" ht="12.75">
      <c r="A388" s="30"/>
    </row>
    <row r="389" ht="12.75">
      <c r="A389" s="30"/>
    </row>
    <row r="390" ht="12.75">
      <c r="A390" s="30"/>
    </row>
    <row r="391" ht="12.75">
      <c r="A391" s="30"/>
    </row>
    <row r="392" ht="12.75">
      <c r="A392" s="30"/>
    </row>
    <row r="393" ht="12.75">
      <c r="A393" s="30"/>
    </row>
    <row r="394" ht="12.75">
      <c r="A394" s="30"/>
    </row>
    <row r="395" ht="12.75">
      <c r="A395" s="30"/>
    </row>
    <row r="396" ht="12.75">
      <c r="A396" s="30"/>
    </row>
    <row r="397" ht="12.75">
      <c r="A397" s="30"/>
    </row>
    <row r="398" ht="12.75">
      <c r="A398" s="30"/>
    </row>
    <row r="399" ht="12.75">
      <c r="A399" s="30"/>
    </row>
    <row r="400" ht="12.75">
      <c r="A400" s="30"/>
    </row>
    <row r="401" ht="12.75">
      <c r="A401" s="30"/>
    </row>
    <row r="402" ht="12.75">
      <c r="A402" s="30"/>
    </row>
    <row r="403" ht="12.75">
      <c r="A403" s="30"/>
    </row>
    <row r="404" ht="12.75">
      <c r="A404" s="30"/>
    </row>
    <row r="405" ht="12.75">
      <c r="A405" s="30"/>
    </row>
    <row r="406" ht="12.75">
      <c r="A406" s="30"/>
    </row>
    <row r="407" ht="12.75">
      <c r="A407" s="30"/>
    </row>
    <row r="408" ht="12.75">
      <c r="A408" s="30"/>
    </row>
    <row r="409" ht="12.75">
      <c r="A409" s="30"/>
    </row>
    <row r="410" ht="12.75">
      <c r="A410" s="30"/>
    </row>
    <row r="411" ht="12.75">
      <c r="A411" s="30"/>
    </row>
    <row r="412" ht="12.75">
      <c r="A412" s="30"/>
    </row>
    <row r="413" ht="12.75">
      <c r="A413" s="30"/>
    </row>
    <row r="414" ht="12.75">
      <c r="A414" s="30"/>
    </row>
    <row r="415" ht="12.75">
      <c r="A415" s="30"/>
    </row>
    <row r="416" ht="12.75">
      <c r="A416" s="30"/>
    </row>
    <row r="417" ht="12.75">
      <c r="A417" s="30"/>
    </row>
    <row r="418" ht="12.75">
      <c r="A418" s="30"/>
    </row>
    <row r="419" ht="12.75">
      <c r="A419" s="30"/>
    </row>
    <row r="420" ht="12.75">
      <c r="A420" s="30"/>
    </row>
    <row r="421" ht="12.75">
      <c r="A421" s="30"/>
    </row>
    <row r="422" ht="12.75">
      <c r="A422" s="30"/>
    </row>
    <row r="423" ht="12.75">
      <c r="A423" s="30"/>
    </row>
    <row r="424" ht="12.75">
      <c r="A424" s="30"/>
    </row>
    <row r="425" ht="12.75">
      <c r="A425" s="30"/>
    </row>
    <row r="426" ht="12.75">
      <c r="A426" s="30"/>
    </row>
    <row r="427" ht="12.75">
      <c r="A427" s="30"/>
    </row>
    <row r="428" ht="12.75">
      <c r="A428" s="30"/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  <row r="1072" ht="12.75">
      <c r="A1072" s="30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</sheetData>
  <printOptions horizontalCentered="1"/>
  <pageMargins left="0.25" right="0" top="1" bottom="0.5" header="0.25" footer="0.25"/>
  <pageSetup firstPageNumber="1" useFirstPageNumber="1" fitToHeight="1" fitToWidth="1" horizontalDpi="300" verticalDpi="300" orientation="landscape" scale="61" r:id="rId1"/>
  <headerFooter alignWithMargins="0">
    <oddHeader>&amp;R&amp;"Arial,Bold"SAMPLE FIELD ORG / PROGRAM
ATTACHMENT 3</oddHeader>
    <oddFooter>&amp;C12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85" zoomScaleNormal="85" workbookViewId="0" topLeftCell="A1">
      <pane ySplit="5" topLeftCell="BM9" activePane="bottomLeft" state="frozen"/>
      <selection pane="topLeft" activeCell="A23" sqref="A23"/>
      <selection pane="bottomLeft" activeCell="A1" sqref="A1:A4"/>
    </sheetView>
  </sheetViews>
  <sheetFormatPr defaultColWidth="9.140625" defaultRowHeight="12.75"/>
  <cols>
    <col min="1" max="1" width="5.7109375" style="34" customWidth="1"/>
    <col min="2" max="2" width="11.7109375" style="34" customWidth="1"/>
    <col min="3" max="3" width="9.8515625" style="34" customWidth="1"/>
    <col min="4" max="5" width="11.7109375" style="34" customWidth="1"/>
    <col min="6" max="7" width="9.7109375" style="34" customWidth="1"/>
    <col min="8" max="8" width="7.7109375" style="34" customWidth="1"/>
    <col min="9" max="10" width="9.7109375" style="34" customWidth="1"/>
    <col min="11" max="11" width="7.7109375" style="34" customWidth="1"/>
    <col min="12" max="15" width="10.7109375" style="35" customWidth="1"/>
    <col min="16" max="17" width="11.7109375" style="34" customWidth="1"/>
    <col min="18" max="16384" width="9.140625" style="35" customWidth="1"/>
  </cols>
  <sheetData>
    <row r="1" spans="1:22" ht="11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5"/>
      <c r="Q1" s="61"/>
      <c r="R1" s="30"/>
      <c r="S1" s="30"/>
      <c r="T1" s="30"/>
      <c r="U1" s="30"/>
      <c r="V1" s="30"/>
    </row>
    <row r="2" spans="1:22" ht="11.25">
      <c r="A2" s="61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0"/>
      <c r="S2" s="30"/>
      <c r="T2" s="30"/>
      <c r="U2" s="30"/>
      <c r="V2" s="30"/>
    </row>
    <row r="3" spans="1:22" ht="11.25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30"/>
      <c r="S3" s="30"/>
      <c r="T3" s="30"/>
      <c r="U3" s="30"/>
      <c r="V3" s="30"/>
    </row>
    <row r="4" spans="1:22" ht="11.25">
      <c r="A4" s="63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30"/>
      <c r="S4" s="30"/>
      <c r="T4" s="30"/>
      <c r="U4" s="30"/>
      <c r="V4" s="30"/>
    </row>
    <row r="5" spans="1:22" ht="12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="1" customFormat="1" ht="11.25"/>
    <row r="7" spans="1:17" s="4" customFormat="1" ht="11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6" t="s">
        <v>16</v>
      </c>
      <c r="O7" s="36" t="s">
        <v>17</v>
      </c>
      <c r="P7" s="3" t="s">
        <v>18</v>
      </c>
      <c r="Q7" s="3" t="s">
        <v>19</v>
      </c>
    </row>
    <row r="8" spans="1:17" s="4" customFormat="1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6"/>
      <c r="P8" s="3"/>
      <c r="Q8" s="3"/>
    </row>
    <row r="9" spans="1:17" s="7" customFormat="1" ht="78.75">
      <c r="A9" s="5" t="s">
        <v>20</v>
      </c>
      <c r="B9" s="5" t="s">
        <v>41</v>
      </c>
      <c r="C9" s="5" t="s">
        <v>78</v>
      </c>
      <c r="D9" s="5" t="s">
        <v>42</v>
      </c>
      <c r="E9" s="5" t="s">
        <v>43</v>
      </c>
      <c r="F9" s="5" t="s">
        <v>70</v>
      </c>
      <c r="G9" s="5" t="s">
        <v>71</v>
      </c>
      <c r="H9" s="7" t="s">
        <v>72</v>
      </c>
      <c r="I9" s="5" t="s">
        <v>22</v>
      </c>
      <c r="J9" s="5" t="s">
        <v>23</v>
      </c>
      <c r="K9" s="6" t="s">
        <v>44</v>
      </c>
      <c r="L9" s="5" t="s">
        <v>25</v>
      </c>
      <c r="M9" s="5" t="s">
        <v>26</v>
      </c>
      <c r="N9" s="5" t="s">
        <v>45</v>
      </c>
      <c r="O9" s="37" t="s">
        <v>46</v>
      </c>
      <c r="P9" s="5" t="s">
        <v>29</v>
      </c>
      <c r="Q9" s="5" t="s">
        <v>30</v>
      </c>
    </row>
    <row r="10" spans="1:17" s="10" customFormat="1" ht="12" thickBot="1">
      <c r="A10" s="8" t="s">
        <v>31</v>
      </c>
      <c r="B10" s="8"/>
      <c r="C10" s="8" t="s">
        <v>31</v>
      </c>
      <c r="D10" s="8" t="s">
        <v>31</v>
      </c>
      <c r="E10" s="8" t="s">
        <v>31</v>
      </c>
      <c r="F10" s="8" t="s">
        <v>31</v>
      </c>
      <c r="G10" s="8" t="s">
        <v>31</v>
      </c>
      <c r="H10" s="9" t="s">
        <v>32</v>
      </c>
      <c r="I10" s="8"/>
      <c r="J10" s="8" t="s">
        <v>31</v>
      </c>
      <c r="K10" s="9" t="s">
        <v>33</v>
      </c>
      <c r="L10" s="8"/>
      <c r="M10" s="8"/>
      <c r="N10" s="8"/>
      <c r="O10" s="38"/>
      <c r="P10" s="8"/>
      <c r="Q10" s="8"/>
    </row>
    <row r="11" spans="1:17" s="4" customFormat="1" ht="11.25">
      <c r="A11" s="3" t="s">
        <v>47</v>
      </c>
      <c r="B11" s="3" t="s">
        <v>48</v>
      </c>
      <c r="C11" s="3" t="s">
        <v>49</v>
      </c>
      <c r="D11" s="12">
        <v>110</v>
      </c>
      <c r="E11" s="12">
        <v>40</v>
      </c>
      <c r="F11" s="12">
        <v>110</v>
      </c>
      <c r="G11" s="12">
        <v>40</v>
      </c>
      <c r="H11" s="18">
        <f>+G11/(F11+G11)</f>
        <v>0.26666666666666666</v>
      </c>
      <c r="I11" s="12"/>
      <c r="J11" s="12"/>
      <c r="K11" s="13" t="s">
        <v>31</v>
      </c>
      <c r="L11" s="39"/>
      <c r="M11" s="39"/>
      <c r="N11" s="3"/>
      <c r="O11" s="3"/>
      <c r="P11" s="12"/>
      <c r="Q11" s="12"/>
    </row>
    <row r="12" spans="1:17" s="42" customFormat="1" ht="11.25">
      <c r="A12" s="40" t="s">
        <v>47</v>
      </c>
      <c r="B12" s="40" t="s">
        <v>48</v>
      </c>
      <c r="C12" s="40" t="s">
        <v>50</v>
      </c>
      <c r="D12" s="17">
        <v>65</v>
      </c>
      <c r="E12" s="17">
        <v>54</v>
      </c>
      <c r="F12" s="17">
        <v>45</v>
      </c>
      <c r="G12" s="17">
        <v>50</v>
      </c>
      <c r="H12" s="18">
        <f>+G12/(F12+G12)</f>
        <v>0.5263157894736842</v>
      </c>
      <c r="I12" s="17"/>
      <c r="J12" s="17"/>
      <c r="K12" s="18" t="s">
        <v>31</v>
      </c>
      <c r="L12" s="41"/>
      <c r="M12" s="41"/>
      <c r="N12" s="40"/>
      <c r="O12" s="40"/>
      <c r="P12" s="17">
        <v>20</v>
      </c>
      <c r="Q12" s="17">
        <v>4</v>
      </c>
    </row>
    <row r="13" spans="1:17" s="42" customFormat="1" ht="11.25">
      <c r="A13" s="40" t="s">
        <v>47</v>
      </c>
      <c r="B13" s="40" t="s">
        <v>48</v>
      </c>
      <c r="C13" s="40" t="s">
        <v>51</v>
      </c>
      <c r="D13" s="17">
        <v>45</v>
      </c>
      <c r="E13" s="17">
        <v>50</v>
      </c>
      <c r="F13" s="17"/>
      <c r="G13" s="17"/>
      <c r="H13" s="18" t="s">
        <v>31</v>
      </c>
      <c r="I13" s="17">
        <v>45</v>
      </c>
      <c r="J13" s="17">
        <v>50</v>
      </c>
      <c r="K13" s="18">
        <f>+J13/(I13+J13)</f>
        <v>0.5263157894736842</v>
      </c>
      <c r="L13" s="41"/>
      <c r="M13" s="41"/>
      <c r="N13" s="40"/>
      <c r="O13" s="40"/>
      <c r="P13" s="17"/>
      <c r="Q13" s="17"/>
    </row>
    <row r="14" spans="1:17" s="42" customFormat="1" ht="11.25">
      <c r="A14" s="40" t="s">
        <v>47</v>
      </c>
      <c r="B14" s="40" t="s">
        <v>48</v>
      </c>
      <c r="C14" s="40" t="s">
        <v>52</v>
      </c>
      <c r="D14" s="17">
        <v>11</v>
      </c>
      <c r="E14" s="17">
        <v>21</v>
      </c>
      <c r="F14" s="17"/>
      <c r="G14" s="17"/>
      <c r="H14" s="18" t="s">
        <v>31</v>
      </c>
      <c r="I14" s="17"/>
      <c r="J14" s="17"/>
      <c r="K14" s="18" t="s">
        <v>31</v>
      </c>
      <c r="L14" s="41">
        <v>11</v>
      </c>
      <c r="M14" s="41">
        <v>21</v>
      </c>
      <c r="N14" s="40"/>
      <c r="O14" s="40"/>
      <c r="P14" s="17"/>
      <c r="Q14" s="17"/>
    </row>
    <row r="15" spans="1:17" s="44" customFormat="1" ht="11.25">
      <c r="A15" s="40"/>
      <c r="B15" s="40"/>
      <c r="C15" s="40"/>
      <c r="D15" s="17"/>
      <c r="E15" s="17"/>
      <c r="F15" s="17"/>
      <c r="G15" s="17"/>
      <c r="H15" s="18" t="s">
        <v>31</v>
      </c>
      <c r="I15" s="17"/>
      <c r="J15" s="17"/>
      <c r="K15" s="18" t="s">
        <v>31</v>
      </c>
      <c r="L15" s="41"/>
      <c r="M15" s="41"/>
      <c r="N15" s="43"/>
      <c r="O15" s="43"/>
      <c r="P15" s="17"/>
      <c r="Q15" s="17"/>
    </row>
    <row r="16" spans="1:17" s="44" customFormat="1" ht="11.25">
      <c r="A16" s="40" t="s">
        <v>47</v>
      </c>
      <c r="B16" s="40" t="s">
        <v>34</v>
      </c>
      <c r="C16" s="40" t="s">
        <v>89</v>
      </c>
      <c r="D16" s="17">
        <v>190650</v>
      </c>
      <c r="E16" s="17">
        <v>35000</v>
      </c>
      <c r="F16" s="17">
        <v>190650</v>
      </c>
      <c r="G16" s="17">
        <v>35000</v>
      </c>
      <c r="H16" s="18">
        <f>+G16/(F16+G16)</f>
        <v>0.15510746731664082</v>
      </c>
      <c r="I16" s="17"/>
      <c r="J16" s="17"/>
      <c r="K16" s="18" t="s">
        <v>31</v>
      </c>
      <c r="L16" s="41"/>
      <c r="M16" s="41"/>
      <c r="N16" s="43"/>
      <c r="O16" s="43"/>
      <c r="P16" s="17"/>
      <c r="Q16" s="17"/>
    </row>
    <row r="17" spans="1:17" s="44" customFormat="1" ht="11.25">
      <c r="A17" s="40" t="s">
        <v>47</v>
      </c>
      <c r="B17" s="40" t="s">
        <v>34</v>
      </c>
      <c r="C17" s="40" t="s">
        <v>90</v>
      </c>
      <c r="D17" s="17">
        <v>50000</v>
      </c>
      <c r="E17" s="17">
        <v>6000</v>
      </c>
      <c r="F17" s="17" t="s">
        <v>31</v>
      </c>
      <c r="G17" s="17" t="s">
        <v>31</v>
      </c>
      <c r="H17" s="18" t="s">
        <v>31</v>
      </c>
      <c r="I17" s="17">
        <v>50000</v>
      </c>
      <c r="J17" s="17">
        <v>6000</v>
      </c>
      <c r="K17" s="18">
        <f>+J17/(I17+J17)</f>
        <v>0.10714285714285714</v>
      </c>
      <c r="L17" s="41"/>
      <c r="M17" s="41"/>
      <c r="N17" s="43"/>
      <c r="O17" s="43"/>
      <c r="P17" s="17"/>
      <c r="Q17" s="17"/>
    </row>
    <row r="18" spans="1:17" s="44" customFormat="1" ht="11.25">
      <c r="A18" s="40" t="s">
        <v>47</v>
      </c>
      <c r="B18" s="40" t="s">
        <v>34</v>
      </c>
      <c r="C18" s="40">
        <v>40</v>
      </c>
      <c r="D18" s="17">
        <v>10000</v>
      </c>
      <c r="E18" s="17">
        <v>7000</v>
      </c>
      <c r="F18" s="17"/>
      <c r="G18" s="17"/>
      <c r="H18" s="18" t="s">
        <v>31</v>
      </c>
      <c r="I18" s="17"/>
      <c r="J18" s="17"/>
      <c r="K18" s="18" t="s">
        <v>31</v>
      </c>
      <c r="L18" s="41"/>
      <c r="M18" s="41"/>
      <c r="N18" s="68">
        <v>10000</v>
      </c>
      <c r="O18" s="68">
        <v>7000</v>
      </c>
      <c r="P18" s="17"/>
      <c r="Q18" s="17"/>
    </row>
    <row r="19" spans="1:17" s="44" customFormat="1" ht="11.25">
      <c r="A19" s="40"/>
      <c r="B19" s="40"/>
      <c r="C19" s="40"/>
      <c r="D19" s="17"/>
      <c r="E19" s="17"/>
      <c r="F19" s="17"/>
      <c r="G19" s="17"/>
      <c r="H19" s="18" t="s">
        <v>31</v>
      </c>
      <c r="I19" s="17"/>
      <c r="J19" s="17"/>
      <c r="K19" s="18" t="s">
        <v>31</v>
      </c>
      <c r="L19" s="41"/>
      <c r="M19" s="41"/>
      <c r="N19" s="43"/>
      <c r="O19" s="43"/>
      <c r="P19" s="17"/>
      <c r="Q19" s="17"/>
    </row>
    <row r="20" spans="1:17" s="44" customFormat="1" ht="11.25">
      <c r="A20" s="40"/>
      <c r="B20" s="40"/>
      <c r="C20" s="40"/>
      <c r="D20" s="17"/>
      <c r="E20" s="17"/>
      <c r="F20" s="17"/>
      <c r="G20" s="17"/>
      <c r="H20" s="18" t="s">
        <v>31</v>
      </c>
      <c r="I20" s="17"/>
      <c r="J20" s="17"/>
      <c r="K20" s="18" t="s">
        <v>31</v>
      </c>
      <c r="L20" s="41"/>
      <c r="M20" s="41"/>
      <c r="N20" s="43"/>
      <c r="O20" s="43"/>
      <c r="P20" s="43"/>
      <c r="Q20" s="43"/>
    </row>
    <row r="21" spans="1:17" s="44" customFormat="1" ht="11.25">
      <c r="A21" s="40"/>
      <c r="B21" s="40"/>
      <c r="C21" s="40"/>
      <c r="D21" s="17"/>
      <c r="E21" s="17"/>
      <c r="F21" s="17"/>
      <c r="G21" s="17"/>
      <c r="H21" s="18" t="s">
        <v>31</v>
      </c>
      <c r="I21" s="17"/>
      <c r="J21" s="17"/>
      <c r="K21" s="18" t="s">
        <v>31</v>
      </c>
      <c r="L21" s="41"/>
      <c r="M21" s="41"/>
      <c r="N21" s="43"/>
      <c r="O21" s="43"/>
      <c r="P21" s="43" t="s">
        <v>31</v>
      </c>
      <c r="Q21" s="43" t="s">
        <v>31</v>
      </c>
    </row>
    <row r="22" spans="1:17" s="44" customFormat="1" ht="11.25">
      <c r="A22" s="40"/>
      <c r="B22" s="40"/>
      <c r="C22" s="40"/>
      <c r="D22" s="17"/>
      <c r="E22" s="17"/>
      <c r="F22" s="17"/>
      <c r="G22" s="17"/>
      <c r="H22" s="18" t="s">
        <v>31</v>
      </c>
      <c r="I22" s="17"/>
      <c r="J22" s="17"/>
      <c r="K22" s="18" t="s">
        <v>31</v>
      </c>
      <c r="L22" s="41"/>
      <c r="M22" s="41"/>
      <c r="N22" s="43"/>
      <c r="O22" s="43"/>
      <c r="P22" s="43"/>
      <c r="Q22" s="43"/>
    </row>
    <row r="23" spans="1:17" ht="12" thickBot="1">
      <c r="A23" s="3"/>
      <c r="B23" s="3"/>
      <c r="C23" s="3"/>
      <c r="D23" s="12"/>
      <c r="E23" s="12"/>
      <c r="F23" s="12"/>
      <c r="G23" s="12"/>
      <c r="H23" s="18" t="s">
        <v>31</v>
      </c>
      <c r="I23" s="12"/>
      <c r="J23" s="12"/>
      <c r="K23" s="13" t="s">
        <v>31</v>
      </c>
      <c r="L23" s="39"/>
      <c r="M23" s="39"/>
      <c r="N23" s="34"/>
      <c r="O23" s="34"/>
      <c r="P23" s="43"/>
      <c r="Q23" s="43"/>
    </row>
    <row r="24" spans="1:17" ht="12" thickBot="1">
      <c r="A24" s="45"/>
      <c r="B24" s="46" t="s">
        <v>53</v>
      </c>
      <c r="C24" s="47"/>
      <c r="D24" s="27">
        <f>SUM(D11:D23)</f>
        <v>250881</v>
      </c>
      <c r="E24" s="27">
        <f>SUM(E11:E23)</f>
        <v>48165</v>
      </c>
      <c r="F24" s="27">
        <f>SUM(F11:F23)</f>
        <v>190805</v>
      </c>
      <c r="G24" s="27">
        <f>SUM(G11:G23)</f>
        <v>35090</v>
      </c>
      <c r="H24" s="48">
        <f>+G24/(F24+G24)</f>
        <v>0.1553376568759822</v>
      </c>
      <c r="I24" s="27">
        <f>SUM(I11:I23)</f>
        <v>50045</v>
      </c>
      <c r="J24" s="27">
        <f>SUM(J11:J23)</f>
        <v>6050</v>
      </c>
      <c r="K24" s="48">
        <f>+J24/(I24+J24)</f>
        <v>0.10785274979944737</v>
      </c>
      <c r="L24" s="27">
        <f aca="true" t="shared" si="0" ref="L24:Q24">SUM(L11:L23)</f>
        <v>11</v>
      </c>
      <c r="M24" s="27">
        <f t="shared" si="0"/>
        <v>21</v>
      </c>
      <c r="N24" s="27">
        <f t="shared" si="0"/>
        <v>10000</v>
      </c>
      <c r="O24" s="27">
        <f t="shared" si="0"/>
        <v>7000</v>
      </c>
      <c r="P24" s="27">
        <f t="shared" si="0"/>
        <v>20</v>
      </c>
      <c r="Q24" s="27">
        <f t="shared" si="0"/>
        <v>4</v>
      </c>
    </row>
    <row r="25" spans="16:17" s="30" customFormat="1" ht="14.25">
      <c r="P25" s="32"/>
      <c r="Q25" s="32"/>
    </row>
    <row r="26" s="32" customFormat="1" ht="14.25">
      <c r="A26" s="31" t="s">
        <v>113</v>
      </c>
    </row>
    <row r="27" spans="1:17" s="49" customFormat="1" ht="14.25">
      <c r="A27" s="32" t="s">
        <v>114</v>
      </c>
      <c r="P27" s="32"/>
      <c r="Q27" s="32"/>
    </row>
    <row r="28" spans="1:17" s="49" customFormat="1" ht="14.25">
      <c r="A28" s="69" t="s">
        <v>115</v>
      </c>
      <c r="P28" s="32"/>
      <c r="Q28" s="32"/>
    </row>
    <row r="29" spans="1:17" s="49" customFormat="1" ht="14.25">
      <c r="A29" s="69" t="s">
        <v>116</v>
      </c>
      <c r="P29" s="32"/>
      <c r="Q29" s="32"/>
    </row>
    <row r="30" spans="1:17" s="49" customFormat="1" ht="14.25">
      <c r="A30" s="33" t="s">
        <v>99</v>
      </c>
      <c r="P30" s="32"/>
      <c r="Q30" s="32"/>
    </row>
    <row r="31" spans="1:17" s="49" customFormat="1" ht="14.25">
      <c r="A31" s="33" t="s">
        <v>117</v>
      </c>
      <c r="P31" s="32"/>
      <c r="Q31" s="32"/>
    </row>
    <row r="32" spans="1:17" s="49" customFormat="1" ht="14.25">
      <c r="A32" s="33" t="s">
        <v>118</v>
      </c>
      <c r="P32" s="32"/>
      <c r="Q32" s="32"/>
    </row>
    <row r="33" spans="1:17" s="49" customFormat="1" ht="14.25">
      <c r="A33" s="33" t="s">
        <v>119</v>
      </c>
      <c r="P33" s="32"/>
      <c r="Q33" s="32"/>
    </row>
    <row r="34" spans="1:17" s="49" customFormat="1" ht="14.25">
      <c r="A34" s="33" t="s">
        <v>120</v>
      </c>
      <c r="P34" s="32"/>
      <c r="Q34" s="32"/>
    </row>
    <row r="35" spans="1:17" s="49" customFormat="1" ht="14.25">
      <c r="A35" s="33" t="s">
        <v>121</v>
      </c>
      <c r="P35" s="32"/>
      <c r="Q35" s="32"/>
    </row>
    <row r="36" spans="1:17" s="49" customFormat="1" ht="15">
      <c r="A36" s="49" t="s">
        <v>123</v>
      </c>
      <c r="P36" s="32"/>
      <c r="Q36" s="32"/>
    </row>
    <row r="37" spans="1:17" s="49" customFormat="1" ht="15">
      <c r="A37" s="33" t="s">
        <v>124</v>
      </c>
      <c r="P37" s="32"/>
      <c r="Q37" s="32"/>
    </row>
    <row r="38" spans="1:17" s="49" customFormat="1" ht="14.25">
      <c r="A38" s="33" t="s">
        <v>105</v>
      </c>
      <c r="P38" s="32"/>
      <c r="Q38" s="32"/>
    </row>
    <row r="39" spans="1:17" s="49" customFormat="1" ht="14.25">
      <c r="A39" s="33" t="s">
        <v>110</v>
      </c>
      <c r="P39" s="32"/>
      <c r="Q39" s="32"/>
    </row>
    <row r="40" spans="1:17" s="49" customFormat="1" ht="14.25">
      <c r="A40" s="33" t="s">
        <v>54</v>
      </c>
      <c r="P40" s="32"/>
      <c r="Q40" s="32"/>
    </row>
    <row r="41" spans="1:17" s="49" customFormat="1" ht="15">
      <c r="A41" s="32" t="s">
        <v>122</v>
      </c>
      <c r="P41" s="32"/>
      <c r="Q41" s="32"/>
    </row>
    <row r="42" spans="1:17" s="49" customFormat="1" ht="15">
      <c r="A42" s="33" t="s">
        <v>126</v>
      </c>
      <c r="P42" s="32"/>
      <c r="Q42" s="32"/>
    </row>
    <row r="43" spans="1:17" s="49" customFormat="1" ht="14.25">
      <c r="A43" s="33" t="s">
        <v>125</v>
      </c>
      <c r="P43" s="32"/>
      <c r="Q43" s="32"/>
    </row>
    <row r="44" spans="1:17" s="49" customFormat="1" ht="14.25">
      <c r="A44" s="33" t="s">
        <v>92</v>
      </c>
      <c r="P44" s="32"/>
      <c r="Q44" s="32"/>
    </row>
    <row r="45" spans="1:17" s="49" customFormat="1" ht="14.25">
      <c r="A45" s="33" t="s">
        <v>91</v>
      </c>
      <c r="P45" s="32"/>
      <c r="Q45" s="32"/>
    </row>
    <row r="46" spans="1:17" s="49" customFormat="1" ht="14.25">
      <c r="A46" s="33" t="s">
        <v>81</v>
      </c>
      <c r="P46" s="30"/>
      <c r="Q46" s="30"/>
    </row>
    <row r="47" spans="1:17" s="49" customFormat="1" ht="14.25">
      <c r="A47" s="33" t="s">
        <v>87</v>
      </c>
      <c r="P47" s="30"/>
      <c r="Q47" s="30"/>
    </row>
    <row r="48" spans="1:17" s="49" customFormat="1" ht="14.25">
      <c r="A48" s="33" t="s">
        <v>79</v>
      </c>
      <c r="P48" s="30"/>
      <c r="Q48" s="30"/>
    </row>
    <row r="49" spans="1:17" s="51" customFormat="1" ht="18">
      <c r="A49" s="50"/>
      <c r="P49" s="30"/>
      <c r="Q49" s="30"/>
    </row>
    <row r="50" spans="1:17" s="51" customFormat="1" ht="18">
      <c r="A50" s="32" t="s">
        <v>40</v>
      </c>
      <c r="P50" s="30"/>
      <c r="Q50" s="30"/>
    </row>
    <row r="51" spans="1:17" ht="12.75">
      <c r="A51" s="64" t="s">
        <v>127</v>
      </c>
      <c r="P51" s="30"/>
      <c r="Q51" s="30"/>
    </row>
    <row r="52" spans="1:17" ht="12.75">
      <c r="A52" s="64" t="s">
        <v>128</v>
      </c>
      <c r="P52" s="30"/>
      <c r="Q52" s="30"/>
    </row>
    <row r="53" spans="1:17" ht="15">
      <c r="A53" s="52"/>
      <c r="P53" s="30"/>
      <c r="Q53" s="30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printOptions horizontalCentered="1"/>
  <pageMargins left="0.25" right="0.25" top="1" bottom="0.5" header="0.25" footer="0.25"/>
  <pageSetup fitToHeight="1" fitToWidth="1" horizontalDpi="300" verticalDpi="300" orientation="landscape" scale="57" r:id="rId1"/>
  <headerFooter alignWithMargins="0">
    <oddHeader>&amp;R&amp;"Arial,Bold"SAMPLE CONTRACTOR
ATTACHMENT 4</oddHeader>
    <oddFooter>&amp;C13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71"/>
  <sheetViews>
    <sheetView tabSelected="1" zoomScale="85" zoomScaleNormal="85" workbookViewId="0" topLeftCell="A1">
      <selection activeCell="C1" sqref="C1"/>
    </sheetView>
  </sheetViews>
  <sheetFormatPr defaultColWidth="9.140625" defaultRowHeight="12.75"/>
  <cols>
    <col min="1" max="1" width="16.00390625" style="34" customWidth="1"/>
    <col min="2" max="5" width="11.7109375" style="34" customWidth="1"/>
    <col min="6" max="6" width="7.7109375" style="34" customWidth="1"/>
    <col min="7" max="9" width="9.140625" style="35" customWidth="1"/>
    <col min="10" max="10" width="11.7109375" style="34" customWidth="1"/>
    <col min="11" max="11" width="10.140625" style="34" customWidth="1"/>
    <col min="12" max="15" width="11.7109375" style="34" customWidth="1"/>
    <col min="18" max="16384" width="9.140625" style="35" customWidth="1"/>
  </cols>
  <sheetData>
    <row r="1" spans="1:251" ht="12.75">
      <c r="A1" s="61" t="s">
        <v>0</v>
      </c>
      <c r="B1" s="59"/>
      <c r="C1" s="59"/>
      <c r="D1" s="59"/>
      <c r="E1" s="59"/>
      <c r="F1" s="60"/>
      <c r="G1" s="60"/>
      <c r="H1" s="59"/>
      <c r="I1" s="59"/>
      <c r="J1" s="61"/>
      <c r="K1" s="62"/>
      <c r="L1" s="59"/>
      <c r="M1" s="67"/>
      <c r="N1" s="66"/>
      <c r="O1" s="30"/>
      <c r="P1" s="58"/>
      <c r="Q1" s="58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</row>
    <row r="2" spans="1:251" ht="12.75">
      <c r="A2" s="61" t="s">
        <v>82</v>
      </c>
      <c r="B2" s="59"/>
      <c r="C2" s="59"/>
      <c r="D2" s="59"/>
      <c r="E2" s="59"/>
      <c r="F2" s="60"/>
      <c r="G2" s="60"/>
      <c r="H2" s="59"/>
      <c r="I2" s="59"/>
      <c r="J2" s="61"/>
      <c r="K2" s="62"/>
      <c r="L2" s="59"/>
      <c r="M2" s="62"/>
      <c r="N2" s="30"/>
      <c r="O2" s="30"/>
      <c r="P2" s="58"/>
      <c r="Q2" s="58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251" ht="12.75">
      <c r="A3" s="61" t="s">
        <v>55</v>
      </c>
      <c r="B3" s="59"/>
      <c r="C3" s="59"/>
      <c r="D3" s="59"/>
      <c r="E3" s="59"/>
      <c r="F3" s="60"/>
      <c r="G3" s="60"/>
      <c r="H3" s="59"/>
      <c r="I3" s="59"/>
      <c r="J3" s="59"/>
      <c r="K3" s="59"/>
      <c r="L3" s="59"/>
      <c r="M3" s="61"/>
      <c r="N3" s="30"/>
      <c r="O3" s="30"/>
      <c r="P3" s="58"/>
      <c r="Q3" s="58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251" ht="12.75">
      <c r="A4" s="63" t="s">
        <v>2</v>
      </c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61"/>
      <c r="N4" s="30"/>
      <c r="O4" s="30"/>
      <c r="P4" s="58"/>
      <c r="Q4" s="58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</row>
    <row r="5" spans="1:251" ht="13.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8"/>
      <c r="Q5" s="58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</row>
    <row r="6" spans="1:17" s="2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  <c r="Q6"/>
    </row>
    <row r="7" spans="1:17" s="4" customFormat="1" ht="12.75">
      <c r="A7" s="3" t="s">
        <v>56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/>
      <c r="Q7"/>
    </row>
    <row r="8" spans="1:17" s="4" customFormat="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/>
      <c r="Q8"/>
    </row>
    <row r="9" spans="1:17" s="7" customFormat="1" ht="67.5">
      <c r="A9" s="6" t="s">
        <v>57</v>
      </c>
      <c r="B9" s="6" t="s">
        <v>58</v>
      </c>
      <c r="C9" s="6" t="s">
        <v>59</v>
      </c>
      <c r="D9" s="6" t="s">
        <v>73</v>
      </c>
      <c r="E9" s="6" t="s">
        <v>74</v>
      </c>
      <c r="F9" s="6" t="s">
        <v>75</v>
      </c>
      <c r="G9" s="5" t="s">
        <v>22</v>
      </c>
      <c r="H9" s="5" t="s">
        <v>23</v>
      </c>
      <c r="I9" s="6" t="s">
        <v>24</v>
      </c>
      <c r="J9" s="5" t="s">
        <v>25</v>
      </c>
      <c r="K9" s="5" t="s">
        <v>26</v>
      </c>
      <c r="L9" s="5" t="s">
        <v>27</v>
      </c>
      <c r="M9" s="5" t="s">
        <v>28</v>
      </c>
      <c r="N9" s="5" t="s">
        <v>29</v>
      </c>
      <c r="O9" s="5" t="s">
        <v>30</v>
      </c>
      <c r="P9"/>
      <c r="Q9"/>
    </row>
    <row r="10" spans="1:17" s="10" customFormat="1" ht="13.5" thickBot="1">
      <c r="A10" s="8" t="s">
        <v>31</v>
      </c>
      <c r="B10" s="8" t="s">
        <v>31</v>
      </c>
      <c r="C10" s="8" t="s">
        <v>31</v>
      </c>
      <c r="D10" s="8"/>
      <c r="E10" s="8"/>
      <c r="F10" s="8" t="s">
        <v>32</v>
      </c>
      <c r="G10" s="8"/>
      <c r="H10" s="8"/>
      <c r="I10" s="8" t="s">
        <v>33</v>
      </c>
      <c r="J10" s="8"/>
      <c r="K10" s="8"/>
      <c r="L10" s="8"/>
      <c r="M10" s="8"/>
      <c r="N10" s="8"/>
      <c r="O10" s="8"/>
      <c r="P10"/>
      <c r="Q10"/>
    </row>
    <row r="11" spans="1:17" s="16" customFormat="1" ht="12.75">
      <c r="A11" s="11"/>
      <c r="B11" s="12"/>
      <c r="C11" s="12"/>
      <c r="D11" s="12"/>
      <c r="E11" s="12"/>
      <c r="F11" s="13" t="s">
        <v>31</v>
      </c>
      <c r="G11" s="14"/>
      <c r="H11" s="14"/>
      <c r="I11" s="15" t="s">
        <v>31</v>
      </c>
      <c r="J11" s="12"/>
      <c r="K11" s="12"/>
      <c r="L11" s="12"/>
      <c r="M11" s="12"/>
      <c r="N11" s="12"/>
      <c r="O11" s="12"/>
      <c r="P11"/>
      <c r="Q11"/>
    </row>
    <row r="12" spans="1:17" s="19" customFormat="1" ht="12.75">
      <c r="A12" s="14" t="s">
        <v>60</v>
      </c>
      <c r="B12" s="17">
        <v>74500</v>
      </c>
      <c r="C12" s="17">
        <v>30750</v>
      </c>
      <c r="D12" s="17">
        <v>22000</v>
      </c>
      <c r="E12" s="17">
        <v>2000</v>
      </c>
      <c r="F12" s="18">
        <f>+E12/(D12+E12)</f>
        <v>0.08333333333333333</v>
      </c>
      <c r="G12" s="17">
        <v>1500</v>
      </c>
      <c r="H12" s="17">
        <v>250</v>
      </c>
      <c r="I12" s="18">
        <f>+H12/(G12+H12)</f>
        <v>0.14285714285714285</v>
      </c>
      <c r="J12" s="17">
        <v>1000</v>
      </c>
      <c r="K12" s="17">
        <v>500</v>
      </c>
      <c r="L12" s="17">
        <v>30000</v>
      </c>
      <c r="M12" s="17">
        <v>24000</v>
      </c>
      <c r="N12" s="17">
        <v>20000</v>
      </c>
      <c r="O12" s="17">
        <v>4000</v>
      </c>
      <c r="P12"/>
      <c r="Q12"/>
    </row>
    <row r="13" spans="1:17" s="19" customFormat="1" ht="12.75">
      <c r="A13" s="14"/>
      <c r="B13" s="17"/>
      <c r="C13" s="17"/>
      <c r="D13" s="17"/>
      <c r="E13" s="17"/>
      <c r="F13" s="18" t="s">
        <v>31</v>
      </c>
      <c r="G13" s="17"/>
      <c r="H13" s="17"/>
      <c r="I13" s="18" t="s">
        <v>31</v>
      </c>
      <c r="J13" s="17"/>
      <c r="K13" s="17"/>
      <c r="L13" s="17"/>
      <c r="M13" s="17"/>
      <c r="N13" s="17"/>
      <c r="O13" s="17"/>
      <c r="P13"/>
      <c r="Q13"/>
    </row>
    <row r="14" spans="1:17" s="21" customFormat="1" ht="12.75">
      <c r="A14" s="14" t="s">
        <v>61</v>
      </c>
      <c r="B14" s="17">
        <v>250881</v>
      </c>
      <c r="C14" s="17">
        <v>48165</v>
      </c>
      <c r="D14" s="17">
        <v>190805</v>
      </c>
      <c r="E14" s="17">
        <v>35090</v>
      </c>
      <c r="F14" s="18">
        <f>+E14/(D14+E14)</f>
        <v>0.1553376568759822</v>
      </c>
      <c r="G14" s="17">
        <v>50045</v>
      </c>
      <c r="H14" s="17">
        <v>6050</v>
      </c>
      <c r="I14" s="18">
        <f>+H14/(G14+H14)</f>
        <v>0.10785274979944737</v>
      </c>
      <c r="J14" s="17">
        <v>11</v>
      </c>
      <c r="K14" s="17">
        <v>21</v>
      </c>
      <c r="L14" s="17">
        <v>10000</v>
      </c>
      <c r="M14" s="17">
        <v>7000</v>
      </c>
      <c r="N14" s="17">
        <v>20</v>
      </c>
      <c r="O14" s="17">
        <v>4</v>
      </c>
      <c r="P14"/>
      <c r="Q14"/>
    </row>
    <row r="15" spans="1:17" s="21" customFormat="1" ht="12.75">
      <c r="A15" s="14"/>
      <c r="B15" s="17"/>
      <c r="C15" s="17"/>
      <c r="D15" s="17"/>
      <c r="E15" s="17"/>
      <c r="F15" s="18" t="s">
        <v>31</v>
      </c>
      <c r="G15" s="17"/>
      <c r="H15" s="17"/>
      <c r="I15" s="18" t="s">
        <v>31</v>
      </c>
      <c r="J15" s="17"/>
      <c r="K15" s="17"/>
      <c r="L15" s="17"/>
      <c r="M15" s="17"/>
      <c r="N15" s="17"/>
      <c r="O15" s="17"/>
      <c r="P15"/>
      <c r="Q15"/>
    </row>
    <row r="16" spans="1:17" s="21" customFormat="1" ht="12.75">
      <c r="A16" s="14" t="s">
        <v>62</v>
      </c>
      <c r="B16" s="17">
        <v>100000</v>
      </c>
      <c r="C16" s="17">
        <v>9000</v>
      </c>
      <c r="D16" s="17">
        <v>100000</v>
      </c>
      <c r="E16" s="17">
        <v>9000</v>
      </c>
      <c r="F16" s="18">
        <f>+E16/(D16+E16)</f>
        <v>0.08256880733944955</v>
      </c>
      <c r="G16" s="17"/>
      <c r="H16" s="17"/>
      <c r="I16" s="18" t="s">
        <v>31</v>
      </c>
      <c r="J16" s="17"/>
      <c r="K16" s="17"/>
      <c r="L16" s="17"/>
      <c r="M16" s="17"/>
      <c r="N16" s="17"/>
      <c r="O16" s="17"/>
      <c r="P16"/>
      <c r="Q16"/>
    </row>
    <row r="17" spans="1:17" s="21" customFormat="1" ht="12.75">
      <c r="A17" s="14"/>
      <c r="B17" s="17"/>
      <c r="C17" s="17"/>
      <c r="D17" s="17"/>
      <c r="E17" s="17"/>
      <c r="F17" s="18" t="s">
        <v>63</v>
      </c>
      <c r="G17" s="17"/>
      <c r="H17" s="17"/>
      <c r="I17" s="18" t="s">
        <v>31</v>
      </c>
      <c r="J17" s="17"/>
      <c r="K17" s="17"/>
      <c r="L17" s="17"/>
      <c r="M17" s="17"/>
      <c r="N17" s="17"/>
      <c r="O17" s="17"/>
      <c r="P17"/>
      <c r="Q17"/>
    </row>
    <row r="18" spans="1:17" s="21" customFormat="1" ht="12.75">
      <c r="A18" s="14"/>
      <c r="B18" s="17"/>
      <c r="C18" s="17"/>
      <c r="D18" s="17"/>
      <c r="E18" s="17"/>
      <c r="F18" s="18" t="s">
        <v>31</v>
      </c>
      <c r="G18" s="17"/>
      <c r="H18" s="17"/>
      <c r="I18" s="18" t="s">
        <v>31</v>
      </c>
      <c r="J18" s="17"/>
      <c r="K18" s="17"/>
      <c r="L18" s="17"/>
      <c r="M18" s="17"/>
      <c r="N18" s="17"/>
      <c r="O18" s="17"/>
      <c r="P18"/>
      <c r="Q18"/>
    </row>
    <row r="19" spans="1:17" s="21" customFormat="1" ht="12.75">
      <c r="A19" s="14"/>
      <c r="B19" s="17"/>
      <c r="C19" s="17"/>
      <c r="D19" s="17"/>
      <c r="E19" s="17"/>
      <c r="F19" s="18" t="s">
        <v>31</v>
      </c>
      <c r="G19" s="17"/>
      <c r="H19" s="17"/>
      <c r="I19" s="18" t="s">
        <v>31</v>
      </c>
      <c r="J19" s="17"/>
      <c r="K19" s="17"/>
      <c r="L19" s="17"/>
      <c r="M19" s="17"/>
      <c r="N19" s="17"/>
      <c r="O19" s="17"/>
      <c r="P19"/>
      <c r="Q19"/>
    </row>
    <row r="20" spans="1:17" s="23" customFormat="1" ht="13.5" thickBot="1">
      <c r="A20" s="11"/>
      <c r="B20" s="12"/>
      <c r="C20" s="12"/>
      <c r="D20" s="12"/>
      <c r="E20" s="12"/>
      <c r="F20" s="13" t="s">
        <v>31</v>
      </c>
      <c r="G20" s="17"/>
      <c r="H20" s="17"/>
      <c r="I20" s="53" t="s">
        <v>31</v>
      </c>
      <c r="J20" s="12"/>
      <c r="K20" s="12"/>
      <c r="L20" s="12"/>
      <c r="M20" s="12"/>
      <c r="N20" s="12"/>
      <c r="O20" s="12"/>
      <c r="P20"/>
      <c r="Q20"/>
    </row>
    <row r="21" spans="1:17" s="23" customFormat="1" ht="13.5" thickBot="1">
      <c r="A21" s="24" t="s">
        <v>64</v>
      </c>
      <c r="B21" s="27">
        <f>SUM(B11:B20)</f>
        <v>425381</v>
      </c>
      <c r="C21" s="27">
        <f>SUM(C11:C20)</f>
        <v>87915</v>
      </c>
      <c r="D21" s="27">
        <f>SUM(D11:D20)</f>
        <v>312805</v>
      </c>
      <c r="E21" s="27">
        <f>SUM(E11:E20)</f>
        <v>46090</v>
      </c>
      <c r="F21" s="28">
        <f>+E21/(D21+E21)</f>
        <v>0.12842196185513868</v>
      </c>
      <c r="G21" s="27">
        <f>SUM(G11:G20)</f>
        <v>51545</v>
      </c>
      <c r="H21" s="27">
        <f>SUM(H11:H20)</f>
        <v>6300</v>
      </c>
      <c r="I21" s="29">
        <f>+H21/(G21+H21)</f>
        <v>0.10891174690984527</v>
      </c>
      <c r="J21" s="27">
        <f aca="true" t="shared" si="0" ref="J21:O21">SUM(J11:J20)</f>
        <v>1011</v>
      </c>
      <c r="K21" s="27">
        <f t="shared" si="0"/>
        <v>521</v>
      </c>
      <c r="L21" s="27">
        <f t="shared" si="0"/>
        <v>40000</v>
      </c>
      <c r="M21" s="27">
        <f t="shared" si="0"/>
        <v>31000</v>
      </c>
      <c r="N21" s="27">
        <f t="shared" si="0"/>
        <v>20020</v>
      </c>
      <c r="O21" s="27">
        <f t="shared" si="0"/>
        <v>4004</v>
      </c>
      <c r="P21"/>
      <c r="Q21"/>
    </row>
    <row r="22" spans="16:17" s="30" customFormat="1" ht="12.75">
      <c r="P22"/>
      <c r="Q22"/>
    </row>
    <row r="23" spans="16:17" s="30" customFormat="1" ht="12.75">
      <c r="P23"/>
      <c r="Q23"/>
    </row>
    <row r="24" spans="1:17" s="30" customFormat="1" ht="12.75">
      <c r="A24" s="54" t="s">
        <v>65</v>
      </c>
      <c r="P24"/>
      <c r="Q24"/>
    </row>
    <row r="25" spans="16:17" s="30" customFormat="1" ht="12.75">
      <c r="P25"/>
      <c r="Q25"/>
    </row>
    <row r="26" spans="1:17" s="56" customFormat="1" ht="16.5">
      <c r="A26" s="55" t="s">
        <v>93</v>
      </c>
      <c r="P26" s="57"/>
      <c r="Q26" s="57"/>
    </row>
    <row r="27" s="56" customFormat="1" ht="16.5">
      <c r="A27" s="55" t="s">
        <v>66</v>
      </c>
    </row>
    <row r="28" s="56" customFormat="1" ht="12.75"/>
    <row r="29" s="56" customFormat="1" ht="12.75"/>
    <row r="30" s="56" customFormat="1" ht="12.75"/>
    <row r="31" spans="16:17" s="30" customFormat="1" ht="12.75">
      <c r="P31" s="58"/>
      <c r="Q31" s="58"/>
    </row>
    <row r="32" spans="16:17" s="30" customFormat="1" ht="12.75">
      <c r="P32" s="58"/>
      <c r="Q32" s="58"/>
    </row>
    <row r="33" spans="16:17" s="30" customFormat="1" ht="12.75">
      <c r="P33" s="58"/>
      <c r="Q33" s="58"/>
    </row>
    <row r="34" spans="16:17" s="30" customFormat="1" ht="12.75">
      <c r="P34" s="58"/>
      <c r="Q34" s="58"/>
    </row>
    <row r="35" spans="16:17" s="30" customFormat="1" ht="12.75">
      <c r="P35" s="58"/>
      <c r="Q35" s="58"/>
    </row>
    <row r="36" spans="16:17" s="30" customFormat="1" ht="12.75">
      <c r="P36" s="58"/>
      <c r="Q36" s="58"/>
    </row>
    <row r="37" spans="16:17" s="30" customFormat="1" ht="12.75">
      <c r="P37" s="58"/>
      <c r="Q37" s="58"/>
    </row>
    <row r="38" spans="16:17" s="30" customFormat="1" ht="12.75">
      <c r="P38" s="58"/>
      <c r="Q38" s="58"/>
    </row>
    <row r="39" spans="16:17" s="30" customFormat="1" ht="12.75">
      <c r="P39" s="58"/>
      <c r="Q39" s="58"/>
    </row>
    <row r="40" spans="16:17" s="30" customFormat="1" ht="12.75">
      <c r="P40" s="58"/>
      <c r="Q40" s="58"/>
    </row>
    <row r="41" spans="16:17" s="30" customFormat="1" ht="12.75">
      <c r="P41" s="58"/>
      <c r="Q41" s="58"/>
    </row>
    <row r="42" spans="16:17" s="30" customFormat="1" ht="12.75">
      <c r="P42" s="58"/>
      <c r="Q42" s="58"/>
    </row>
    <row r="43" spans="16:17" s="30" customFormat="1" ht="12.75">
      <c r="P43" s="58"/>
      <c r="Q43" s="58"/>
    </row>
    <row r="44" spans="16:17" s="30" customFormat="1" ht="12.75">
      <c r="P44" s="58"/>
      <c r="Q44" s="58"/>
    </row>
    <row r="45" spans="16:17" s="30" customFormat="1" ht="12.75">
      <c r="P45" s="58"/>
      <c r="Q45" s="58"/>
    </row>
    <row r="46" spans="16:17" s="30" customFormat="1" ht="12.75">
      <c r="P46" s="58"/>
      <c r="Q46" s="58"/>
    </row>
    <row r="47" spans="16:17" s="30" customFormat="1" ht="12.75">
      <c r="P47" s="58"/>
      <c r="Q47" s="58"/>
    </row>
    <row r="48" spans="16:17" s="30" customFormat="1" ht="12.75">
      <c r="P48" s="58"/>
      <c r="Q48" s="58"/>
    </row>
    <row r="49" spans="16:17" s="30" customFormat="1" ht="12.75">
      <c r="P49" s="58"/>
      <c r="Q49" s="58"/>
    </row>
    <row r="50" spans="16:17" s="30" customFormat="1" ht="12.75">
      <c r="P50" s="58"/>
      <c r="Q50" s="58"/>
    </row>
    <row r="51" spans="16:17" s="30" customFormat="1" ht="12.75">
      <c r="P51" s="58"/>
      <c r="Q51" s="58"/>
    </row>
    <row r="52" spans="16:17" s="30" customFormat="1" ht="12.75">
      <c r="P52" s="58"/>
      <c r="Q52" s="58"/>
    </row>
    <row r="53" spans="16:17" s="30" customFormat="1" ht="12.75">
      <c r="P53" s="58"/>
      <c r="Q53" s="58"/>
    </row>
    <row r="54" spans="16:17" s="30" customFormat="1" ht="12.75">
      <c r="P54" s="58"/>
      <c r="Q54" s="58"/>
    </row>
    <row r="55" spans="16:17" s="30" customFormat="1" ht="12.75">
      <c r="P55" s="58"/>
      <c r="Q55" s="58"/>
    </row>
    <row r="56" spans="16:17" s="30" customFormat="1" ht="12.75">
      <c r="P56" s="58"/>
      <c r="Q56" s="58"/>
    </row>
    <row r="57" spans="16:17" s="30" customFormat="1" ht="12.75">
      <c r="P57" s="58"/>
      <c r="Q57" s="58"/>
    </row>
    <row r="58" spans="16:17" s="30" customFormat="1" ht="12.75">
      <c r="P58" s="58"/>
      <c r="Q58" s="58"/>
    </row>
    <row r="59" spans="16:17" s="30" customFormat="1" ht="12.75">
      <c r="P59" s="58"/>
      <c r="Q59" s="58"/>
    </row>
    <row r="60" spans="16:17" s="30" customFormat="1" ht="12.75">
      <c r="P60" s="58"/>
      <c r="Q60" s="58"/>
    </row>
    <row r="61" spans="16:17" s="30" customFormat="1" ht="12.75">
      <c r="P61" s="58"/>
      <c r="Q61" s="58"/>
    </row>
    <row r="62" spans="16:17" s="30" customFormat="1" ht="12.75">
      <c r="P62" s="58"/>
      <c r="Q62" s="58"/>
    </row>
    <row r="63" spans="16:17" s="30" customFormat="1" ht="12.75">
      <c r="P63" s="58"/>
      <c r="Q63" s="58"/>
    </row>
    <row r="64" spans="16:17" s="30" customFormat="1" ht="12.75">
      <c r="P64" s="58"/>
      <c r="Q64" s="58"/>
    </row>
    <row r="65" spans="16:17" s="30" customFormat="1" ht="12.75">
      <c r="P65" s="58"/>
      <c r="Q65" s="58"/>
    </row>
    <row r="66" spans="16:17" s="30" customFormat="1" ht="12.75">
      <c r="P66" s="58"/>
      <c r="Q66" s="58"/>
    </row>
    <row r="67" spans="16:17" s="30" customFormat="1" ht="12.75">
      <c r="P67" s="58"/>
      <c r="Q67" s="58"/>
    </row>
    <row r="68" spans="16:17" s="30" customFormat="1" ht="12.75">
      <c r="P68" s="58"/>
      <c r="Q68" s="58"/>
    </row>
    <row r="69" spans="16:17" s="30" customFormat="1" ht="12.75">
      <c r="P69" s="58"/>
      <c r="Q69" s="58"/>
    </row>
    <row r="70" spans="16:17" s="30" customFormat="1" ht="12.75">
      <c r="P70" s="58"/>
      <c r="Q70" s="58"/>
    </row>
    <row r="71" spans="16:17" s="30" customFormat="1" ht="12.75">
      <c r="P71" s="58"/>
      <c r="Q71" s="58"/>
    </row>
    <row r="72" spans="16:17" s="30" customFormat="1" ht="12.75">
      <c r="P72" s="58"/>
      <c r="Q72" s="58"/>
    </row>
    <row r="73" spans="16:17" s="30" customFormat="1" ht="12.75">
      <c r="P73" s="58"/>
      <c r="Q73" s="58"/>
    </row>
    <row r="74" spans="16:17" s="30" customFormat="1" ht="12.75">
      <c r="P74" s="58"/>
      <c r="Q74" s="58"/>
    </row>
    <row r="75" spans="16:17" s="30" customFormat="1" ht="12.75">
      <c r="P75" s="58"/>
      <c r="Q75" s="58"/>
    </row>
    <row r="76" spans="16:17" s="30" customFormat="1" ht="12.75">
      <c r="P76" s="58"/>
      <c r="Q76" s="58"/>
    </row>
    <row r="77" spans="16:17" s="30" customFormat="1" ht="12.75">
      <c r="P77" s="58"/>
      <c r="Q77" s="58"/>
    </row>
    <row r="78" spans="16:17" s="30" customFormat="1" ht="12.75">
      <c r="P78" s="58"/>
      <c r="Q78" s="58"/>
    </row>
    <row r="79" spans="16:17" s="30" customFormat="1" ht="12.75">
      <c r="P79" s="58"/>
      <c r="Q79" s="58"/>
    </row>
    <row r="80" spans="16:17" s="30" customFormat="1" ht="12.75">
      <c r="P80" s="58"/>
      <c r="Q80" s="58"/>
    </row>
    <row r="81" spans="16:17" s="30" customFormat="1" ht="12.75">
      <c r="P81" s="58"/>
      <c r="Q81" s="58"/>
    </row>
    <row r="82" spans="16:17" s="30" customFormat="1" ht="12.75">
      <c r="P82" s="58"/>
      <c r="Q82" s="58"/>
    </row>
    <row r="83" spans="16:17" s="30" customFormat="1" ht="12.75">
      <c r="P83" s="58"/>
      <c r="Q83" s="58"/>
    </row>
    <row r="84" spans="16:17" s="30" customFormat="1" ht="12.75">
      <c r="P84" s="58"/>
      <c r="Q84" s="58"/>
    </row>
    <row r="85" spans="16:17" s="30" customFormat="1" ht="12.75">
      <c r="P85" s="58"/>
      <c r="Q85" s="58"/>
    </row>
    <row r="86" spans="16:17" s="30" customFormat="1" ht="12.75">
      <c r="P86" s="58"/>
      <c r="Q86" s="58"/>
    </row>
    <row r="87" spans="16:17" s="30" customFormat="1" ht="12.75">
      <c r="P87" s="58"/>
      <c r="Q87" s="58"/>
    </row>
    <row r="88" spans="16:17" s="30" customFormat="1" ht="12.75">
      <c r="P88" s="58"/>
      <c r="Q88" s="58"/>
    </row>
    <row r="89" spans="16:17" s="30" customFormat="1" ht="12.75">
      <c r="P89" s="58"/>
      <c r="Q89" s="58"/>
    </row>
    <row r="90" spans="16:17" s="30" customFormat="1" ht="12.75">
      <c r="P90" s="58"/>
      <c r="Q90" s="58"/>
    </row>
    <row r="91" spans="16:17" s="30" customFormat="1" ht="12.75">
      <c r="P91" s="58"/>
      <c r="Q91" s="58"/>
    </row>
    <row r="92" spans="16:17" s="30" customFormat="1" ht="12.75">
      <c r="P92" s="58"/>
      <c r="Q92" s="58"/>
    </row>
    <row r="93" spans="16:17" s="30" customFormat="1" ht="12.75">
      <c r="P93" s="58"/>
      <c r="Q93" s="58"/>
    </row>
    <row r="94" spans="16:17" s="30" customFormat="1" ht="12.75">
      <c r="P94" s="58"/>
      <c r="Q94" s="58"/>
    </row>
    <row r="95" spans="16:17" s="30" customFormat="1" ht="12.75">
      <c r="P95" s="58"/>
      <c r="Q95" s="58"/>
    </row>
    <row r="96" spans="16:17" s="30" customFormat="1" ht="12.75">
      <c r="P96" s="58"/>
      <c r="Q96" s="58"/>
    </row>
    <row r="97" spans="16:17" s="30" customFormat="1" ht="12.75">
      <c r="P97" s="58"/>
      <c r="Q97" s="58"/>
    </row>
    <row r="98" spans="16:17" s="30" customFormat="1" ht="12.75">
      <c r="P98" s="58"/>
      <c r="Q98" s="58"/>
    </row>
    <row r="99" spans="16:17" s="30" customFormat="1" ht="12.75">
      <c r="P99" s="58"/>
      <c r="Q99" s="58"/>
    </row>
    <row r="100" spans="16:17" s="30" customFormat="1" ht="12.75">
      <c r="P100" s="58"/>
      <c r="Q100" s="58"/>
    </row>
    <row r="101" spans="16:17" s="30" customFormat="1" ht="12.75">
      <c r="P101" s="58"/>
      <c r="Q101" s="58"/>
    </row>
    <row r="102" spans="16:17" s="30" customFormat="1" ht="12.75">
      <c r="P102" s="58"/>
      <c r="Q102" s="58"/>
    </row>
    <row r="103" spans="16:17" s="30" customFormat="1" ht="12.75">
      <c r="P103" s="58"/>
      <c r="Q103" s="58"/>
    </row>
    <row r="104" spans="16:17" s="30" customFormat="1" ht="12.75">
      <c r="P104" s="58"/>
      <c r="Q104" s="58"/>
    </row>
    <row r="105" spans="16:17" s="30" customFormat="1" ht="12.75">
      <c r="P105" s="58"/>
      <c r="Q105" s="58"/>
    </row>
    <row r="106" spans="16:17" s="30" customFormat="1" ht="12.75">
      <c r="P106" s="58"/>
      <c r="Q106" s="58"/>
    </row>
    <row r="107" spans="16:17" s="30" customFormat="1" ht="12.75">
      <c r="P107" s="58"/>
      <c r="Q107" s="58"/>
    </row>
    <row r="108" spans="16:17" s="30" customFormat="1" ht="12.75">
      <c r="P108" s="58"/>
      <c r="Q108" s="58"/>
    </row>
    <row r="109" spans="16:17" s="30" customFormat="1" ht="12.75">
      <c r="P109" s="58"/>
      <c r="Q109" s="58"/>
    </row>
    <row r="110" spans="16:17" s="30" customFormat="1" ht="12.75">
      <c r="P110" s="58"/>
      <c r="Q110" s="58"/>
    </row>
    <row r="111" spans="16:17" s="30" customFormat="1" ht="12.75">
      <c r="P111" s="58"/>
      <c r="Q111" s="58"/>
    </row>
    <row r="112" spans="16:17" s="30" customFormat="1" ht="12.75">
      <c r="P112" s="58"/>
      <c r="Q112" s="58"/>
    </row>
    <row r="113" spans="16:17" s="30" customFormat="1" ht="12.75">
      <c r="P113" s="58"/>
      <c r="Q113" s="58"/>
    </row>
    <row r="114" spans="16:17" s="30" customFormat="1" ht="12.75">
      <c r="P114" s="58"/>
      <c r="Q114" s="58"/>
    </row>
    <row r="115" spans="16:17" s="30" customFormat="1" ht="12.75">
      <c r="P115" s="58"/>
      <c r="Q115" s="58"/>
    </row>
    <row r="116" spans="16:17" s="30" customFormat="1" ht="12.75">
      <c r="P116" s="58"/>
      <c r="Q116" s="58"/>
    </row>
    <row r="117" spans="16:17" s="30" customFormat="1" ht="12.75">
      <c r="P117" s="58"/>
      <c r="Q117" s="58"/>
    </row>
    <row r="118" spans="16:17" s="30" customFormat="1" ht="12.75">
      <c r="P118" s="58"/>
      <c r="Q118" s="58"/>
    </row>
    <row r="119" spans="16:17" s="30" customFormat="1" ht="12.75">
      <c r="P119" s="58"/>
      <c r="Q119" s="58"/>
    </row>
    <row r="120" spans="16:17" s="30" customFormat="1" ht="12.75">
      <c r="P120" s="58"/>
      <c r="Q120" s="58"/>
    </row>
    <row r="121" spans="16:17" s="30" customFormat="1" ht="12.75">
      <c r="P121" s="58"/>
      <c r="Q121" s="58"/>
    </row>
    <row r="122" spans="16:17" s="30" customFormat="1" ht="12.75">
      <c r="P122" s="58"/>
      <c r="Q122" s="58"/>
    </row>
    <row r="123" spans="16:17" s="30" customFormat="1" ht="12.75">
      <c r="P123" s="58"/>
      <c r="Q123" s="58"/>
    </row>
    <row r="124" spans="16:17" s="30" customFormat="1" ht="12.75">
      <c r="P124" s="58"/>
      <c r="Q124" s="58"/>
    </row>
    <row r="125" spans="16:17" s="30" customFormat="1" ht="12.75">
      <c r="P125" s="58"/>
      <c r="Q125" s="58"/>
    </row>
    <row r="126" spans="16:17" s="30" customFormat="1" ht="12.75">
      <c r="P126" s="58"/>
      <c r="Q126" s="58"/>
    </row>
    <row r="127" spans="16:17" s="30" customFormat="1" ht="12.75">
      <c r="P127" s="58"/>
      <c r="Q127" s="58"/>
    </row>
    <row r="128" spans="16:17" s="30" customFormat="1" ht="12.75">
      <c r="P128" s="58"/>
      <c r="Q128" s="58"/>
    </row>
    <row r="129" spans="16:17" s="30" customFormat="1" ht="12.75">
      <c r="P129" s="58"/>
      <c r="Q129" s="58"/>
    </row>
    <row r="130" spans="16:17" s="30" customFormat="1" ht="12.75">
      <c r="P130" s="58"/>
      <c r="Q130" s="58"/>
    </row>
    <row r="131" spans="16:17" s="30" customFormat="1" ht="12.75">
      <c r="P131" s="58"/>
      <c r="Q131" s="58"/>
    </row>
    <row r="132" spans="16:17" s="30" customFormat="1" ht="12.75">
      <c r="P132" s="58"/>
      <c r="Q132" s="58"/>
    </row>
    <row r="133" spans="16:17" s="30" customFormat="1" ht="12.75">
      <c r="P133" s="58"/>
      <c r="Q133" s="58"/>
    </row>
    <row r="134" spans="16:17" s="30" customFormat="1" ht="12.75">
      <c r="P134" s="58"/>
      <c r="Q134" s="58"/>
    </row>
    <row r="135" spans="16:17" s="30" customFormat="1" ht="12.75">
      <c r="P135" s="58"/>
      <c r="Q135" s="58"/>
    </row>
    <row r="136" spans="16:17" s="30" customFormat="1" ht="12.75">
      <c r="P136" s="58"/>
      <c r="Q136" s="58"/>
    </row>
    <row r="137" spans="16:17" s="30" customFormat="1" ht="12.75">
      <c r="P137" s="58"/>
      <c r="Q137" s="58"/>
    </row>
    <row r="138" spans="16:17" s="30" customFormat="1" ht="12.75">
      <c r="P138" s="58"/>
      <c r="Q138" s="58"/>
    </row>
    <row r="139" spans="16:17" s="30" customFormat="1" ht="12.75">
      <c r="P139" s="58"/>
      <c r="Q139" s="58"/>
    </row>
    <row r="140" spans="16:17" s="30" customFormat="1" ht="12.75">
      <c r="P140" s="58"/>
      <c r="Q140" s="58"/>
    </row>
    <row r="141" spans="16:17" s="30" customFormat="1" ht="12.75">
      <c r="P141" s="58"/>
      <c r="Q141" s="58"/>
    </row>
    <row r="142" spans="16:17" s="30" customFormat="1" ht="12.75">
      <c r="P142" s="58"/>
      <c r="Q142" s="58"/>
    </row>
    <row r="143" spans="16:17" s="30" customFormat="1" ht="12.75">
      <c r="P143" s="58"/>
      <c r="Q143" s="58"/>
    </row>
    <row r="144" spans="16:17" s="30" customFormat="1" ht="12.75">
      <c r="P144" s="58"/>
      <c r="Q144" s="58"/>
    </row>
    <row r="145" spans="16:17" s="30" customFormat="1" ht="12.75">
      <c r="P145" s="58"/>
      <c r="Q145" s="58"/>
    </row>
    <row r="146" spans="16:17" s="30" customFormat="1" ht="12.75">
      <c r="P146" s="58"/>
      <c r="Q146" s="58"/>
    </row>
    <row r="147" spans="16:17" s="30" customFormat="1" ht="12.75">
      <c r="P147" s="58"/>
      <c r="Q147" s="58"/>
    </row>
    <row r="148" spans="16:17" s="30" customFormat="1" ht="12.75">
      <c r="P148" s="58"/>
      <c r="Q148" s="58"/>
    </row>
    <row r="149" spans="16:17" s="30" customFormat="1" ht="12.75">
      <c r="P149" s="58"/>
      <c r="Q149" s="58"/>
    </row>
    <row r="150" spans="16:17" s="30" customFormat="1" ht="12.75">
      <c r="P150" s="58"/>
      <c r="Q150" s="58"/>
    </row>
    <row r="151" spans="16:17" s="30" customFormat="1" ht="12.75">
      <c r="P151" s="58"/>
      <c r="Q151" s="58"/>
    </row>
    <row r="152" spans="16:17" s="30" customFormat="1" ht="12.75">
      <c r="P152" s="58"/>
      <c r="Q152" s="58"/>
    </row>
    <row r="153" spans="16:17" s="30" customFormat="1" ht="12.75">
      <c r="P153" s="58"/>
      <c r="Q153" s="58"/>
    </row>
    <row r="154" spans="16:17" s="30" customFormat="1" ht="12.75">
      <c r="P154" s="58"/>
      <c r="Q154" s="58"/>
    </row>
    <row r="155" spans="16:17" s="30" customFormat="1" ht="12.75">
      <c r="P155" s="58"/>
      <c r="Q155" s="58"/>
    </row>
    <row r="156" spans="16:17" s="30" customFormat="1" ht="12.75">
      <c r="P156" s="58"/>
      <c r="Q156" s="58"/>
    </row>
    <row r="157" spans="16:17" s="30" customFormat="1" ht="12.75">
      <c r="P157" s="58"/>
      <c r="Q157" s="58"/>
    </row>
    <row r="158" spans="16:17" s="30" customFormat="1" ht="12.75">
      <c r="P158" s="58"/>
      <c r="Q158" s="58"/>
    </row>
    <row r="159" spans="16:17" s="30" customFormat="1" ht="12.75">
      <c r="P159" s="58"/>
      <c r="Q159" s="58"/>
    </row>
    <row r="160" spans="16:17" s="30" customFormat="1" ht="12.75">
      <c r="P160" s="58"/>
      <c r="Q160" s="58"/>
    </row>
    <row r="161" spans="16:17" s="30" customFormat="1" ht="12.75">
      <c r="P161" s="58"/>
      <c r="Q161" s="58"/>
    </row>
    <row r="162" spans="16:17" s="30" customFormat="1" ht="12.75">
      <c r="P162" s="58"/>
      <c r="Q162" s="58"/>
    </row>
    <row r="163" spans="16:17" s="30" customFormat="1" ht="12.75">
      <c r="P163" s="58"/>
      <c r="Q163" s="58"/>
    </row>
    <row r="164" spans="16:17" s="30" customFormat="1" ht="12.75">
      <c r="P164" s="58"/>
      <c r="Q164" s="58"/>
    </row>
    <row r="165" spans="16:17" s="30" customFormat="1" ht="12.75">
      <c r="P165" s="58"/>
      <c r="Q165" s="58"/>
    </row>
    <row r="166" spans="16:17" s="30" customFormat="1" ht="12.75">
      <c r="P166" s="58"/>
      <c r="Q166" s="58"/>
    </row>
    <row r="167" spans="16:17" s="30" customFormat="1" ht="12.75">
      <c r="P167" s="58"/>
      <c r="Q167" s="58"/>
    </row>
    <row r="168" spans="16:17" s="30" customFormat="1" ht="12.75">
      <c r="P168" s="58"/>
      <c r="Q168" s="58"/>
    </row>
    <row r="169" spans="16:17" s="30" customFormat="1" ht="12.75">
      <c r="P169" s="58"/>
      <c r="Q169" s="58"/>
    </row>
    <row r="170" spans="16:17" s="30" customFormat="1" ht="12.75">
      <c r="P170" s="58"/>
      <c r="Q170" s="58"/>
    </row>
    <row r="171" spans="16:17" s="30" customFormat="1" ht="12.75">
      <c r="P171" s="58"/>
      <c r="Q171" s="58"/>
    </row>
    <row r="172" spans="16:17" s="30" customFormat="1" ht="12.75">
      <c r="P172" s="58"/>
      <c r="Q172" s="58"/>
    </row>
    <row r="173" spans="16:17" s="30" customFormat="1" ht="12.75">
      <c r="P173" s="58"/>
      <c r="Q173" s="58"/>
    </row>
    <row r="174" spans="16:17" s="30" customFormat="1" ht="12.75">
      <c r="P174" s="58"/>
      <c r="Q174" s="58"/>
    </row>
    <row r="175" spans="16:17" s="30" customFormat="1" ht="12.75">
      <c r="P175" s="58"/>
      <c r="Q175" s="58"/>
    </row>
    <row r="176" spans="16:17" s="30" customFormat="1" ht="12.75">
      <c r="P176" s="58"/>
      <c r="Q176" s="58"/>
    </row>
    <row r="177" spans="16:17" s="30" customFormat="1" ht="12.75">
      <c r="P177" s="58"/>
      <c r="Q177" s="58"/>
    </row>
    <row r="178" spans="16:17" s="30" customFormat="1" ht="12.75">
      <c r="P178" s="58"/>
      <c r="Q178" s="58"/>
    </row>
    <row r="179" spans="16:17" s="30" customFormat="1" ht="12.75">
      <c r="P179" s="58"/>
      <c r="Q179" s="58"/>
    </row>
    <row r="180" spans="16:17" s="30" customFormat="1" ht="12.75">
      <c r="P180" s="58"/>
      <c r="Q180" s="58"/>
    </row>
    <row r="181" spans="16:17" s="30" customFormat="1" ht="12.75">
      <c r="P181" s="58"/>
      <c r="Q181" s="58"/>
    </row>
    <row r="182" spans="16:17" s="30" customFormat="1" ht="12.75">
      <c r="P182" s="58"/>
      <c r="Q182" s="58"/>
    </row>
    <row r="183" spans="16:17" s="30" customFormat="1" ht="12.75">
      <c r="P183" s="58"/>
      <c r="Q183" s="58"/>
    </row>
    <row r="184" spans="16:17" s="30" customFormat="1" ht="12.75">
      <c r="P184" s="58"/>
      <c r="Q184" s="58"/>
    </row>
    <row r="185" spans="16:17" s="30" customFormat="1" ht="12.75">
      <c r="P185" s="58"/>
      <c r="Q185" s="58"/>
    </row>
    <row r="186" spans="16:17" s="30" customFormat="1" ht="12.75">
      <c r="P186" s="58"/>
      <c r="Q186" s="58"/>
    </row>
    <row r="187" spans="16:17" s="30" customFormat="1" ht="12.75">
      <c r="P187" s="58"/>
      <c r="Q187" s="58"/>
    </row>
    <row r="188" spans="16:17" s="30" customFormat="1" ht="12.75">
      <c r="P188" s="58"/>
      <c r="Q188" s="58"/>
    </row>
    <row r="189" spans="16:17" s="30" customFormat="1" ht="12.75">
      <c r="P189" s="58"/>
      <c r="Q189" s="58"/>
    </row>
    <row r="190" spans="16:17" s="30" customFormat="1" ht="12.75">
      <c r="P190" s="58"/>
      <c r="Q190" s="58"/>
    </row>
    <row r="191" spans="16:17" s="30" customFormat="1" ht="12.75">
      <c r="P191" s="58"/>
      <c r="Q191" s="58"/>
    </row>
    <row r="192" spans="16:17" s="30" customFormat="1" ht="12.75">
      <c r="P192" s="58"/>
      <c r="Q192" s="58"/>
    </row>
    <row r="193" spans="16:17" s="30" customFormat="1" ht="12.75">
      <c r="P193" s="58"/>
      <c r="Q193" s="58"/>
    </row>
    <row r="194" spans="16:17" s="30" customFormat="1" ht="12.75">
      <c r="P194" s="58"/>
      <c r="Q194" s="58"/>
    </row>
    <row r="195" spans="16:17" s="30" customFormat="1" ht="12.75">
      <c r="P195" s="58"/>
      <c r="Q195" s="58"/>
    </row>
    <row r="196" spans="16:17" s="30" customFormat="1" ht="12.75">
      <c r="P196" s="58"/>
      <c r="Q196" s="58"/>
    </row>
    <row r="197" spans="16:17" s="30" customFormat="1" ht="12.75">
      <c r="P197" s="58"/>
      <c r="Q197" s="58"/>
    </row>
    <row r="198" spans="16:17" s="30" customFormat="1" ht="12.75">
      <c r="P198" s="58"/>
      <c r="Q198" s="58"/>
    </row>
    <row r="199" spans="16:17" s="30" customFormat="1" ht="12.75">
      <c r="P199" s="58"/>
      <c r="Q199" s="58"/>
    </row>
    <row r="200" spans="16:17" s="30" customFormat="1" ht="12.75">
      <c r="P200" s="58"/>
      <c r="Q200" s="58"/>
    </row>
    <row r="201" spans="16:17" s="30" customFormat="1" ht="12.75">
      <c r="P201" s="58"/>
      <c r="Q201" s="58"/>
    </row>
    <row r="202" spans="16:17" s="30" customFormat="1" ht="12.75">
      <c r="P202" s="58"/>
      <c r="Q202" s="58"/>
    </row>
    <row r="203" spans="16:17" s="30" customFormat="1" ht="12.75">
      <c r="P203" s="58"/>
      <c r="Q203" s="58"/>
    </row>
    <row r="204" spans="16:17" s="30" customFormat="1" ht="12.75">
      <c r="P204" s="58"/>
      <c r="Q204" s="58"/>
    </row>
    <row r="205" spans="16:17" s="30" customFormat="1" ht="12.75">
      <c r="P205" s="58"/>
      <c r="Q205" s="58"/>
    </row>
    <row r="206" spans="16:17" s="30" customFormat="1" ht="12.75">
      <c r="P206" s="58"/>
      <c r="Q206" s="58"/>
    </row>
    <row r="207" spans="16:17" s="30" customFormat="1" ht="12.75">
      <c r="P207" s="58"/>
      <c r="Q207" s="58"/>
    </row>
    <row r="208" spans="16:17" s="30" customFormat="1" ht="12.75">
      <c r="P208" s="58"/>
      <c r="Q208" s="58"/>
    </row>
    <row r="209" spans="16:17" s="30" customFormat="1" ht="12.75">
      <c r="P209" s="58"/>
      <c r="Q209" s="58"/>
    </row>
    <row r="210" spans="16:17" s="30" customFormat="1" ht="12.75">
      <c r="P210" s="58"/>
      <c r="Q210" s="58"/>
    </row>
    <row r="211" spans="16:17" s="30" customFormat="1" ht="12.75">
      <c r="P211" s="58"/>
      <c r="Q211" s="58"/>
    </row>
    <row r="212" spans="16:17" s="30" customFormat="1" ht="12.75">
      <c r="P212" s="58"/>
      <c r="Q212" s="58"/>
    </row>
    <row r="213" spans="16:17" s="30" customFormat="1" ht="12.75">
      <c r="P213" s="58"/>
      <c r="Q213" s="58"/>
    </row>
    <row r="214" spans="16:17" s="30" customFormat="1" ht="12.75">
      <c r="P214" s="58"/>
      <c r="Q214" s="58"/>
    </row>
    <row r="215" spans="16:17" s="30" customFormat="1" ht="12.75">
      <c r="P215" s="58"/>
      <c r="Q215" s="58"/>
    </row>
    <row r="216" spans="16:17" s="30" customFormat="1" ht="12.75">
      <c r="P216" s="58"/>
      <c r="Q216" s="58"/>
    </row>
    <row r="217" spans="16:17" s="30" customFormat="1" ht="12.75">
      <c r="P217" s="58"/>
      <c r="Q217" s="58"/>
    </row>
    <row r="218" spans="16:17" s="30" customFormat="1" ht="12.75">
      <c r="P218" s="58"/>
      <c r="Q218" s="58"/>
    </row>
    <row r="219" spans="16:17" s="30" customFormat="1" ht="12.75">
      <c r="P219" s="58"/>
      <c r="Q219" s="58"/>
    </row>
    <row r="220" spans="16:17" s="30" customFormat="1" ht="12.75">
      <c r="P220" s="58"/>
      <c r="Q220" s="58"/>
    </row>
    <row r="221" spans="16:17" s="30" customFormat="1" ht="12.75">
      <c r="P221" s="58"/>
      <c r="Q221" s="58"/>
    </row>
    <row r="222" spans="16:17" s="30" customFormat="1" ht="12.75">
      <c r="P222" s="58"/>
      <c r="Q222" s="58"/>
    </row>
    <row r="223" spans="16:17" s="30" customFormat="1" ht="12.75">
      <c r="P223" s="58"/>
      <c r="Q223" s="58"/>
    </row>
    <row r="224" spans="16:17" s="30" customFormat="1" ht="12.75">
      <c r="P224" s="58"/>
      <c r="Q224" s="58"/>
    </row>
    <row r="225" spans="16:17" s="30" customFormat="1" ht="12.75">
      <c r="P225" s="58"/>
      <c r="Q225" s="58"/>
    </row>
    <row r="226" spans="16:17" s="30" customFormat="1" ht="12.75">
      <c r="P226" s="58"/>
      <c r="Q226" s="58"/>
    </row>
    <row r="227" spans="16:17" s="30" customFormat="1" ht="12.75">
      <c r="P227" s="58"/>
      <c r="Q227" s="58"/>
    </row>
    <row r="228" spans="16:17" s="30" customFormat="1" ht="12.75">
      <c r="P228" s="58"/>
      <c r="Q228" s="58"/>
    </row>
    <row r="229" spans="16:17" s="30" customFormat="1" ht="12.75">
      <c r="P229" s="58"/>
      <c r="Q229" s="58"/>
    </row>
    <row r="230" spans="16:17" s="30" customFormat="1" ht="12.75">
      <c r="P230" s="58"/>
      <c r="Q230" s="58"/>
    </row>
    <row r="231" spans="16:17" s="30" customFormat="1" ht="12.75">
      <c r="P231" s="58"/>
      <c r="Q231" s="58"/>
    </row>
    <row r="232" spans="16:17" s="30" customFormat="1" ht="12.75">
      <c r="P232" s="58"/>
      <c r="Q232" s="58"/>
    </row>
    <row r="233" spans="16:17" s="30" customFormat="1" ht="12.75">
      <c r="P233" s="58"/>
      <c r="Q233" s="58"/>
    </row>
    <row r="234" spans="16:17" s="30" customFormat="1" ht="12.75">
      <c r="P234" s="58"/>
      <c r="Q234" s="58"/>
    </row>
    <row r="235" spans="16:17" s="30" customFormat="1" ht="12.75">
      <c r="P235" s="58"/>
      <c r="Q235" s="58"/>
    </row>
    <row r="236" spans="16:17" s="30" customFormat="1" ht="12.75">
      <c r="P236" s="58"/>
      <c r="Q236" s="58"/>
    </row>
    <row r="237" spans="16:17" s="30" customFormat="1" ht="12.75">
      <c r="P237" s="58"/>
      <c r="Q237" s="58"/>
    </row>
    <row r="238" spans="16:17" s="30" customFormat="1" ht="12.75">
      <c r="P238" s="58"/>
      <c r="Q238" s="58"/>
    </row>
    <row r="239" spans="16:17" s="30" customFormat="1" ht="12.75">
      <c r="P239" s="58"/>
      <c r="Q239" s="58"/>
    </row>
    <row r="240" spans="16:17" s="30" customFormat="1" ht="12.75">
      <c r="P240" s="58"/>
      <c r="Q240" s="58"/>
    </row>
    <row r="241" spans="16:17" s="30" customFormat="1" ht="12.75">
      <c r="P241" s="58"/>
      <c r="Q241" s="58"/>
    </row>
    <row r="242" spans="16:17" s="30" customFormat="1" ht="12.75">
      <c r="P242" s="58"/>
      <c r="Q242" s="58"/>
    </row>
    <row r="243" spans="16:17" s="30" customFormat="1" ht="12.75">
      <c r="P243" s="58"/>
      <c r="Q243" s="58"/>
    </row>
    <row r="244" spans="16:17" s="30" customFormat="1" ht="12.75">
      <c r="P244" s="58"/>
      <c r="Q244" s="58"/>
    </row>
    <row r="245" spans="16:17" s="30" customFormat="1" ht="12.75">
      <c r="P245" s="58"/>
      <c r="Q245" s="58"/>
    </row>
    <row r="246" spans="16:17" s="30" customFormat="1" ht="12.75">
      <c r="P246" s="58"/>
      <c r="Q246" s="58"/>
    </row>
    <row r="247" spans="16:17" s="30" customFormat="1" ht="12.75">
      <c r="P247" s="58"/>
      <c r="Q247" s="58"/>
    </row>
    <row r="248" spans="16:17" s="30" customFormat="1" ht="12.75">
      <c r="P248" s="58"/>
      <c r="Q248" s="58"/>
    </row>
    <row r="249" spans="16:17" s="30" customFormat="1" ht="12.75">
      <c r="P249" s="58"/>
      <c r="Q249" s="58"/>
    </row>
    <row r="250" spans="16:17" s="30" customFormat="1" ht="12.75">
      <c r="P250" s="58"/>
      <c r="Q250" s="58"/>
    </row>
    <row r="251" spans="16:17" s="30" customFormat="1" ht="12.75">
      <c r="P251" s="58"/>
      <c r="Q251" s="58"/>
    </row>
    <row r="252" spans="16:17" s="30" customFormat="1" ht="12.75">
      <c r="P252" s="58"/>
      <c r="Q252" s="58"/>
    </row>
    <row r="253" spans="16:17" s="30" customFormat="1" ht="12.75">
      <c r="P253" s="58"/>
      <c r="Q253" s="58"/>
    </row>
    <row r="254" spans="16:17" s="30" customFormat="1" ht="12.75">
      <c r="P254" s="58"/>
      <c r="Q254" s="58"/>
    </row>
    <row r="255" spans="16:17" s="30" customFormat="1" ht="12.75">
      <c r="P255" s="58"/>
      <c r="Q255" s="58"/>
    </row>
    <row r="256" spans="16:17" s="30" customFormat="1" ht="12.75">
      <c r="P256" s="58"/>
      <c r="Q256" s="58"/>
    </row>
    <row r="257" spans="16:17" s="30" customFormat="1" ht="12.75">
      <c r="P257" s="58"/>
      <c r="Q257" s="58"/>
    </row>
    <row r="258" spans="16:17" s="30" customFormat="1" ht="12.75">
      <c r="P258" s="58"/>
      <c r="Q258" s="58"/>
    </row>
    <row r="259" spans="16:17" s="30" customFormat="1" ht="12.75">
      <c r="P259" s="58"/>
      <c r="Q259" s="58"/>
    </row>
    <row r="260" spans="16:17" s="30" customFormat="1" ht="12.75">
      <c r="P260" s="58"/>
      <c r="Q260" s="58"/>
    </row>
    <row r="261" spans="16:17" s="30" customFormat="1" ht="12.75">
      <c r="P261" s="58"/>
      <c r="Q261" s="58"/>
    </row>
    <row r="262" spans="16:17" s="30" customFormat="1" ht="12.75">
      <c r="P262" s="58"/>
      <c r="Q262" s="58"/>
    </row>
    <row r="263" spans="16:17" s="30" customFormat="1" ht="12.75">
      <c r="P263" s="58"/>
      <c r="Q263" s="58"/>
    </row>
    <row r="264" spans="16:17" s="30" customFormat="1" ht="12.75">
      <c r="P264" s="58"/>
      <c r="Q264" s="58"/>
    </row>
    <row r="265" spans="16:17" s="30" customFormat="1" ht="12.75">
      <c r="P265" s="58"/>
      <c r="Q265" s="58"/>
    </row>
    <row r="266" spans="16:17" s="30" customFormat="1" ht="12.75">
      <c r="P266" s="58"/>
      <c r="Q266" s="58"/>
    </row>
    <row r="267" spans="16:17" s="30" customFormat="1" ht="12.75">
      <c r="P267" s="58"/>
      <c r="Q267" s="58"/>
    </row>
    <row r="268" spans="16:17" s="30" customFormat="1" ht="12.75">
      <c r="P268" s="58"/>
      <c r="Q268" s="58"/>
    </row>
    <row r="269" spans="16:17" s="30" customFormat="1" ht="12.75">
      <c r="P269" s="58"/>
      <c r="Q269" s="58"/>
    </row>
    <row r="270" spans="16:17" s="30" customFormat="1" ht="12.75">
      <c r="P270" s="58"/>
      <c r="Q270" s="58"/>
    </row>
    <row r="271" spans="16:17" s="30" customFormat="1" ht="12.75">
      <c r="P271" s="58"/>
      <c r="Q271" s="58"/>
    </row>
    <row r="272" spans="16:17" s="30" customFormat="1" ht="12.75">
      <c r="P272" s="58"/>
      <c r="Q272" s="58"/>
    </row>
    <row r="273" spans="16:17" s="30" customFormat="1" ht="12.75">
      <c r="P273" s="58"/>
      <c r="Q273" s="58"/>
    </row>
    <row r="274" spans="16:17" s="30" customFormat="1" ht="12.75">
      <c r="P274" s="58"/>
      <c r="Q274" s="58"/>
    </row>
    <row r="275" spans="16:17" s="30" customFormat="1" ht="12.75">
      <c r="P275" s="58"/>
      <c r="Q275" s="58"/>
    </row>
    <row r="276" spans="16:17" s="30" customFormat="1" ht="12.75">
      <c r="P276" s="58"/>
      <c r="Q276" s="58"/>
    </row>
    <row r="277" spans="16:17" s="30" customFormat="1" ht="12.75">
      <c r="P277" s="58"/>
      <c r="Q277" s="58"/>
    </row>
    <row r="278" spans="16:17" s="30" customFormat="1" ht="12.75">
      <c r="P278" s="58"/>
      <c r="Q278" s="58"/>
    </row>
    <row r="279" spans="16:17" s="30" customFormat="1" ht="12.75">
      <c r="P279" s="58"/>
      <c r="Q279" s="58"/>
    </row>
    <row r="280" spans="16:17" s="30" customFormat="1" ht="12.75">
      <c r="P280" s="58"/>
      <c r="Q280" s="58"/>
    </row>
    <row r="281" spans="16:17" s="30" customFormat="1" ht="12.75">
      <c r="P281" s="58"/>
      <c r="Q281" s="58"/>
    </row>
    <row r="282" spans="16:17" s="30" customFormat="1" ht="12.75">
      <c r="P282" s="58"/>
      <c r="Q282" s="58"/>
    </row>
    <row r="283" spans="16:17" s="30" customFormat="1" ht="12.75">
      <c r="P283" s="58"/>
      <c r="Q283" s="58"/>
    </row>
    <row r="284" spans="16:17" s="30" customFormat="1" ht="12.75">
      <c r="P284" s="58"/>
      <c r="Q284" s="58"/>
    </row>
    <row r="285" spans="16:17" s="30" customFormat="1" ht="12.75">
      <c r="P285" s="58"/>
      <c r="Q285" s="58"/>
    </row>
    <row r="286" spans="16:17" s="30" customFormat="1" ht="12.75">
      <c r="P286" s="58"/>
      <c r="Q286" s="58"/>
    </row>
    <row r="287" spans="16:17" s="30" customFormat="1" ht="12.75">
      <c r="P287" s="58"/>
      <c r="Q287" s="58"/>
    </row>
    <row r="288" spans="16:17" s="30" customFormat="1" ht="12.75">
      <c r="P288" s="58"/>
      <c r="Q288" s="58"/>
    </row>
    <row r="289" spans="16:17" s="30" customFormat="1" ht="12.75">
      <c r="P289" s="58"/>
      <c r="Q289" s="58"/>
    </row>
    <row r="290" spans="16:17" s="30" customFormat="1" ht="12.75">
      <c r="P290" s="58"/>
      <c r="Q290" s="58"/>
    </row>
    <row r="291" spans="16:17" s="30" customFormat="1" ht="12.75">
      <c r="P291" s="58"/>
      <c r="Q291" s="58"/>
    </row>
    <row r="292" spans="16:17" s="30" customFormat="1" ht="12.75">
      <c r="P292" s="58"/>
      <c r="Q292" s="58"/>
    </row>
    <row r="293" spans="16:17" s="30" customFormat="1" ht="12.75">
      <c r="P293" s="58"/>
      <c r="Q293" s="58"/>
    </row>
    <row r="294" spans="16:17" s="30" customFormat="1" ht="12.75">
      <c r="P294" s="58"/>
      <c r="Q294" s="58"/>
    </row>
    <row r="295" spans="16:17" s="30" customFormat="1" ht="12.75">
      <c r="P295" s="58"/>
      <c r="Q295" s="58"/>
    </row>
    <row r="296" spans="16:17" s="30" customFormat="1" ht="12.75">
      <c r="P296" s="58"/>
      <c r="Q296" s="58"/>
    </row>
    <row r="297" spans="16:17" s="30" customFormat="1" ht="12.75">
      <c r="P297" s="58"/>
      <c r="Q297" s="58"/>
    </row>
    <row r="298" spans="16:17" s="30" customFormat="1" ht="12.75">
      <c r="P298" s="58"/>
      <c r="Q298" s="58"/>
    </row>
    <row r="299" spans="16:17" s="30" customFormat="1" ht="12.75">
      <c r="P299" s="58"/>
      <c r="Q299" s="58"/>
    </row>
    <row r="300" spans="16:17" s="30" customFormat="1" ht="12.75">
      <c r="P300" s="58"/>
      <c r="Q300" s="58"/>
    </row>
    <row r="301" spans="16:17" s="30" customFormat="1" ht="12.75">
      <c r="P301" s="58"/>
      <c r="Q301" s="58"/>
    </row>
    <row r="302" spans="16:17" s="30" customFormat="1" ht="12.75">
      <c r="P302" s="58"/>
      <c r="Q302" s="58"/>
    </row>
    <row r="303" spans="16:17" s="30" customFormat="1" ht="12.75">
      <c r="P303" s="58"/>
      <c r="Q303" s="58"/>
    </row>
    <row r="304" spans="16:17" s="30" customFormat="1" ht="12.75">
      <c r="P304" s="58"/>
      <c r="Q304" s="58"/>
    </row>
    <row r="305" spans="16:17" s="30" customFormat="1" ht="12.75">
      <c r="P305" s="58"/>
      <c r="Q305" s="58"/>
    </row>
    <row r="306" spans="16:17" s="30" customFormat="1" ht="12.75">
      <c r="P306" s="58"/>
      <c r="Q306" s="58"/>
    </row>
    <row r="307" spans="16:17" s="30" customFormat="1" ht="12.75">
      <c r="P307" s="58"/>
      <c r="Q307" s="58"/>
    </row>
    <row r="308" spans="16:17" s="30" customFormat="1" ht="12.75">
      <c r="P308" s="58"/>
      <c r="Q308" s="58"/>
    </row>
    <row r="309" spans="16:17" s="30" customFormat="1" ht="12.75">
      <c r="P309" s="58"/>
      <c r="Q309" s="58"/>
    </row>
    <row r="310" spans="16:17" s="30" customFormat="1" ht="12.75">
      <c r="P310" s="58"/>
      <c r="Q310" s="58"/>
    </row>
    <row r="311" spans="16:17" s="30" customFormat="1" ht="12.75">
      <c r="P311" s="58"/>
      <c r="Q311" s="58"/>
    </row>
    <row r="312" spans="16:17" s="30" customFormat="1" ht="12.75">
      <c r="P312" s="58"/>
      <c r="Q312" s="58"/>
    </row>
    <row r="313" spans="16:17" s="30" customFormat="1" ht="12.75">
      <c r="P313" s="58"/>
      <c r="Q313" s="58"/>
    </row>
    <row r="314" spans="16:17" s="30" customFormat="1" ht="12.75">
      <c r="P314" s="58"/>
      <c r="Q314" s="58"/>
    </row>
    <row r="315" spans="16:17" s="30" customFormat="1" ht="12.75">
      <c r="P315" s="58"/>
      <c r="Q315" s="58"/>
    </row>
    <row r="316" spans="16:17" s="30" customFormat="1" ht="12.75">
      <c r="P316" s="58"/>
      <c r="Q316" s="58"/>
    </row>
    <row r="317" spans="16:17" s="30" customFormat="1" ht="12.75">
      <c r="P317" s="58"/>
      <c r="Q317" s="58"/>
    </row>
    <row r="318" spans="16:17" s="30" customFormat="1" ht="12.75">
      <c r="P318" s="58"/>
      <c r="Q318" s="58"/>
    </row>
    <row r="319" spans="16:17" s="30" customFormat="1" ht="12.75">
      <c r="P319" s="58"/>
      <c r="Q319" s="58"/>
    </row>
    <row r="320" spans="16:17" s="30" customFormat="1" ht="12.75">
      <c r="P320" s="58"/>
      <c r="Q320" s="58"/>
    </row>
    <row r="321" spans="16:17" s="30" customFormat="1" ht="12.75">
      <c r="P321" s="58"/>
      <c r="Q321" s="58"/>
    </row>
    <row r="322" spans="16:17" s="30" customFormat="1" ht="12.75">
      <c r="P322" s="58"/>
      <c r="Q322" s="58"/>
    </row>
    <row r="323" spans="16:17" s="30" customFormat="1" ht="12.75">
      <c r="P323" s="58"/>
      <c r="Q323" s="58"/>
    </row>
    <row r="324" spans="16:17" s="30" customFormat="1" ht="12.75">
      <c r="P324" s="58"/>
      <c r="Q324" s="58"/>
    </row>
    <row r="325" spans="16:17" s="30" customFormat="1" ht="12.75">
      <c r="P325" s="58"/>
      <c r="Q325" s="58"/>
    </row>
    <row r="326" spans="16:17" s="30" customFormat="1" ht="12.75">
      <c r="P326" s="58"/>
      <c r="Q326" s="58"/>
    </row>
    <row r="327" spans="16:17" s="30" customFormat="1" ht="12.75">
      <c r="P327" s="58"/>
      <c r="Q327" s="58"/>
    </row>
    <row r="328" spans="16:17" s="30" customFormat="1" ht="12.75">
      <c r="P328" s="58"/>
      <c r="Q328" s="58"/>
    </row>
    <row r="329" spans="16:17" s="30" customFormat="1" ht="12.75">
      <c r="P329" s="58"/>
      <c r="Q329" s="58"/>
    </row>
    <row r="330" spans="16:17" s="30" customFormat="1" ht="12.75">
      <c r="P330" s="58"/>
      <c r="Q330" s="58"/>
    </row>
    <row r="331" spans="16:17" s="30" customFormat="1" ht="12.75">
      <c r="P331" s="58"/>
      <c r="Q331" s="58"/>
    </row>
    <row r="332" spans="16:17" s="30" customFormat="1" ht="12.75">
      <c r="P332" s="58"/>
      <c r="Q332" s="58"/>
    </row>
    <row r="333" spans="16:17" s="30" customFormat="1" ht="12.75">
      <c r="P333" s="58"/>
      <c r="Q333" s="58"/>
    </row>
    <row r="334" spans="16:17" s="30" customFormat="1" ht="12.75">
      <c r="P334" s="58"/>
      <c r="Q334" s="58"/>
    </row>
    <row r="335" spans="16:17" s="30" customFormat="1" ht="12.75">
      <c r="P335" s="58"/>
      <c r="Q335" s="58"/>
    </row>
    <row r="336" spans="16:17" s="30" customFormat="1" ht="12.75">
      <c r="P336" s="58"/>
      <c r="Q336" s="58"/>
    </row>
    <row r="337" spans="16:17" s="30" customFormat="1" ht="12.75">
      <c r="P337" s="58"/>
      <c r="Q337" s="58"/>
    </row>
    <row r="338" spans="16:17" s="30" customFormat="1" ht="12.75">
      <c r="P338" s="58"/>
      <c r="Q338" s="58"/>
    </row>
    <row r="339" spans="16:17" s="30" customFormat="1" ht="12.75">
      <c r="P339" s="58"/>
      <c r="Q339" s="58"/>
    </row>
    <row r="340" spans="16:17" s="30" customFormat="1" ht="12.75">
      <c r="P340" s="58"/>
      <c r="Q340" s="58"/>
    </row>
    <row r="341" spans="16:17" s="30" customFormat="1" ht="12.75">
      <c r="P341" s="58"/>
      <c r="Q341" s="58"/>
    </row>
    <row r="342" spans="16:17" s="30" customFormat="1" ht="12.75">
      <c r="P342" s="58"/>
      <c r="Q342" s="58"/>
    </row>
    <row r="343" spans="16:17" s="30" customFormat="1" ht="12.75">
      <c r="P343" s="58"/>
      <c r="Q343" s="58"/>
    </row>
    <row r="344" spans="16:17" s="30" customFormat="1" ht="12.75">
      <c r="P344" s="58"/>
      <c r="Q344" s="58"/>
    </row>
    <row r="345" spans="16:17" s="30" customFormat="1" ht="12.75">
      <c r="P345" s="58"/>
      <c r="Q345" s="58"/>
    </row>
    <row r="346" spans="16:17" s="30" customFormat="1" ht="12.75">
      <c r="P346" s="58"/>
      <c r="Q346" s="58"/>
    </row>
    <row r="347" spans="16:17" s="30" customFormat="1" ht="12.75">
      <c r="P347" s="58"/>
      <c r="Q347" s="58"/>
    </row>
    <row r="348" spans="16:17" s="30" customFormat="1" ht="12.75">
      <c r="P348" s="58"/>
      <c r="Q348" s="58"/>
    </row>
    <row r="349" spans="16:17" s="30" customFormat="1" ht="12.75">
      <c r="P349" s="58"/>
      <c r="Q349" s="58"/>
    </row>
    <row r="350" spans="16:17" s="30" customFormat="1" ht="12.75">
      <c r="P350" s="58"/>
      <c r="Q350" s="58"/>
    </row>
    <row r="351" spans="16:17" s="30" customFormat="1" ht="12.75">
      <c r="P351" s="58"/>
      <c r="Q351" s="58"/>
    </row>
    <row r="352" spans="16:17" s="30" customFormat="1" ht="12.75">
      <c r="P352" s="58"/>
      <c r="Q352" s="58"/>
    </row>
    <row r="353" spans="16:17" s="30" customFormat="1" ht="12.75">
      <c r="P353" s="58"/>
      <c r="Q353" s="58"/>
    </row>
    <row r="354" spans="16:17" s="30" customFormat="1" ht="12.75">
      <c r="P354" s="58"/>
      <c r="Q354" s="58"/>
    </row>
    <row r="355" spans="16:17" s="30" customFormat="1" ht="12.75">
      <c r="P355" s="58"/>
      <c r="Q355" s="58"/>
    </row>
    <row r="356" spans="16:17" s="30" customFormat="1" ht="12.75">
      <c r="P356" s="58"/>
      <c r="Q356" s="58"/>
    </row>
    <row r="357" spans="16:17" s="30" customFormat="1" ht="12.75">
      <c r="P357" s="58"/>
      <c r="Q357" s="58"/>
    </row>
    <row r="358" spans="16:17" s="30" customFormat="1" ht="12.75">
      <c r="P358" s="58"/>
      <c r="Q358" s="58"/>
    </row>
    <row r="359" spans="16:17" s="30" customFormat="1" ht="12.75">
      <c r="P359" s="58"/>
      <c r="Q359" s="58"/>
    </row>
    <row r="360" spans="16:17" s="30" customFormat="1" ht="12.75">
      <c r="P360" s="58"/>
      <c r="Q360" s="58"/>
    </row>
    <row r="361" spans="16:17" s="30" customFormat="1" ht="12.75">
      <c r="P361" s="58"/>
      <c r="Q361" s="58"/>
    </row>
    <row r="362" spans="16:17" s="30" customFormat="1" ht="12.75">
      <c r="P362" s="58"/>
      <c r="Q362" s="58"/>
    </row>
    <row r="363" spans="16:17" s="30" customFormat="1" ht="12.75">
      <c r="P363" s="58"/>
      <c r="Q363" s="58"/>
    </row>
    <row r="364" spans="16:17" s="30" customFormat="1" ht="12.75">
      <c r="P364" s="58"/>
      <c r="Q364" s="58"/>
    </row>
    <row r="365" spans="16:17" s="30" customFormat="1" ht="12.75">
      <c r="P365" s="58"/>
      <c r="Q365" s="58"/>
    </row>
    <row r="366" spans="16:17" s="30" customFormat="1" ht="12.75">
      <c r="P366" s="58"/>
      <c r="Q366" s="58"/>
    </row>
    <row r="367" spans="16:17" s="30" customFormat="1" ht="12.75">
      <c r="P367" s="58"/>
      <c r="Q367" s="58"/>
    </row>
    <row r="368" spans="16:17" s="30" customFormat="1" ht="12.75">
      <c r="P368" s="58"/>
      <c r="Q368" s="58"/>
    </row>
    <row r="369" spans="16:17" s="30" customFormat="1" ht="12.75">
      <c r="P369" s="58"/>
      <c r="Q369" s="58"/>
    </row>
    <row r="370" spans="16:17" s="30" customFormat="1" ht="12.75">
      <c r="P370" s="58"/>
      <c r="Q370" s="58"/>
    </row>
    <row r="371" spans="16:17" s="30" customFormat="1" ht="12.75">
      <c r="P371" s="58"/>
      <c r="Q371" s="58"/>
    </row>
    <row r="372" spans="16:17" s="30" customFormat="1" ht="12.75">
      <c r="P372" s="58"/>
      <c r="Q372" s="58"/>
    </row>
    <row r="373" spans="16:17" s="30" customFormat="1" ht="12.75">
      <c r="P373" s="58"/>
      <c r="Q373" s="58"/>
    </row>
    <row r="374" spans="16:17" s="30" customFormat="1" ht="12.75">
      <c r="P374" s="58"/>
      <c r="Q374" s="58"/>
    </row>
    <row r="375" spans="16:17" s="30" customFormat="1" ht="12.75">
      <c r="P375" s="58"/>
      <c r="Q375" s="58"/>
    </row>
    <row r="376" spans="16:17" s="30" customFormat="1" ht="12.75">
      <c r="P376" s="58"/>
      <c r="Q376" s="58"/>
    </row>
    <row r="377" spans="16:17" s="30" customFormat="1" ht="12.75">
      <c r="P377" s="58"/>
      <c r="Q377" s="58"/>
    </row>
    <row r="378" spans="16:17" s="30" customFormat="1" ht="12.75">
      <c r="P378" s="58"/>
      <c r="Q378" s="58"/>
    </row>
    <row r="379" spans="16:17" s="30" customFormat="1" ht="12.75">
      <c r="P379" s="58"/>
      <c r="Q379" s="58"/>
    </row>
    <row r="380" spans="16:17" s="30" customFormat="1" ht="12.75">
      <c r="P380" s="58"/>
      <c r="Q380" s="58"/>
    </row>
    <row r="381" spans="16:17" s="30" customFormat="1" ht="12.75">
      <c r="P381" s="58"/>
      <c r="Q381" s="58"/>
    </row>
    <row r="382" spans="16:17" s="30" customFormat="1" ht="12.75">
      <c r="P382" s="58"/>
      <c r="Q382" s="58"/>
    </row>
    <row r="383" spans="16:17" s="30" customFormat="1" ht="12.75">
      <c r="P383" s="58"/>
      <c r="Q383" s="58"/>
    </row>
    <row r="384" spans="16:17" s="30" customFormat="1" ht="12.75">
      <c r="P384" s="58"/>
      <c r="Q384" s="58"/>
    </row>
    <row r="385" spans="16:17" s="30" customFormat="1" ht="12.75">
      <c r="P385" s="58"/>
      <c r="Q385" s="58"/>
    </row>
    <row r="386" spans="16:17" s="30" customFormat="1" ht="12.75">
      <c r="P386" s="58"/>
      <c r="Q386" s="58"/>
    </row>
    <row r="387" spans="16:17" s="30" customFormat="1" ht="12.75">
      <c r="P387" s="58"/>
      <c r="Q387" s="58"/>
    </row>
    <row r="388" spans="16:17" s="30" customFormat="1" ht="12.75">
      <c r="P388" s="58"/>
      <c r="Q388" s="58"/>
    </row>
    <row r="389" spans="16:17" s="30" customFormat="1" ht="12.75">
      <c r="P389" s="58"/>
      <c r="Q389" s="58"/>
    </row>
    <row r="390" spans="16:17" s="30" customFormat="1" ht="12.75">
      <c r="P390" s="58"/>
      <c r="Q390" s="58"/>
    </row>
    <row r="391" spans="16:17" s="30" customFormat="1" ht="12.75">
      <c r="P391" s="58"/>
      <c r="Q391" s="58"/>
    </row>
    <row r="392" spans="16:17" s="30" customFormat="1" ht="12.75">
      <c r="P392" s="58"/>
      <c r="Q392" s="58"/>
    </row>
    <row r="393" spans="16:17" s="30" customFormat="1" ht="12.75">
      <c r="P393" s="58"/>
      <c r="Q393" s="58"/>
    </row>
    <row r="394" spans="16:17" s="30" customFormat="1" ht="12.75">
      <c r="P394" s="58"/>
      <c r="Q394" s="58"/>
    </row>
    <row r="395" spans="16:17" s="30" customFormat="1" ht="12.75">
      <c r="P395" s="58"/>
      <c r="Q395" s="58"/>
    </row>
    <row r="396" spans="16:17" s="30" customFormat="1" ht="12.75">
      <c r="P396" s="58"/>
      <c r="Q396" s="58"/>
    </row>
    <row r="397" spans="16:17" s="30" customFormat="1" ht="12.75">
      <c r="P397" s="58"/>
      <c r="Q397" s="58"/>
    </row>
    <row r="398" spans="16:17" s="30" customFormat="1" ht="12.75">
      <c r="P398" s="58"/>
      <c r="Q398" s="58"/>
    </row>
    <row r="399" spans="16:17" s="30" customFormat="1" ht="12.75">
      <c r="P399" s="58"/>
      <c r="Q399" s="58"/>
    </row>
    <row r="400" spans="16:17" s="30" customFormat="1" ht="12.75">
      <c r="P400" s="58"/>
      <c r="Q400" s="58"/>
    </row>
    <row r="401" spans="16:17" s="30" customFormat="1" ht="12.75">
      <c r="P401" s="58"/>
      <c r="Q401" s="58"/>
    </row>
    <row r="402" spans="16:17" s="30" customFormat="1" ht="12.75">
      <c r="P402" s="58"/>
      <c r="Q402" s="58"/>
    </row>
    <row r="403" spans="16:17" s="30" customFormat="1" ht="12.75">
      <c r="P403" s="58"/>
      <c r="Q403" s="58"/>
    </row>
    <row r="404" spans="16:17" s="30" customFormat="1" ht="12.75">
      <c r="P404" s="58"/>
      <c r="Q404" s="58"/>
    </row>
    <row r="405" spans="16:17" s="30" customFormat="1" ht="12.75">
      <c r="P405" s="58"/>
      <c r="Q405" s="58"/>
    </row>
    <row r="406" spans="16:17" s="30" customFormat="1" ht="12.75">
      <c r="P406" s="58"/>
      <c r="Q406" s="58"/>
    </row>
    <row r="407" spans="16:17" s="30" customFormat="1" ht="12.75">
      <c r="P407" s="58"/>
      <c r="Q407" s="58"/>
    </row>
    <row r="408" spans="16:17" s="30" customFormat="1" ht="12.75">
      <c r="P408" s="58"/>
      <c r="Q408" s="58"/>
    </row>
    <row r="409" spans="16:17" s="30" customFormat="1" ht="12.75">
      <c r="P409" s="58"/>
      <c r="Q409" s="58"/>
    </row>
    <row r="410" spans="16:17" s="30" customFormat="1" ht="12.75">
      <c r="P410" s="58"/>
      <c r="Q410" s="58"/>
    </row>
    <row r="411" spans="16:17" s="30" customFormat="1" ht="12.75">
      <c r="P411" s="58"/>
      <c r="Q411" s="58"/>
    </row>
    <row r="412" spans="16:17" s="30" customFormat="1" ht="12.75">
      <c r="P412" s="58"/>
      <c r="Q412" s="58"/>
    </row>
    <row r="413" spans="16:17" s="30" customFormat="1" ht="12.75">
      <c r="P413" s="58"/>
      <c r="Q413" s="58"/>
    </row>
    <row r="414" spans="16:17" s="30" customFormat="1" ht="12.75">
      <c r="P414" s="58"/>
      <c r="Q414" s="58"/>
    </row>
    <row r="415" spans="16:17" s="30" customFormat="1" ht="12.75">
      <c r="P415" s="58"/>
      <c r="Q415" s="58"/>
    </row>
    <row r="416" spans="16:17" s="30" customFormat="1" ht="12.75">
      <c r="P416" s="58"/>
      <c r="Q416" s="58"/>
    </row>
    <row r="417" spans="16:17" s="30" customFormat="1" ht="12.75">
      <c r="P417" s="58"/>
      <c r="Q417" s="58"/>
    </row>
    <row r="418" spans="16:17" s="30" customFormat="1" ht="12.75">
      <c r="P418" s="58"/>
      <c r="Q418" s="58"/>
    </row>
    <row r="419" spans="16:17" s="30" customFormat="1" ht="12.75">
      <c r="P419" s="58"/>
      <c r="Q419" s="58"/>
    </row>
    <row r="420" spans="16:17" s="30" customFormat="1" ht="12.75">
      <c r="P420" s="58"/>
      <c r="Q420" s="58"/>
    </row>
    <row r="421" spans="16:17" s="30" customFormat="1" ht="12.75">
      <c r="P421" s="58"/>
      <c r="Q421" s="58"/>
    </row>
    <row r="422" spans="16:17" s="30" customFormat="1" ht="12.75">
      <c r="P422" s="58"/>
      <c r="Q422" s="58"/>
    </row>
    <row r="423" spans="16:17" s="30" customFormat="1" ht="12.75">
      <c r="P423" s="58"/>
      <c r="Q423" s="58"/>
    </row>
    <row r="424" spans="16:17" s="30" customFormat="1" ht="12.75">
      <c r="P424" s="58"/>
      <c r="Q424" s="58"/>
    </row>
    <row r="425" spans="16:17" s="30" customFormat="1" ht="12.75">
      <c r="P425" s="58"/>
      <c r="Q425" s="58"/>
    </row>
    <row r="426" spans="16:17" s="30" customFormat="1" ht="12.75">
      <c r="P426" s="58"/>
      <c r="Q426" s="58"/>
    </row>
    <row r="427" spans="16:17" s="30" customFormat="1" ht="12.75">
      <c r="P427" s="58"/>
      <c r="Q427" s="58"/>
    </row>
    <row r="428" spans="16:17" s="30" customFormat="1" ht="12.75">
      <c r="P428" s="58"/>
      <c r="Q428" s="58"/>
    </row>
    <row r="429" spans="16:17" s="30" customFormat="1" ht="12.75">
      <c r="P429" s="58"/>
      <c r="Q429" s="58"/>
    </row>
    <row r="430" spans="16:17" s="30" customFormat="1" ht="12.75">
      <c r="P430" s="58"/>
      <c r="Q430" s="58"/>
    </row>
    <row r="431" spans="16:17" s="30" customFormat="1" ht="12.75">
      <c r="P431" s="58"/>
      <c r="Q431" s="58"/>
    </row>
    <row r="432" spans="16:17" s="30" customFormat="1" ht="12.75">
      <c r="P432" s="58"/>
      <c r="Q432" s="58"/>
    </row>
    <row r="433" spans="16:17" s="30" customFormat="1" ht="12.75">
      <c r="P433" s="58"/>
      <c r="Q433" s="58"/>
    </row>
    <row r="434" spans="16:17" s="30" customFormat="1" ht="12.75">
      <c r="P434" s="58"/>
      <c r="Q434" s="58"/>
    </row>
    <row r="435" spans="16:17" s="30" customFormat="1" ht="12.75">
      <c r="P435" s="58"/>
      <c r="Q435" s="58"/>
    </row>
    <row r="436" spans="16:17" s="30" customFormat="1" ht="12.75">
      <c r="P436" s="58"/>
      <c r="Q436" s="58"/>
    </row>
    <row r="437" spans="16:17" s="30" customFormat="1" ht="12.75">
      <c r="P437" s="58"/>
      <c r="Q437" s="58"/>
    </row>
    <row r="438" spans="16:17" s="30" customFormat="1" ht="12.75">
      <c r="P438" s="58"/>
      <c r="Q438" s="58"/>
    </row>
    <row r="439" spans="16:17" s="30" customFormat="1" ht="12.75">
      <c r="P439" s="58"/>
      <c r="Q439" s="58"/>
    </row>
    <row r="440" spans="16:17" s="30" customFormat="1" ht="12.75">
      <c r="P440" s="58"/>
      <c r="Q440" s="58"/>
    </row>
    <row r="441" spans="16:17" s="30" customFormat="1" ht="12.75">
      <c r="P441" s="58"/>
      <c r="Q441" s="58"/>
    </row>
    <row r="442" spans="16:17" s="30" customFormat="1" ht="12.75">
      <c r="P442" s="58"/>
      <c r="Q442" s="58"/>
    </row>
    <row r="443" spans="16:17" s="30" customFormat="1" ht="12.75">
      <c r="P443" s="58"/>
      <c r="Q443" s="58"/>
    </row>
    <row r="444" spans="16:17" s="30" customFormat="1" ht="12.75">
      <c r="P444" s="58"/>
      <c r="Q444" s="58"/>
    </row>
    <row r="445" spans="16:17" s="30" customFormat="1" ht="12.75">
      <c r="P445" s="58"/>
      <c r="Q445" s="58"/>
    </row>
    <row r="446" spans="16:17" s="30" customFormat="1" ht="12.75">
      <c r="P446" s="58"/>
      <c r="Q446" s="58"/>
    </row>
    <row r="447" spans="16:17" s="30" customFormat="1" ht="12.75">
      <c r="P447" s="58"/>
      <c r="Q447" s="58"/>
    </row>
    <row r="448" spans="16:17" s="30" customFormat="1" ht="12.75">
      <c r="P448" s="58"/>
      <c r="Q448" s="58"/>
    </row>
    <row r="449" spans="16:17" s="30" customFormat="1" ht="12.75">
      <c r="P449" s="58"/>
      <c r="Q449" s="58"/>
    </row>
    <row r="450" spans="16:17" s="30" customFormat="1" ht="12.75">
      <c r="P450" s="58"/>
      <c r="Q450" s="58"/>
    </row>
    <row r="451" spans="16:17" s="30" customFormat="1" ht="12.75">
      <c r="P451" s="58"/>
      <c r="Q451" s="58"/>
    </row>
    <row r="452" spans="16:17" s="30" customFormat="1" ht="12.75">
      <c r="P452" s="58"/>
      <c r="Q452" s="58"/>
    </row>
    <row r="453" spans="16:17" s="30" customFormat="1" ht="12.75">
      <c r="P453" s="58"/>
      <c r="Q453" s="58"/>
    </row>
    <row r="454" spans="16:17" s="30" customFormat="1" ht="12.75">
      <c r="P454" s="58"/>
      <c r="Q454" s="58"/>
    </row>
    <row r="455" spans="16:17" s="30" customFormat="1" ht="12.75">
      <c r="P455" s="58"/>
      <c r="Q455" s="58"/>
    </row>
    <row r="456" spans="16:17" s="30" customFormat="1" ht="12.75">
      <c r="P456" s="58"/>
      <c r="Q456" s="58"/>
    </row>
    <row r="457" spans="16:17" s="30" customFormat="1" ht="12.75">
      <c r="P457" s="58"/>
      <c r="Q457" s="58"/>
    </row>
    <row r="458" spans="16:17" s="30" customFormat="1" ht="12.75">
      <c r="P458" s="58"/>
      <c r="Q458" s="58"/>
    </row>
    <row r="459" spans="16:17" s="30" customFormat="1" ht="12.75">
      <c r="P459" s="58"/>
      <c r="Q459" s="58"/>
    </row>
    <row r="460" spans="16:17" s="30" customFormat="1" ht="12.75">
      <c r="P460" s="58"/>
      <c r="Q460" s="58"/>
    </row>
    <row r="461" spans="16:17" s="30" customFormat="1" ht="12.75">
      <c r="P461" s="58"/>
      <c r="Q461" s="58"/>
    </row>
    <row r="462" spans="16:17" s="30" customFormat="1" ht="12.75">
      <c r="P462" s="58"/>
      <c r="Q462" s="58"/>
    </row>
    <row r="463" spans="16:17" s="30" customFormat="1" ht="12.75">
      <c r="P463" s="58"/>
      <c r="Q463" s="58"/>
    </row>
    <row r="464" spans="16:17" s="30" customFormat="1" ht="12.75">
      <c r="P464" s="58"/>
      <c r="Q464" s="58"/>
    </row>
    <row r="465" spans="16:17" s="30" customFormat="1" ht="12.75">
      <c r="P465" s="58"/>
      <c r="Q465" s="58"/>
    </row>
    <row r="466" spans="16:17" s="30" customFormat="1" ht="12.75">
      <c r="P466" s="58"/>
      <c r="Q466" s="58"/>
    </row>
    <row r="467" spans="16:17" s="30" customFormat="1" ht="12.75">
      <c r="P467" s="58"/>
      <c r="Q467" s="58"/>
    </row>
    <row r="468" spans="16:17" s="30" customFormat="1" ht="12.75">
      <c r="P468" s="58"/>
      <c r="Q468" s="58"/>
    </row>
    <row r="469" spans="16:17" s="30" customFormat="1" ht="12.75">
      <c r="P469" s="58"/>
      <c r="Q469" s="58"/>
    </row>
    <row r="470" spans="16:17" s="30" customFormat="1" ht="12.75">
      <c r="P470" s="58"/>
      <c r="Q470" s="58"/>
    </row>
    <row r="471" spans="16:17" s="30" customFormat="1" ht="12.75">
      <c r="P471" s="58"/>
      <c r="Q471" s="58"/>
    </row>
    <row r="472" spans="16:17" s="30" customFormat="1" ht="12.75">
      <c r="P472" s="58"/>
      <c r="Q472" s="58"/>
    </row>
    <row r="473" spans="16:17" s="30" customFormat="1" ht="12.75">
      <c r="P473" s="58"/>
      <c r="Q473" s="58"/>
    </row>
    <row r="474" spans="16:17" s="30" customFormat="1" ht="12.75">
      <c r="P474" s="58"/>
      <c r="Q474" s="58"/>
    </row>
    <row r="475" spans="16:17" s="30" customFormat="1" ht="12.75">
      <c r="P475" s="58"/>
      <c r="Q475" s="58"/>
    </row>
    <row r="476" spans="16:17" s="30" customFormat="1" ht="12.75">
      <c r="P476" s="58"/>
      <c r="Q476" s="58"/>
    </row>
    <row r="477" spans="16:17" s="30" customFormat="1" ht="12.75">
      <c r="P477" s="58"/>
      <c r="Q477" s="58"/>
    </row>
    <row r="478" spans="16:17" s="30" customFormat="1" ht="12.75">
      <c r="P478" s="58"/>
      <c r="Q478" s="58"/>
    </row>
    <row r="479" spans="16:17" s="30" customFormat="1" ht="12.75">
      <c r="P479" s="58"/>
      <c r="Q479" s="58"/>
    </row>
    <row r="480" spans="16:17" s="30" customFormat="1" ht="12.75">
      <c r="P480" s="58"/>
      <c r="Q480" s="58"/>
    </row>
    <row r="481" spans="16:17" s="30" customFormat="1" ht="12.75">
      <c r="P481" s="58"/>
      <c r="Q481" s="58"/>
    </row>
    <row r="482" spans="16:17" s="30" customFormat="1" ht="12.75">
      <c r="P482" s="58"/>
      <c r="Q482" s="58"/>
    </row>
    <row r="483" spans="16:17" s="30" customFormat="1" ht="12.75">
      <c r="P483" s="58"/>
      <c r="Q483" s="58"/>
    </row>
    <row r="484" spans="16:17" s="30" customFormat="1" ht="12.75">
      <c r="P484" s="58"/>
      <c r="Q484" s="58"/>
    </row>
    <row r="485" spans="16:17" s="30" customFormat="1" ht="12.75">
      <c r="P485" s="58"/>
      <c r="Q485" s="58"/>
    </row>
    <row r="486" spans="16:17" s="30" customFormat="1" ht="12.75">
      <c r="P486" s="58"/>
      <c r="Q486" s="58"/>
    </row>
    <row r="487" spans="16:17" s="30" customFormat="1" ht="12.75">
      <c r="P487" s="58"/>
      <c r="Q487" s="58"/>
    </row>
    <row r="488" spans="16:17" s="30" customFormat="1" ht="12.75">
      <c r="P488" s="58"/>
      <c r="Q488" s="58"/>
    </row>
    <row r="489" spans="16:17" s="30" customFormat="1" ht="12.75">
      <c r="P489" s="58"/>
      <c r="Q489" s="58"/>
    </row>
    <row r="490" spans="16:17" s="30" customFormat="1" ht="12.75">
      <c r="P490" s="58"/>
      <c r="Q490" s="58"/>
    </row>
    <row r="491" spans="16:17" s="30" customFormat="1" ht="12.75">
      <c r="P491" s="58"/>
      <c r="Q491" s="58"/>
    </row>
    <row r="492" spans="16:17" s="30" customFormat="1" ht="12.75">
      <c r="P492" s="58"/>
      <c r="Q492" s="58"/>
    </row>
    <row r="493" spans="16:17" s="30" customFormat="1" ht="12.75">
      <c r="P493" s="58"/>
      <c r="Q493" s="58"/>
    </row>
    <row r="494" spans="16:17" s="30" customFormat="1" ht="12.75">
      <c r="P494" s="58"/>
      <c r="Q494" s="58"/>
    </row>
    <row r="495" spans="16:17" s="30" customFormat="1" ht="12.75">
      <c r="P495" s="58"/>
      <c r="Q495" s="58"/>
    </row>
    <row r="496" spans="16:17" s="30" customFormat="1" ht="12.75">
      <c r="P496" s="58"/>
      <c r="Q496" s="58"/>
    </row>
    <row r="497" spans="16:17" s="30" customFormat="1" ht="12.75">
      <c r="P497" s="58"/>
      <c r="Q497" s="58"/>
    </row>
    <row r="498" spans="16:17" s="30" customFormat="1" ht="12.75">
      <c r="P498" s="58"/>
      <c r="Q498" s="58"/>
    </row>
    <row r="499" spans="16:17" s="30" customFormat="1" ht="12.75">
      <c r="P499" s="58"/>
      <c r="Q499" s="58"/>
    </row>
    <row r="500" spans="16:17" s="30" customFormat="1" ht="12.75">
      <c r="P500" s="58"/>
      <c r="Q500" s="58"/>
    </row>
    <row r="501" spans="16:17" s="30" customFormat="1" ht="12.75">
      <c r="P501" s="58"/>
      <c r="Q501" s="58"/>
    </row>
    <row r="502" spans="16:17" s="30" customFormat="1" ht="12.75">
      <c r="P502" s="58"/>
      <c r="Q502" s="58"/>
    </row>
    <row r="503" spans="16:17" s="30" customFormat="1" ht="12.75">
      <c r="P503" s="58"/>
      <c r="Q503" s="58"/>
    </row>
    <row r="504" spans="16:17" s="30" customFormat="1" ht="12.75">
      <c r="P504" s="58"/>
      <c r="Q504" s="58"/>
    </row>
    <row r="505" spans="16:17" s="30" customFormat="1" ht="12.75">
      <c r="P505" s="58"/>
      <c r="Q505" s="58"/>
    </row>
    <row r="506" spans="16:17" s="30" customFormat="1" ht="12.75">
      <c r="P506" s="58"/>
      <c r="Q506" s="58"/>
    </row>
    <row r="507" spans="16:17" s="30" customFormat="1" ht="12.75">
      <c r="P507" s="58"/>
      <c r="Q507" s="58"/>
    </row>
    <row r="508" spans="16:17" s="30" customFormat="1" ht="12.75">
      <c r="P508" s="58"/>
      <c r="Q508" s="58"/>
    </row>
    <row r="509" spans="16:17" s="30" customFormat="1" ht="12.75">
      <c r="P509" s="58"/>
      <c r="Q509" s="58"/>
    </row>
    <row r="510" spans="16:17" s="30" customFormat="1" ht="12.75">
      <c r="P510" s="58"/>
      <c r="Q510" s="58"/>
    </row>
    <row r="511" spans="16:17" s="30" customFormat="1" ht="12.75">
      <c r="P511" s="58"/>
      <c r="Q511" s="58"/>
    </row>
    <row r="512" spans="16:17" s="30" customFormat="1" ht="12.75">
      <c r="P512" s="58"/>
      <c r="Q512" s="58"/>
    </row>
    <row r="513" spans="16:17" s="30" customFormat="1" ht="12.75">
      <c r="P513" s="58"/>
      <c r="Q513" s="58"/>
    </row>
    <row r="514" spans="16:17" s="30" customFormat="1" ht="12.75">
      <c r="P514" s="58"/>
      <c r="Q514" s="58"/>
    </row>
    <row r="515" spans="16:17" s="30" customFormat="1" ht="12.75">
      <c r="P515" s="58"/>
      <c r="Q515" s="58"/>
    </row>
    <row r="516" spans="16:17" s="30" customFormat="1" ht="12.75">
      <c r="P516" s="58"/>
      <c r="Q516" s="58"/>
    </row>
    <row r="517" spans="16:17" s="30" customFormat="1" ht="12.75">
      <c r="P517" s="58"/>
      <c r="Q517" s="58"/>
    </row>
    <row r="518" spans="16:17" s="30" customFormat="1" ht="12.75">
      <c r="P518" s="58"/>
      <c r="Q518" s="58"/>
    </row>
    <row r="519" spans="16:17" s="30" customFormat="1" ht="12.75">
      <c r="P519" s="58"/>
      <c r="Q519" s="58"/>
    </row>
    <row r="520" spans="16:17" s="30" customFormat="1" ht="12.75">
      <c r="P520" s="58"/>
      <c r="Q520" s="58"/>
    </row>
    <row r="521" spans="16:17" s="30" customFormat="1" ht="12.75">
      <c r="P521" s="58"/>
      <c r="Q521" s="58"/>
    </row>
    <row r="522" spans="16:17" s="30" customFormat="1" ht="12.75">
      <c r="P522" s="58"/>
      <c r="Q522" s="58"/>
    </row>
    <row r="523" spans="16:17" s="30" customFormat="1" ht="12.75">
      <c r="P523" s="58"/>
      <c r="Q523" s="58"/>
    </row>
    <row r="524" spans="16:17" s="30" customFormat="1" ht="12.75">
      <c r="P524" s="58"/>
      <c r="Q524" s="58"/>
    </row>
    <row r="525" spans="16:17" s="30" customFormat="1" ht="12.75">
      <c r="P525" s="58"/>
      <c r="Q525" s="58"/>
    </row>
    <row r="526" spans="16:17" s="30" customFormat="1" ht="12.75">
      <c r="P526" s="58"/>
      <c r="Q526" s="58"/>
    </row>
    <row r="527" spans="16:17" s="30" customFormat="1" ht="12.75">
      <c r="P527" s="58"/>
      <c r="Q527" s="58"/>
    </row>
    <row r="528" spans="16:17" s="30" customFormat="1" ht="12.75">
      <c r="P528" s="58"/>
      <c r="Q528" s="58"/>
    </row>
    <row r="529" spans="16:17" s="30" customFormat="1" ht="12.75">
      <c r="P529" s="58"/>
      <c r="Q529" s="58"/>
    </row>
    <row r="530" spans="16:17" s="30" customFormat="1" ht="12.75">
      <c r="P530" s="58"/>
      <c r="Q530" s="58"/>
    </row>
    <row r="531" spans="16:17" s="30" customFormat="1" ht="12.75">
      <c r="P531" s="58"/>
      <c r="Q531" s="58"/>
    </row>
    <row r="532" spans="16:17" s="30" customFormat="1" ht="12.75">
      <c r="P532" s="58"/>
      <c r="Q532" s="58"/>
    </row>
    <row r="533" spans="16:17" s="30" customFormat="1" ht="12.75">
      <c r="P533" s="58"/>
      <c r="Q533" s="58"/>
    </row>
    <row r="534" spans="16:17" s="30" customFormat="1" ht="12.75">
      <c r="P534" s="58"/>
      <c r="Q534" s="58"/>
    </row>
    <row r="535" spans="16:17" s="30" customFormat="1" ht="12.75">
      <c r="P535" s="58"/>
      <c r="Q535" s="58"/>
    </row>
    <row r="536" spans="16:17" s="30" customFormat="1" ht="12.75">
      <c r="P536" s="58"/>
      <c r="Q536" s="58"/>
    </row>
    <row r="537" spans="16:17" s="30" customFormat="1" ht="12.75">
      <c r="P537" s="58"/>
      <c r="Q537" s="58"/>
    </row>
    <row r="538" spans="16:17" s="30" customFormat="1" ht="12.75">
      <c r="P538" s="58"/>
      <c r="Q538" s="58"/>
    </row>
    <row r="539" spans="16:17" s="30" customFormat="1" ht="12.75">
      <c r="P539" s="58"/>
      <c r="Q539" s="58"/>
    </row>
    <row r="540" spans="16:17" s="30" customFormat="1" ht="12.75">
      <c r="P540" s="58"/>
      <c r="Q540" s="58"/>
    </row>
    <row r="541" spans="16:17" s="30" customFormat="1" ht="12.75">
      <c r="P541" s="58"/>
      <c r="Q541" s="58"/>
    </row>
    <row r="542" spans="16:17" s="30" customFormat="1" ht="12.75">
      <c r="P542" s="58"/>
      <c r="Q542" s="58"/>
    </row>
    <row r="543" spans="16:17" s="30" customFormat="1" ht="12.75">
      <c r="P543" s="58"/>
      <c r="Q543" s="58"/>
    </row>
    <row r="544" spans="16:17" s="30" customFormat="1" ht="12.75">
      <c r="P544" s="58"/>
      <c r="Q544" s="58"/>
    </row>
    <row r="545" spans="16:17" s="30" customFormat="1" ht="12.75">
      <c r="P545" s="58"/>
      <c r="Q545" s="58"/>
    </row>
    <row r="546" spans="16:17" s="30" customFormat="1" ht="12.75">
      <c r="P546" s="58"/>
      <c r="Q546" s="58"/>
    </row>
    <row r="547" spans="16:17" s="30" customFormat="1" ht="12.75">
      <c r="P547" s="58"/>
      <c r="Q547" s="58"/>
    </row>
    <row r="548" spans="16:17" s="30" customFormat="1" ht="12.75">
      <c r="P548" s="58"/>
      <c r="Q548" s="58"/>
    </row>
    <row r="549" spans="16:17" s="30" customFormat="1" ht="12.75">
      <c r="P549" s="58"/>
      <c r="Q549" s="58"/>
    </row>
    <row r="550" spans="16:17" s="30" customFormat="1" ht="12.75">
      <c r="P550" s="58"/>
      <c r="Q550" s="58"/>
    </row>
    <row r="551" spans="16:17" s="30" customFormat="1" ht="12.75">
      <c r="P551" s="58"/>
      <c r="Q551" s="58"/>
    </row>
    <row r="552" spans="16:17" s="30" customFormat="1" ht="12.75">
      <c r="P552" s="58"/>
      <c r="Q552" s="58"/>
    </row>
    <row r="553" spans="16:17" s="30" customFormat="1" ht="12.75">
      <c r="P553" s="58"/>
      <c r="Q553" s="58"/>
    </row>
    <row r="554" spans="16:17" s="30" customFormat="1" ht="12.75">
      <c r="P554" s="58"/>
      <c r="Q554" s="58"/>
    </row>
    <row r="555" spans="16:17" s="30" customFormat="1" ht="12.75">
      <c r="P555" s="58"/>
      <c r="Q555" s="58"/>
    </row>
    <row r="556" spans="16:17" s="30" customFormat="1" ht="12.75">
      <c r="P556" s="58"/>
      <c r="Q556" s="58"/>
    </row>
    <row r="557" spans="16:17" s="30" customFormat="1" ht="12.75">
      <c r="P557" s="58"/>
      <c r="Q557" s="58"/>
    </row>
    <row r="558" spans="16:17" s="30" customFormat="1" ht="12.75">
      <c r="P558" s="58"/>
      <c r="Q558" s="58"/>
    </row>
    <row r="559" spans="16:17" s="30" customFormat="1" ht="12.75">
      <c r="P559" s="58"/>
      <c r="Q559" s="58"/>
    </row>
    <row r="560" spans="16:17" s="30" customFormat="1" ht="12.75">
      <c r="P560" s="58"/>
      <c r="Q560" s="58"/>
    </row>
    <row r="561" spans="16:17" s="30" customFormat="1" ht="12.75">
      <c r="P561" s="58"/>
      <c r="Q561" s="58"/>
    </row>
    <row r="562" spans="16:17" s="30" customFormat="1" ht="12.75">
      <c r="P562" s="58"/>
      <c r="Q562" s="58"/>
    </row>
    <row r="563" spans="16:17" s="30" customFormat="1" ht="12.75">
      <c r="P563" s="58"/>
      <c r="Q563" s="58"/>
    </row>
    <row r="564" spans="16:17" s="30" customFormat="1" ht="12.75">
      <c r="P564" s="58"/>
      <c r="Q564" s="58"/>
    </row>
    <row r="565" spans="16:17" s="30" customFormat="1" ht="12.75">
      <c r="P565" s="58"/>
      <c r="Q565" s="58"/>
    </row>
    <row r="566" spans="16:17" s="30" customFormat="1" ht="12.75">
      <c r="P566" s="58"/>
      <c r="Q566" s="58"/>
    </row>
    <row r="567" spans="16:17" s="30" customFormat="1" ht="12.75">
      <c r="P567" s="58"/>
      <c r="Q567" s="58"/>
    </row>
    <row r="568" spans="16:17" s="30" customFormat="1" ht="12.75">
      <c r="P568" s="58"/>
      <c r="Q568" s="58"/>
    </row>
    <row r="569" spans="16:17" s="30" customFormat="1" ht="12.75">
      <c r="P569" s="58"/>
      <c r="Q569" s="58"/>
    </row>
    <row r="570" spans="16:17" s="30" customFormat="1" ht="12.75">
      <c r="P570" s="58"/>
      <c r="Q570" s="58"/>
    </row>
    <row r="571" spans="16:17" s="30" customFormat="1" ht="12.75">
      <c r="P571" s="58"/>
      <c r="Q571" s="58"/>
    </row>
    <row r="572" spans="16:17" s="30" customFormat="1" ht="12.75">
      <c r="P572" s="58"/>
      <c r="Q572" s="58"/>
    </row>
    <row r="573" spans="16:17" s="30" customFormat="1" ht="12.75">
      <c r="P573" s="58"/>
      <c r="Q573" s="58"/>
    </row>
    <row r="574" spans="16:17" s="30" customFormat="1" ht="12.75">
      <c r="P574" s="58"/>
      <c r="Q574" s="58"/>
    </row>
    <row r="575" spans="16:17" s="30" customFormat="1" ht="12.75">
      <c r="P575" s="58"/>
      <c r="Q575" s="58"/>
    </row>
    <row r="576" spans="16:17" s="30" customFormat="1" ht="12.75">
      <c r="P576" s="58"/>
      <c r="Q576" s="58"/>
    </row>
    <row r="577" spans="16:17" s="30" customFormat="1" ht="12.75">
      <c r="P577" s="58"/>
      <c r="Q577" s="58"/>
    </row>
    <row r="578" spans="16:17" s="30" customFormat="1" ht="12.75">
      <c r="P578" s="58"/>
      <c r="Q578" s="58"/>
    </row>
    <row r="579" spans="16:17" s="30" customFormat="1" ht="12.75">
      <c r="P579" s="58"/>
      <c r="Q579" s="58"/>
    </row>
    <row r="580" spans="16:17" s="30" customFormat="1" ht="12.75">
      <c r="P580" s="58"/>
      <c r="Q580" s="58"/>
    </row>
    <row r="581" spans="16:17" s="30" customFormat="1" ht="12.75">
      <c r="P581" s="58"/>
      <c r="Q581" s="58"/>
    </row>
    <row r="582" spans="16:17" s="30" customFormat="1" ht="12.75">
      <c r="P582" s="58"/>
      <c r="Q582" s="58"/>
    </row>
    <row r="583" spans="16:17" s="30" customFormat="1" ht="12.75">
      <c r="P583" s="58"/>
      <c r="Q583" s="58"/>
    </row>
    <row r="584" spans="16:17" s="30" customFormat="1" ht="12.75">
      <c r="P584" s="58"/>
      <c r="Q584" s="58"/>
    </row>
    <row r="585" spans="16:17" s="30" customFormat="1" ht="12.75">
      <c r="P585" s="58"/>
      <c r="Q585" s="58"/>
    </row>
    <row r="586" spans="16:17" s="30" customFormat="1" ht="12.75">
      <c r="P586" s="58"/>
      <c r="Q586" s="58"/>
    </row>
    <row r="587" spans="16:17" s="30" customFormat="1" ht="12.75">
      <c r="P587" s="58"/>
      <c r="Q587" s="58"/>
    </row>
    <row r="588" spans="16:17" s="30" customFormat="1" ht="12.75">
      <c r="P588" s="58"/>
      <c r="Q588" s="58"/>
    </row>
    <row r="589" spans="16:17" s="30" customFormat="1" ht="12.75">
      <c r="P589" s="58"/>
      <c r="Q589" s="58"/>
    </row>
    <row r="590" spans="16:17" s="30" customFormat="1" ht="12.75">
      <c r="P590" s="58"/>
      <c r="Q590" s="58"/>
    </row>
    <row r="591" spans="16:17" s="30" customFormat="1" ht="12.75">
      <c r="P591" s="58"/>
      <c r="Q591" s="58"/>
    </row>
    <row r="592" spans="16:17" s="30" customFormat="1" ht="12.75">
      <c r="P592" s="58"/>
      <c r="Q592" s="58"/>
    </row>
    <row r="593" spans="16:17" s="30" customFormat="1" ht="12.75">
      <c r="P593" s="58"/>
      <c r="Q593" s="58"/>
    </row>
    <row r="594" spans="16:17" s="30" customFormat="1" ht="12.75">
      <c r="P594" s="58"/>
      <c r="Q594" s="58"/>
    </row>
    <row r="595" spans="16:17" s="30" customFormat="1" ht="12.75">
      <c r="P595" s="58"/>
      <c r="Q595" s="58"/>
    </row>
    <row r="596" spans="16:17" s="30" customFormat="1" ht="12.75">
      <c r="P596" s="58"/>
      <c r="Q596" s="58"/>
    </row>
    <row r="597" spans="16:17" s="30" customFormat="1" ht="12.75">
      <c r="P597" s="58"/>
      <c r="Q597" s="58"/>
    </row>
    <row r="598" spans="16:17" s="30" customFormat="1" ht="12.75">
      <c r="P598" s="58"/>
      <c r="Q598" s="58"/>
    </row>
    <row r="599" spans="16:17" s="30" customFormat="1" ht="12.75">
      <c r="P599" s="58"/>
      <c r="Q599" s="58"/>
    </row>
    <row r="600" spans="16:17" s="30" customFormat="1" ht="12.75">
      <c r="P600" s="58"/>
      <c r="Q600" s="58"/>
    </row>
    <row r="601" spans="16:17" s="30" customFormat="1" ht="12.75">
      <c r="P601" s="58"/>
      <c r="Q601" s="58"/>
    </row>
    <row r="602" spans="16:17" s="30" customFormat="1" ht="12.75">
      <c r="P602" s="58"/>
      <c r="Q602" s="58"/>
    </row>
    <row r="603" spans="16:17" s="30" customFormat="1" ht="12.75">
      <c r="P603" s="58"/>
      <c r="Q603" s="58"/>
    </row>
    <row r="604" spans="16:17" s="30" customFormat="1" ht="12.75">
      <c r="P604" s="58"/>
      <c r="Q604" s="58"/>
    </row>
    <row r="605" spans="16:17" s="30" customFormat="1" ht="12.75">
      <c r="P605" s="58"/>
      <c r="Q605" s="58"/>
    </row>
    <row r="606" spans="16:17" s="30" customFormat="1" ht="12.75">
      <c r="P606" s="58"/>
      <c r="Q606" s="58"/>
    </row>
    <row r="607" spans="16:17" s="30" customFormat="1" ht="12.75">
      <c r="P607" s="58"/>
      <c r="Q607" s="58"/>
    </row>
    <row r="608" spans="16:17" s="30" customFormat="1" ht="12.75">
      <c r="P608" s="58"/>
      <c r="Q608" s="58"/>
    </row>
    <row r="609" spans="16:17" s="30" customFormat="1" ht="12.75">
      <c r="P609" s="58"/>
      <c r="Q609" s="58"/>
    </row>
    <row r="610" spans="16:17" s="30" customFormat="1" ht="12.75">
      <c r="P610" s="58"/>
      <c r="Q610" s="58"/>
    </row>
    <row r="611" spans="16:17" s="30" customFormat="1" ht="12.75">
      <c r="P611" s="58"/>
      <c r="Q611" s="58"/>
    </row>
    <row r="612" spans="16:17" s="30" customFormat="1" ht="12.75">
      <c r="P612" s="58"/>
      <c r="Q612" s="58"/>
    </row>
    <row r="613" spans="16:17" s="30" customFormat="1" ht="12.75">
      <c r="P613" s="58"/>
      <c r="Q613" s="58"/>
    </row>
    <row r="614" spans="16:17" s="30" customFormat="1" ht="12.75">
      <c r="P614" s="58"/>
      <c r="Q614" s="58"/>
    </row>
    <row r="615" spans="16:17" s="30" customFormat="1" ht="12.75">
      <c r="P615" s="58"/>
      <c r="Q615" s="58"/>
    </row>
    <row r="616" spans="16:17" s="30" customFormat="1" ht="12.75">
      <c r="P616" s="58"/>
      <c r="Q616" s="58"/>
    </row>
    <row r="617" spans="16:17" s="30" customFormat="1" ht="12.75">
      <c r="P617" s="58"/>
      <c r="Q617" s="58"/>
    </row>
    <row r="618" spans="16:17" s="30" customFormat="1" ht="12.75">
      <c r="P618" s="58"/>
      <c r="Q618" s="58"/>
    </row>
    <row r="619" spans="16:17" s="30" customFormat="1" ht="12.75">
      <c r="P619" s="58"/>
      <c r="Q619" s="58"/>
    </row>
    <row r="620" spans="16:17" s="30" customFormat="1" ht="12.75">
      <c r="P620" s="58"/>
      <c r="Q620" s="58"/>
    </row>
    <row r="621" spans="16:17" s="30" customFormat="1" ht="12.75">
      <c r="P621" s="58"/>
      <c r="Q621" s="58"/>
    </row>
    <row r="622" spans="16:17" s="30" customFormat="1" ht="12.75">
      <c r="P622" s="58"/>
      <c r="Q622" s="58"/>
    </row>
    <row r="623" spans="16:17" s="30" customFormat="1" ht="12.75">
      <c r="P623" s="58"/>
      <c r="Q623" s="58"/>
    </row>
    <row r="624" spans="16:17" s="30" customFormat="1" ht="12.75">
      <c r="P624" s="58"/>
      <c r="Q624" s="58"/>
    </row>
    <row r="625" spans="16:17" s="30" customFormat="1" ht="12.75">
      <c r="P625" s="58"/>
      <c r="Q625" s="58"/>
    </row>
    <row r="626" spans="16:17" s="30" customFormat="1" ht="12.75">
      <c r="P626" s="58"/>
      <c r="Q626" s="58"/>
    </row>
    <row r="627" spans="16:17" s="30" customFormat="1" ht="12.75">
      <c r="P627" s="58"/>
      <c r="Q627" s="58"/>
    </row>
    <row r="628" spans="16:17" s="30" customFormat="1" ht="12.75">
      <c r="P628" s="58"/>
      <c r="Q628" s="58"/>
    </row>
    <row r="629" spans="16:17" s="30" customFormat="1" ht="12.75">
      <c r="P629" s="58"/>
      <c r="Q629" s="58"/>
    </row>
    <row r="630" spans="16:17" s="30" customFormat="1" ht="12.75">
      <c r="P630" s="58"/>
      <c r="Q630" s="58"/>
    </row>
    <row r="631" spans="16:17" s="30" customFormat="1" ht="12.75">
      <c r="P631" s="58"/>
      <c r="Q631" s="58"/>
    </row>
    <row r="632" spans="16:17" s="30" customFormat="1" ht="12.75">
      <c r="P632" s="58"/>
      <c r="Q632" s="58"/>
    </row>
    <row r="633" spans="16:17" s="30" customFormat="1" ht="12.75">
      <c r="P633" s="58"/>
      <c r="Q633" s="58"/>
    </row>
    <row r="634" spans="16:17" s="30" customFormat="1" ht="12.75">
      <c r="P634" s="58"/>
      <c r="Q634" s="58"/>
    </row>
    <row r="635" spans="16:17" s="30" customFormat="1" ht="12.75">
      <c r="P635" s="58"/>
      <c r="Q635" s="58"/>
    </row>
    <row r="636" spans="16:17" s="30" customFormat="1" ht="12.75">
      <c r="P636" s="58"/>
      <c r="Q636" s="58"/>
    </row>
    <row r="637" spans="16:17" s="30" customFormat="1" ht="12.75">
      <c r="P637" s="58"/>
      <c r="Q637" s="58"/>
    </row>
    <row r="638" spans="16:17" s="30" customFormat="1" ht="12.75">
      <c r="P638" s="58"/>
      <c r="Q638" s="58"/>
    </row>
    <row r="639" spans="16:17" s="30" customFormat="1" ht="12.75">
      <c r="P639" s="58"/>
      <c r="Q639" s="58"/>
    </row>
    <row r="640" spans="16:17" s="30" customFormat="1" ht="12.75">
      <c r="P640" s="58"/>
      <c r="Q640" s="58"/>
    </row>
    <row r="641" spans="16:17" s="30" customFormat="1" ht="12.75">
      <c r="P641" s="58"/>
      <c r="Q641" s="58"/>
    </row>
    <row r="642" spans="16:17" s="30" customFormat="1" ht="12.75">
      <c r="P642" s="58"/>
      <c r="Q642" s="58"/>
    </row>
    <row r="643" spans="16:17" s="30" customFormat="1" ht="12.75">
      <c r="P643" s="58"/>
      <c r="Q643" s="58"/>
    </row>
    <row r="644" spans="16:17" s="30" customFormat="1" ht="12.75">
      <c r="P644" s="58"/>
      <c r="Q644" s="58"/>
    </row>
    <row r="645" spans="16:17" s="30" customFormat="1" ht="12.75">
      <c r="P645" s="58"/>
      <c r="Q645" s="58"/>
    </row>
    <row r="646" spans="16:17" s="30" customFormat="1" ht="12.75">
      <c r="P646" s="58"/>
      <c r="Q646" s="58"/>
    </row>
    <row r="647" spans="16:17" s="30" customFormat="1" ht="12.75">
      <c r="P647" s="58"/>
      <c r="Q647" s="58"/>
    </row>
    <row r="648" spans="16:17" s="30" customFormat="1" ht="12.75">
      <c r="P648" s="58"/>
      <c r="Q648" s="58"/>
    </row>
    <row r="649" spans="16:17" s="30" customFormat="1" ht="12.75">
      <c r="P649" s="58"/>
      <c r="Q649" s="58"/>
    </row>
    <row r="650" spans="16:17" s="30" customFormat="1" ht="12.75">
      <c r="P650" s="58"/>
      <c r="Q650" s="58"/>
    </row>
    <row r="651" spans="16:17" s="30" customFormat="1" ht="12.75">
      <c r="P651" s="58"/>
      <c r="Q651" s="58"/>
    </row>
    <row r="652" spans="16:17" s="30" customFormat="1" ht="12.75">
      <c r="P652" s="58"/>
      <c r="Q652" s="58"/>
    </row>
    <row r="653" spans="16:17" s="30" customFormat="1" ht="12.75">
      <c r="P653" s="58"/>
      <c r="Q653" s="58"/>
    </row>
    <row r="654" spans="16:17" s="30" customFormat="1" ht="12.75">
      <c r="P654" s="58"/>
      <c r="Q654" s="58"/>
    </row>
    <row r="655" spans="16:17" s="30" customFormat="1" ht="12.75">
      <c r="P655" s="58"/>
      <c r="Q655" s="58"/>
    </row>
    <row r="656" spans="16:17" s="30" customFormat="1" ht="12.75">
      <c r="P656" s="58"/>
      <c r="Q656" s="58"/>
    </row>
    <row r="657" spans="16:17" s="30" customFormat="1" ht="12.75">
      <c r="P657" s="58"/>
      <c r="Q657" s="58"/>
    </row>
    <row r="658" spans="16:17" s="30" customFormat="1" ht="12.75">
      <c r="P658" s="58"/>
      <c r="Q658" s="58"/>
    </row>
    <row r="659" spans="16:17" s="30" customFormat="1" ht="12.75">
      <c r="P659" s="58"/>
      <c r="Q659" s="58"/>
    </row>
    <row r="660" spans="16:17" s="30" customFormat="1" ht="12.75">
      <c r="P660" s="58"/>
      <c r="Q660" s="58"/>
    </row>
    <row r="661" spans="16:17" s="30" customFormat="1" ht="12.75">
      <c r="P661" s="58"/>
      <c r="Q661" s="58"/>
    </row>
    <row r="662" spans="16:17" s="30" customFormat="1" ht="12.75">
      <c r="P662" s="58"/>
      <c r="Q662" s="58"/>
    </row>
    <row r="663" spans="16:17" s="30" customFormat="1" ht="12.75">
      <c r="P663" s="58"/>
      <c r="Q663" s="58"/>
    </row>
    <row r="664" spans="16:17" s="30" customFormat="1" ht="12.75">
      <c r="P664" s="58"/>
      <c r="Q664" s="58"/>
    </row>
    <row r="665" spans="16:17" s="30" customFormat="1" ht="12.75">
      <c r="P665" s="58"/>
      <c r="Q665" s="58"/>
    </row>
    <row r="666" spans="16:17" s="30" customFormat="1" ht="12.75">
      <c r="P666" s="58"/>
      <c r="Q666" s="58"/>
    </row>
    <row r="667" spans="16:17" s="30" customFormat="1" ht="12.75">
      <c r="P667" s="58"/>
      <c r="Q667" s="58"/>
    </row>
    <row r="668" spans="16:17" s="30" customFormat="1" ht="12.75">
      <c r="P668" s="58"/>
      <c r="Q668" s="58"/>
    </row>
    <row r="669" spans="16:17" s="30" customFormat="1" ht="12.75">
      <c r="P669" s="58"/>
      <c r="Q669" s="58"/>
    </row>
    <row r="670" spans="16:17" s="30" customFormat="1" ht="12.75">
      <c r="P670" s="58"/>
      <c r="Q670" s="58"/>
    </row>
    <row r="671" spans="16:17" s="30" customFormat="1" ht="12.75">
      <c r="P671" s="58"/>
      <c r="Q671" s="58"/>
    </row>
    <row r="672" spans="16:17" s="30" customFormat="1" ht="12.75">
      <c r="P672" s="58"/>
      <c r="Q672" s="58"/>
    </row>
    <row r="673" spans="16:17" s="30" customFormat="1" ht="12.75">
      <c r="P673" s="58"/>
      <c r="Q673" s="58"/>
    </row>
    <row r="674" spans="16:17" s="30" customFormat="1" ht="12.75">
      <c r="P674" s="58"/>
      <c r="Q674" s="58"/>
    </row>
    <row r="675" spans="16:17" s="30" customFormat="1" ht="12.75">
      <c r="P675" s="58"/>
      <c r="Q675" s="58"/>
    </row>
    <row r="676" spans="16:17" s="30" customFormat="1" ht="12.75">
      <c r="P676" s="58"/>
      <c r="Q676" s="58"/>
    </row>
    <row r="677" spans="16:17" s="30" customFormat="1" ht="12.75">
      <c r="P677" s="58"/>
      <c r="Q677" s="58"/>
    </row>
    <row r="678" spans="16:17" s="30" customFormat="1" ht="12.75">
      <c r="P678" s="58"/>
      <c r="Q678" s="58"/>
    </row>
    <row r="679" spans="16:17" s="30" customFormat="1" ht="12.75">
      <c r="P679" s="58"/>
      <c r="Q679" s="58"/>
    </row>
    <row r="680" spans="16:17" s="30" customFormat="1" ht="12.75">
      <c r="P680" s="58"/>
      <c r="Q680" s="58"/>
    </row>
    <row r="681" spans="16:17" s="30" customFormat="1" ht="12.75">
      <c r="P681" s="58"/>
      <c r="Q681" s="58"/>
    </row>
    <row r="682" spans="16:17" s="30" customFormat="1" ht="12.75">
      <c r="P682" s="58"/>
      <c r="Q682" s="58"/>
    </row>
    <row r="683" spans="16:17" s="30" customFormat="1" ht="12.75">
      <c r="P683" s="58"/>
      <c r="Q683" s="58"/>
    </row>
    <row r="684" spans="16:17" s="30" customFormat="1" ht="12.75">
      <c r="P684" s="58"/>
      <c r="Q684" s="58"/>
    </row>
    <row r="685" spans="16:17" s="30" customFormat="1" ht="12.75">
      <c r="P685" s="58"/>
      <c r="Q685" s="58"/>
    </row>
    <row r="686" spans="16:17" s="30" customFormat="1" ht="12.75">
      <c r="P686" s="58"/>
      <c r="Q686" s="58"/>
    </row>
    <row r="687" spans="16:17" s="30" customFormat="1" ht="12.75">
      <c r="P687" s="58"/>
      <c r="Q687" s="58"/>
    </row>
    <row r="688" spans="16:17" s="30" customFormat="1" ht="12.75">
      <c r="P688" s="58"/>
      <c r="Q688" s="58"/>
    </row>
    <row r="689" spans="16:17" s="30" customFormat="1" ht="12.75">
      <c r="P689" s="58"/>
      <c r="Q689" s="58"/>
    </row>
    <row r="690" spans="16:17" s="30" customFormat="1" ht="12.75">
      <c r="P690" s="58"/>
      <c r="Q690" s="58"/>
    </row>
    <row r="691" spans="16:17" s="30" customFormat="1" ht="12.75">
      <c r="P691" s="58"/>
      <c r="Q691" s="58"/>
    </row>
    <row r="692" spans="16:17" s="30" customFormat="1" ht="12.75">
      <c r="P692" s="58"/>
      <c r="Q692" s="58"/>
    </row>
    <row r="693" spans="16:17" s="30" customFormat="1" ht="12.75">
      <c r="P693" s="58"/>
      <c r="Q693" s="58"/>
    </row>
    <row r="694" spans="16:17" s="30" customFormat="1" ht="12.75">
      <c r="P694" s="58"/>
      <c r="Q694" s="58"/>
    </row>
    <row r="695" spans="16:17" s="30" customFormat="1" ht="12.75">
      <c r="P695" s="58"/>
      <c r="Q695" s="58"/>
    </row>
    <row r="696" spans="16:17" s="30" customFormat="1" ht="12.75">
      <c r="P696" s="58"/>
      <c r="Q696" s="58"/>
    </row>
    <row r="697" spans="16:17" s="30" customFormat="1" ht="12.75">
      <c r="P697" s="58"/>
      <c r="Q697" s="58"/>
    </row>
    <row r="698" spans="16:17" s="30" customFormat="1" ht="12.75">
      <c r="P698" s="58"/>
      <c r="Q698" s="58"/>
    </row>
    <row r="699" spans="16:17" s="30" customFormat="1" ht="12.75">
      <c r="P699" s="58"/>
      <c r="Q699" s="58"/>
    </row>
    <row r="700" spans="16:17" s="30" customFormat="1" ht="12.75">
      <c r="P700" s="58"/>
      <c r="Q700" s="58"/>
    </row>
    <row r="701" spans="16:17" s="30" customFormat="1" ht="12.75">
      <c r="P701" s="58"/>
      <c r="Q701" s="58"/>
    </row>
    <row r="702" spans="16:17" s="30" customFormat="1" ht="12.75">
      <c r="P702" s="58"/>
      <c r="Q702" s="58"/>
    </row>
    <row r="703" spans="16:17" s="30" customFormat="1" ht="12.75">
      <c r="P703" s="58"/>
      <c r="Q703" s="58"/>
    </row>
    <row r="704" spans="16:17" s="30" customFormat="1" ht="12.75">
      <c r="P704" s="58"/>
      <c r="Q704" s="58"/>
    </row>
    <row r="705" spans="16:17" s="30" customFormat="1" ht="12.75">
      <c r="P705" s="58"/>
      <c r="Q705" s="58"/>
    </row>
    <row r="706" spans="16:17" s="30" customFormat="1" ht="12.75">
      <c r="P706" s="58"/>
      <c r="Q706" s="58"/>
    </row>
    <row r="707" spans="16:17" s="30" customFormat="1" ht="12.75">
      <c r="P707" s="58"/>
      <c r="Q707" s="58"/>
    </row>
    <row r="708" spans="16:17" s="30" customFormat="1" ht="12.75">
      <c r="P708" s="58"/>
      <c r="Q708" s="58"/>
    </row>
    <row r="709" spans="16:17" s="30" customFormat="1" ht="12.75">
      <c r="P709" s="58"/>
      <c r="Q709" s="58"/>
    </row>
    <row r="710" spans="16:17" s="30" customFormat="1" ht="12.75">
      <c r="P710" s="58"/>
      <c r="Q710" s="58"/>
    </row>
    <row r="711" spans="16:17" s="30" customFormat="1" ht="12.75">
      <c r="P711" s="58"/>
      <c r="Q711" s="58"/>
    </row>
    <row r="712" spans="16:17" s="30" customFormat="1" ht="12.75">
      <c r="P712" s="58"/>
      <c r="Q712" s="58"/>
    </row>
    <row r="713" spans="16:17" s="30" customFormat="1" ht="12.75">
      <c r="P713" s="58"/>
      <c r="Q713" s="58"/>
    </row>
    <row r="714" spans="16:17" s="30" customFormat="1" ht="12.75">
      <c r="P714" s="58"/>
      <c r="Q714" s="58"/>
    </row>
    <row r="715" spans="16:17" s="30" customFormat="1" ht="12.75">
      <c r="P715" s="58"/>
      <c r="Q715" s="58"/>
    </row>
    <row r="716" spans="16:17" s="30" customFormat="1" ht="12.75">
      <c r="P716" s="58"/>
      <c r="Q716" s="58"/>
    </row>
    <row r="717" spans="16:17" s="30" customFormat="1" ht="12.75">
      <c r="P717" s="58"/>
      <c r="Q717" s="58"/>
    </row>
    <row r="718" spans="16:17" s="30" customFormat="1" ht="12.75">
      <c r="P718" s="58"/>
      <c r="Q718" s="58"/>
    </row>
    <row r="719" spans="16:17" s="30" customFormat="1" ht="12.75">
      <c r="P719" s="58"/>
      <c r="Q719" s="58"/>
    </row>
    <row r="720" spans="16:17" s="30" customFormat="1" ht="12.75">
      <c r="P720" s="58"/>
      <c r="Q720" s="58"/>
    </row>
    <row r="721" spans="16:17" s="30" customFormat="1" ht="12.75">
      <c r="P721" s="58"/>
      <c r="Q721" s="58"/>
    </row>
    <row r="722" spans="16:17" s="30" customFormat="1" ht="12.75">
      <c r="P722" s="58"/>
      <c r="Q722" s="58"/>
    </row>
    <row r="723" spans="16:17" s="30" customFormat="1" ht="12.75">
      <c r="P723" s="58"/>
      <c r="Q723" s="58"/>
    </row>
    <row r="724" spans="16:17" s="30" customFormat="1" ht="12.75">
      <c r="P724" s="58"/>
      <c r="Q724" s="58"/>
    </row>
    <row r="725" spans="16:17" s="30" customFormat="1" ht="12.75">
      <c r="P725" s="58"/>
      <c r="Q725" s="58"/>
    </row>
    <row r="726" spans="16:17" s="30" customFormat="1" ht="12.75">
      <c r="P726" s="58"/>
      <c r="Q726" s="58"/>
    </row>
    <row r="727" spans="16:17" s="30" customFormat="1" ht="12.75">
      <c r="P727" s="58"/>
      <c r="Q727" s="58"/>
    </row>
    <row r="728" spans="16:17" s="30" customFormat="1" ht="12.75">
      <c r="P728" s="58"/>
      <c r="Q728" s="58"/>
    </row>
    <row r="729" spans="16:17" s="30" customFormat="1" ht="12.75">
      <c r="P729" s="58"/>
      <c r="Q729" s="58"/>
    </row>
    <row r="730" spans="16:17" s="30" customFormat="1" ht="12.75">
      <c r="P730" s="58"/>
      <c r="Q730" s="58"/>
    </row>
    <row r="731" spans="16:17" s="30" customFormat="1" ht="12.75">
      <c r="P731" s="58"/>
      <c r="Q731" s="58"/>
    </row>
    <row r="732" spans="16:17" s="30" customFormat="1" ht="12.75">
      <c r="P732" s="58"/>
      <c r="Q732" s="58"/>
    </row>
    <row r="733" spans="16:17" s="30" customFormat="1" ht="12.75">
      <c r="P733" s="58"/>
      <c r="Q733" s="58"/>
    </row>
    <row r="734" spans="16:17" s="30" customFormat="1" ht="12.75">
      <c r="P734" s="58"/>
      <c r="Q734" s="58"/>
    </row>
    <row r="735" spans="16:17" s="30" customFormat="1" ht="12.75">
      <c r="P735" s="58"/>
      <c r="Q735" s="58"/>
    </row>
    <row r="736" spans="16:17" s="30" customFormat="1" ht="12.75">
      <c r="P736" s="58"/>
      <c r="Q736" s="58"/>
    </row>
    <row r="737" spans="16:17" s="30" customFormat="1" ht="12.75">
      <c r="P737" s="58"/>
      <c r="Q737" s="58"/>
    </row>
    <row r="738" spans="16:17" s="30" customFormat="1" ht="12.75">
      <c r="P738" s="58"/>
      <c r="Q738" s="58"/>
    </row>
    <row r="739" spans="16:17" s="30" customFormat="1" ht="12.75">
      <c r="P739" s="58"/>
      <c r="Q739" s="58"/>
    </row>
    <row r="740" spans="16:17" s="30" customFormat="1" ht="12.75">
      <c r="P740" s="58"/>
      <c r="Q740" s="58"/>
    </row>
    <row r="741" spans="16:17" s="30" customFormat="1" ht="12.75">
      <c r="P741" s="58"/>
      <c r="Q741" s="58"/>
    </row>
    <row r="742" spans="16:17" s="30" customFormat="1" ht="12.75">
      <c r="P742" s="58"/>
      <c r="Q742" s="58"/>
    </row>
    <row r="743" spans="16:17" s="30" customFormat="1" ht="12.75">
      <c r="P743" s="58"/>
      <c r="Q743" s="58"/>
    </row>
    <row r="744" spans="16:17" s="30" customFormat="1" ht="12.75">
      <c r="P744" s="58"/>
      <c r="Q744" s="58"/>
    </row>
    <row r="745" spans="16:17" s="30" customFormat="1" ht="12.75">
      <c r="P745" s="58"/>
      <c r="Q745" s="58"/>
    </row>
    <row r="746" spans="16:17" s="30" customFormat="1" ht="12.75">
      <c r="P746" s="58"/>
      <c r="Q746" s="58"/>
    </row>
    <row r="747" spans="16:17" s="30" customFormat="1" ht="12.75">
      <c r="P747" s="58"/>
      <c r="Q747" s="58"/>
    </row>
    <row r="748" spans="16:17" s="30" customFormat="1" ht="12.75">
      <c r="P748" s="58"/>
      <c r="Q748" s="58"/>
    </row>
    <row r="749" spans="16:17" s="30" customFormat="1" ht="12.75">
      <c r="P749" s="58"/>
      <c r="Q749" s="58"/>
    </row>
    <row r="750" spans="16:17" s="30" customFormat="1" ht="12.75">
      <c r="P750" s="58"/>
      <c r="Q750" s="58"/>
    </row>
    <row r="751" spans="16:17" s="30" customFormat="1" ht="12.75">
      <c r="P751" s="58"/>
      <c r="Q751" s="58"/>
    </row>
    <row r="752" spans="16:17" s="30" customFormat="1" ht="12.75">
      <c r="P752" s="58"/>
      <c r="Q752" s="58"/>
    </row>
    <row r="753" spans="16:17" s="30" customFormat="1" ht="12.75">
      <c r="P753" s="58"/>
      <c r="Q753" s="58"/>
    </row>
    <row r="754" spans="16:17" s="30" customFormat="1" ht="12.75">
      <c r="P754" s="58"/>
      <c r="Q754" s="58"/>
    </row>
    <row r="755" spans="16:17" s="30" customFormat="1" ht="12.75">
      <c r="P755" s="58"/>
      <c r="Q755" s="58"/>
    </row>
    <row r="756" spans="16:17" s="30" customFormat="1" ht="12.75">
      <c r="P756" s="58"/>
      <c r="Q756" s="58"/>
    </row>
    <row r="757" spans="16:17" s="30" customFormat="1" ht="12.75">
      <c r="P757" s="58"/>
      <c r="Q757" s="58"/>
    </row>
    <row r="758" spans="16:17" s="30" customFormat="1" ht="12.75">
      <c r="P758" s="58"/>
      <c r="Q758" s="58"/>
    </row>
    <row r="759" spans="16:17" s="30" customFormat="1" ht="12.75">
      <c r="P759" s="58"/>
      <c r="Q759" s="58"/>
    </row>
    <row r="760" spans="16:17" s="30" customFormat="1" ht="12.75">
      <c r="P760" s="58"/>
      <c r="Q760" s="58"/>
    </row>
    <row r="761" spans="16:17" s="30" customFormat="1" ht="12.75">
      <c r="P761" s="58"/>
      <c r="Q761" s="58"/>
    </row>
    <row r="762" spans="16:17" s="30" customFormat="1" ht="12.75">
      <c r="P762" s="58"/>
      <c r="Q762" s="58"/>
    </row>
    <row r="763" spans="16:17" s="30" customFormat="1" ht="12.75">
      <c r="P763" s="58"/>
      <c r="Q763" s="58"/>
    </row>
    <row r="764" spans="16:17" s="30" customFormat="1" ht="12.75">
      <c r="P764" s="58"/>
      <c r="Q764" s="58"/>
    </row>
    <row r="765" spans="16:17" s="30" customFormat="1" ht="12.75">
      <c r="P765" s="58"/>
      <c r="Q765" s="58"/>
    </row>
    <row r="766" spans="16:17" s="30" customFormat="1" ht="12.75">
      <c r="P766" s="58"/>
      <c r="Q766" s="58"/>
    </row>
    <row r="767" spans="16:17" s="30" customFormat="1" ht="12.75">
      <c r="P767" s="58"/>
      <c r="Q767" s="58"/>
    </row>
    <row r="768" spans="16:17" s="30" customFormat="1" ht="12.75">
      <c r="P768" s="58"/>
      <c r="Q768" s="58"/>
    </row>
    <row r="769" spans="16:17" s="30" customFormat="1" ht="12.75">
      <c r="P769" s="58"/>
      <c r="Q769" s="58"/>
    </row>
    <row r="770" spans="16:17" s="30" customFormat="1" ht="12.75">
      <c r="P770" s="58"/>
      <c r="Q770" s="58"/>
    </row>
    <row r="771" spans="16:17" s="30" customFormat="1" ht="12.75">
      <c r="P771" s="58"/>
      <c r="Q771" s="58"/>
    </row>
    <row r="772" spans="16:17" s="30" customFormat="1" ht="12.75">
      <c r="P772" s="58"/>
      <c r="Q772" s="58"/>
    </row>
    <row r="773" spans="16:17" s="30" customFormat="1" ht="12.75">
      <c r="P773" s="58"/>
      <c r="Q773" s="58"/>
    </row>
    <row r="774" spans="16:17" s="30" customFormat="1" ht="12.75">
      <c r="P774" s="58"/>
      <c r="Q774" s="58"/>
    </row>
    <row r="775" spans="16:17" s="30" customFormat="1" ht="12.75">
      <c r="P775" s="58"/>
      <c r="Q775" s="58"/>
    </row>
    <row r="776" spans="16:17" s="30" customFormat="1" ht="12.75">
      <c r="P776" s="58"/>
      <c r="Q776" s="58"/>
    </row>
    <row r="777" spans="16:17" s="30" customFormat="1" ht="12.75">
      <c r="P777" s="58"/>
      <c r="Q777" s="58"/>
    </row>
    <row r="778" spans="16:17" s="30" customFormat="1" ht="12.75">
      <c r="P778" s="58"/>
      <c r="Q778" s="58"/>
    </row>
    <row r="779" spans="16:17" s="30" customFormat="1" ht="12.75">
      <c r="P779" s="58"/>
      <c r="Q779" s="58"/>
    </row>
    <row r="780" spans="16:17" s="30" customFormat="1" ht="12.75">
      <c r="P780" s="58"/>
      <c r="Q780" s="58"/>
    </row>
    <row r="781" spans="16:17" s="30" customFormat="1" ht="12.75">
      <c r="P781" s="58"/>
      <c r="Q781" s="58"/>
    </row>
    <row r="782" spans="16:17" s="30" customFormat="1" ht="12.75">
      <c r="P782" s="58"/>
      <c r="Q782" s="58"/>
    </row>
    <row r="783" spans="16:17" s="30" customFormat="1" ht="12.75">
      <c r="P783" s="58"/>
      <c r="Q783" s="58"/>
    </row>
    <row r="784" spans="16:17" s="30" customFormat="1" ht="12.75">
      <c r="P784" s="58"/>
      <c r="Q784" s="58"/>
    </row>
    <row r="785" spans="16:17" s="30" customFormat="1" ht="12.75">
      <c r="P785" s="58"/>
      <c r="Q785" s="58"/>
    </row>
    <row r="786" spans="16:17" s="30" customFormat="1" ht="12.75">
      <c r="P786" s="58"/>
      <c r="Q786" s="58"/>
    </row>
    <row r="787" spans="16:17" s="30" customFormat="1" ht="12.75">
      <c r="P787" s="58"/>
      <c r="Q787" s="58"/>
    </row>
    <row r="788" spans="16:17" s="30" customFormat="1" ht="12.75">
      <c r="P788" s="58"/>
      <c r="Q788" s="58"/>
    </row>
    <row r="789" spans="16:17" s="30" customFormat="1" ht="12.75">
      <c r="P789" s="58"/>
      <c r="Q789" s="58"/>
    </row>
    <row r="790" spans="16:17" s="30" customFormat="1" ht="12.75">
      <c r="P790" s="58"/>
      <c r="Q790" s="58"/>
    </row>
    <row r="791" spans="16:17" s="30" customFormat="1" ht="12.75">
      <c r="P791" s="58"/>
      <c r="Q791" s="58"/>
    </row>
    <row r="792" spans="16:17" s="30" customFormat="1" ht="12.75">
      <c r="P792" s="58"/>
      <c r="Q792" s="58"/>
    </row>
    <row r="793" spans="16:17" s="30" customFormat="1" ht="12.75">
      <c r="P793" s="58"/>
      <c r="Q793" s="58"/>
    </row>
    <row r="794" spans="16:17" s="30" customFormat="1" ht="12.75">
      <c r="P794" s="58"/>
      <c r="Q794" s="58"/>
    </row>
    <row r="795" spans="16:17" s="30" customFormat="1" ht="12.75">
      <c r="P795" s="58"/>
      <c r="Q795" s="58"/>
    </row>
    <row r="796" spans="16:17" s="30" customFormat="1" ht="12.75">
      <c r="P796" s="58"/>
      <c r="Q796" s="58"/>
    </row>
    <row r="797" spans="16:17" s="30" customFormat="1" ht="12.75">
      <c r="P797" s="58"/>
      <c r="Q797" s="58"/>
    </row>
    <row r="798" spans="16:17" s="30" customFormat="1" ht="12.75">
      <c r="P798" s="58"/>
      <c r="Q798" s="58"/>
    </row>
    <row r="799" spans="16:17" s="30" customFormat="1" ht="12.75">
      <c r="P799" s="58"/>
      <c r="Q799" s="58"/>
    </row>
    <row r="800" spans="16:17" s="30" customFormat="1" ht="12.75">
      <c r="P800" s="58"/>
      <c r="Q800" s="58"/>
    </row>
    <row r="801" spans="16:17" s="30" customFormat="1" ht="12.75">
      <c r="P801" s="58"/>
      <c r="Q801" s="58"/>
    </row>
    <row r="802" spans="16:17" s="30" customFormat="1" ht="12.75">
      <c r="P802" s="58"/>
      <c r="Q802" s="58"/>
    </row>
    <row r="803" spans="16:17" s="30" customFormat="1" ht="12.75">
      <c r="P803" s="58"/>
      <c r="Q803" s="58"/>
    </row>
    <row r="804" spans="16:17" s="30" customFormat="1" ht="12.75">
      <c r="P804" s="58"/>
      <c r="Q804" s="58"/>
    </row>
    <row r="805" spans="16:17" s="30" customFormat="1" ht="12.75">
      <c r="P805" s="58"/>
      <c r="Q805" s="58"/>
    </row>
    <row r="806" spans="16:17" s="30" customFormat="1" ht="12.75">
      <c r="P806" s="58"/>
      <c r="Q806" s="58"/>
    </row>
    <row r="807" spans="16:17" s="30" customFormat="1" ht="12.75">
      <c r="P807" s="58"/>
      <c r="Q807" s="58"/>
    </row>
    <row r="808" spans="16:17" s="30" customFormat="1" ht="12.75">
      <c r="P808" s="58"/>
      <c r="Q808" s="58"/>
    </row>
    <row r="809" spans="16:17" s="30" customFormat="1" ht="12.75">
      <c r="P809" s="58"/>
      <c r="Q809" s="58"/>
    </row>
    <row r="810" spans="16:17" s="30" customFormat="1" ht="12.75">
      <c r="P810" s="58"/>
      <c r="Q810" s="58"/>
    </row>
    <row r="811" spans="16:17" s="30" customFormat="1" ht="12.75">
      <c r="P811" s="58"/>
      <c r="Q811" s="58"/>
    </row>
    <row r="812" spans="16:17" s="30" customFormat="1" ht="12.75">
      <c r="P812" s="58"/>
      <c r="Q812" s="58"/>
    </row>
    <row r="813" spans="16:17" s="30" customFormat="1" ht="12.75">
      <c r="P813" s="58"/>
      <c r="Q813" s="58"/>
    </row>
    <row r="814" spans="16:17" s="30" customFormat="1" ht="12.75">
      <c r="P814" s="58"/>
      <c r="Q814" s="58"/>
    </row>
    <row r="815" spans="16:17" s="30" customFormat="1" ht="12.75">
      <c r="P815" s="58"/>
      <c r="Q815" s="58"/>
    </row>
    <row r="816" spans="16:17" s="30" customFormat="1" ht="12.75">
      <c r="P816" s="58"/>
      <c r="Q816" s="58"/>
    </row>
    <row r="817" spans="16:17" s="30" customFormat="1" ht="12.75">
      <c r="P817" s="58"/>
      <c r="Q817" s="58"/>
    </row>
    <row r="818" spans="16:17" s="30" customFormat="1" ht="12.75">
      <c r="P818" s="58"/>
      <c r="Q818" s="58"/>
    </row>
    <row r="819" spans="16:17" s="30" customFormat="1" ht="12.75">
      <c r="P819" s="58"/>
      <c r="Q819" s="58"/>
    </row>
    <row r="820" spans="16:17" s="30" customFormat="1" ht="12.75">
      <c r="P820" s="58"/>
      <c r="Q820" s="58"/>
    </row>
    <row r="821" spans="16:17" s="30" customFormat="1" ht="12.75">
      <c r="P821" s="58"/>
      <c r="Q821" s="58"/>
    </row>
    <row r="822" spans="16:17" s="30" customFormat="1" ht="12.75">
      <c r="P822" s="58"/>
      <c r="Q822" s="58"/>
    </row>
    <row r="823" spans="16:17" s="30" customFormat="1" ht="12.75">
      <c r="P823" s="58"/>
      <c r="Q823" s="58"/>
    </row>
    <row r="824" spans="16:17" s="30" customFormat="1" ht="12.75">
      <c r="P824" s="58"/>
      <c r="Q824" s="58"/>
    </row>
    <row r="825" spans="16:17" s="30" customFormat="1" ht="12.75">
      <c r="P825" s="58"/>
      <c r="Q825" s="58"/>
    </row>
    <row r="826" spans="16:17" s="30" customFormat="1" ht="12.75">
      <c r="P826" s="58"/>
      <c r="Q826" s="58"/>
    </row>
    <row r="827" spans="16:17" s="30" customFormat="1" ht="12.75">
      <c r="P827" s="58"/>
      <c r="Q827" s="58"/>
    </row>
    <row r="828" spans="16:17" s="30" customFormat="1" ht="12.75">
      <c r="P828" s="58"/>
      <c r="Q828" s="58"/>
    </row>
    <row r="829" spans="16:17" s="30" customFormat="1" ht="12.75">
      <c r="P829" s="58"/>
      <c r="Q829" s="58"/>
    </row>
    <row r="830" spans="16:17" s="30" customFormat="1" ht="12.75">
      <c r="P830" s="58"/>
      <c r="Q830" s="58"/>
    </row>
    <row r="831" spans="16:17" s="30" customFormat="1" ht="12.75">
      <c r="P831" s="58"/>
      <c r="Q831" s="58"/>
    </row>
    <row r="832" spans="16:17" s="30" customFormat="1" ht="12.75">
      <c r="P832" s="58"/>
      <c r="Q832" s="58"/>
    </row>
    <row r="833" spans="16:17" s="30" customFormat="1" ht="12.75">
      <c r="P833" s="58"/>
      <c r="Q833" s="58"/>
    </row>
    <row r="834" spans="16:17" s="30" customFormat="1" ht="12.75">
      <c r="P834" s="58"/>
      <c r="Q834" s="58"/>
    </row>
    <row r="835" spans="16:17" s="30" customFormat="1" ht="12.75">
      <c r="P835" s="58"/>
      <c r="Q835" s="58"/>
    </row>
    <row r="836" spans="16:17" s="30" customFormat="1" ht="12.75">
      <c r="P836" s="58"/>
      <c r="Q836" s="58"/>
    </row>
    <row r="837" spans="16:17" s="30" customFormat="1" ht="12.75">
      <c r="P837" s="58"/>
      <c r="Q837" s="58"/>
    </row>
    <row r="838" spans="16:17" s="30" customFormat="1" ht="12.75">
      <c r="P838" s="58"/>
      <c r="Q838" s="58"/>
    </row>
    <row r="839" spans="16:17" s="30" customFormat="1" ht="12.75">
      <c r="P839" s="58"/>
      <c r="Q839" s="58"/>
    </row>
    <row r="840" spans="16:17" s="30" customFormat="1" ht="12.75">
      <c r="P840" s="58"/>
      <c r="Q840" s="58"/>
    </row>
    <row r="841" spans="16:17" s="30" customFormat="1" ht="12.75">
      <c r="P841" s="58"/>
      <c r="Q841" s="58"/>
    </row>
    <row r="842" spans="16:17" s="30" customFormat="1" ht="12.75">
      <c r="P842" s="58"/>
      <c r="Q842" s="58"/>
    </row>
    <row r="843" spans="16:17" s="30" customFormat="1" ht="12.75">
      <c r="P843" s="58"/>
      <c r="Q843" s="58"/>
    </row>
    <row r="844" spans="16:17" s="30" customFormat="1" ht="12.75">
      <c r="P844" s="58"/>
      <c r="Q844" s="58"/>
    </row>
    <row r="845" spans="16:17" s="30" customFormat="1" ht="12.75">
      <c r="P845" s="58"/>
      <c r="Q845" s="58"/>
    </row>
    <row r="846" spans="16:17" s="30" customFormat="1" ht="12.75">
      <c r="P846" s="58"/>
      <c r="Q846" s="58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</sheetData>
  <printOptions horizontalCentered="1"/>
  <pageMargins left="0.25" right="0.25" top="1" bottom="0.5" header="0.25" footer="0.25"/>
  <pageSetup fitToHeight="1" fitToWidth="1" horizontalDpi="300" verticalDpi="300" orientation="landscape" scale="82" r:id="rId1"/>
  <headerFooter alignWithMargins="0">
    <oddHeader>&amp;R&amp;"Arial,Bold"SAMPLE SUMMARY SHEET
ATTACHMENT 5</oddHeader>
    <oddFooter>&amp;C14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</dc:creator>
  <cp:keywords/>
  <dc:description/>
  <cp:lastModifiedBy>harrita</cp:lastModifiedBy>
  <cp:lastPrinted>2006-09-27T15:31:51Z</cp:lastPrinted>
  <dcterms:created xsi:type="dcterms:W3CDTF">2000-09-11T13:18:22Z</dcterms:created>
  <dcterms:modified xsi:type="dcterms:W3CDTF">2006-09-27T16:06:27Z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955980880</vt:i4>
  </property>
  <property fmtid="{D5CDD505-2E9C-101B-9397-08002B2CF9AE}" pid="3" name="_EmailSubject">
    <vt:lpwstr>Uncosted Guidance for the Web</vt:lpwstr>
  </property>
  <property fmtid="{D5CDD505-2E9C-101B-9397-08002B2CF9AE}" pid="4" name="_AuthorEmail">
    <vt:lpwstr>Genoa.Mitchell@hq.doe.gov</vt:lpwstr>
  </property>
  <property fmtid="{D5CDD505-2E9C-101B-9397-08002B2CF9AE}" pid="5" name="_AuthorEmailDisplayName">
    <vt:lpwstr>Mitchell, Genoa</vt:lpwstr>
  </property>
  <property fmtid="{D5CDD505-2E9C-101B-9397-08002B2CF9AE}" pid="6" name="_PreviousAdHocReviewCycleID">
    <vt:i4>334930596</vt:i4>
  </property>
</Properties>
</file>