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<sst xmlns="http://schemas.openxmlformats.org/spreadsheetml/2006/main" count="168" uniqueCount="112">
  <si>
    <t xml:space="preserve">Like the rest of DOL, ETA does not have an integrated accounting and performance management system to identify the full cost of achieving this program's performance goals and support day-to-day operations. TAA program costs are now spread across three separate Federal appropriation accounts.  In its FY 2004 budget submission, ETA has moved closer to achieving full program costing.  However, this program performance and cost integration does not yet permit measurement of the full costs of each program or an assessment of the impact of budget levels on performance outcomes.   </t>
  </si>
  <si>
    <t xml:space="preserve">DOL requires States to communicate national program goals to all local areas (effective for FY 2002).  DOL has merged goals for TAA and the WIA Dislocated Worker program to make them the same in FY 2002.  The new Governor-Secretary agreements will contain assurances and requirements to strengthen State commitment to TAA program goals. </t>
  </si>
  <si>
    <t>At the DOL national office, the same deputy assistant secretary oversees both the TAA and WIA dislocated worker programs.  DOL has urged States to integrate/coordinate these programs to overcome past problems at State/local levels.  TAA is a mandatory partner in the One-Stop Career Centers established under WIA.  The 2002 TAA legislation links State rapid response services under WIA to firms that request TAA certification.</t>
  </si>
  <si>
    <t xml:space="preserve">In the FY 2004 budget submission, DOL moved closer to providing full program costing and began to integrate performance goals with budget information.  This program performance and cost integration does not yet permit assessment of the impact of budget levels on performance outcomes.  </t>
  </si>
  <si>
    <t>DOL plans to address State accountability issues in revised regulations implementing the 2002 Trade Act.  In addition, the new Governor-Secretary agreements incorporate provisions to reinforce strategic planning, identification of program shortfalls, and requirements to implement corrective action plans in response to identified deficiencies.  DOL will use this opportunity to retool the service delivery component and emphasize rapid reemployment.  DOL is also adopting the Job Training Common Measures for TAA.  As part of its FY 2004 budget submission, DOL has taken a proactive approach to implementing the common measures by establishing annual and long-term targets.</t>
  </si>
  <si>
    <t>DOL's FY 2003 and FY 2004 Budget Request.  Budget Requests are accessible at http://www.dol.gov/_sec/media/reports/.</t>
  </si>
  <si>
    <t xml:space="preserve">TAA provides training to a subset of all dislocated workers, many of whom are already eligible for services through the dislocated worker program authorized under the Workforce Investment Act (WIA).  TAA is designed to help workers with trade-related job losses by providing a more generous package of services not otherwise available to dislocated workers.  TAA supplements the core and intensive services available under WIA with extended income support for those in longer term training.  </t>
  </si>
  <si>
    <r>
      <t>Audit of Department of Labor Grants to Assist Trade-Affected Dislocated Workers in El Paso, Texas</t>
    </r>
    <r>
      <rPr>
        <sz val="9"/>
        <color indexed="12"/>
        <rFont val="Arial"/>
        <family val="0"/>
      </rPr>
      <t>,</t>
    </r>
    <r>
      <rPr>
        <i/>
        <sz val="9"/>
        <color indexed="12"/>
        <rFont val="Arial"/>
        <family val="2"/>
      </rPr>
      <t xml:space="preserve"> </t>
    </r>
    <r>
      <rPr>
        <sz val="9"/>
        <color indexed="12"/>
        <rFont val="Arial"/>
        <family val="2"/>
      </rPr>
      <t xml:space="preserve">Office of Inspector General, Report No. 06-02-003-03-340, November 19, 2001.  For evidence on effectiveness of reemployment services, see </t>
    </r>
    <r>
      <rPr>
        <i/>
        <sz val="9"/>
        <color indexed="12"/>
        <rFont val="Arial"/>
        <family val="2"/>
      </rPr>
      <t>New Jersey Unemployment Insurance Reemployment Demonstration Project</t>
    </r>
    <r>
      <rPr>
        <sz val="9"/>
        <color indexed="12"/>
        <rFont val="Arial"/>
        <family val="2"/>
      </rPr>
      <t xml:space="preserve">, Unemployment Insurance Occasional Paper 89-3, U.S. Department of Labor, Employment and Training Administration; </t>
    </r>
    <r>
      <rPr>
        <i/>
        <sz val="9"/>
        <color indexed="12"/>
        <rFont val="Arial"/>
        <family val="2"/>
      </rPr>
      <t>Targeting Employment Services, Randall W. Eberts</t>
    </r>
    <r>
      <rPr>
        <sz val="9"/>
        <color indexed="12"/>
        <rFont val="Arial"/>
        <family val="2"/>
      </rPr>
      <t xml:space="preserve">, Christopher J. O'Leary, Stephen A. Wandner, editors, W.E. Upjohn Institute for Employment Research, Kalamazoo, MI:  2002.  </t>
    </r>
  </si>
  <si>
    <t xml:space="preserve">DOL's FY 2003-2008 Strategic Plan (under development) and FY 2004 Annual Performance Plan.  Strategic and performance plans are posted at http://www.dol.gov/_sec/media/reports/.  </t>
  </si>
  <si>
    <t xml:space="preserve">TAA is part of the Job Training Common Measures exercise.  Accordingly, the program has adopted 3 specific long-term goals that will better measure the impacts of the program and allow comparisons across similar programs.  As part of its FY 04 budget submission, DOL has begun to implement the common measures format by establishing numerical targets for the common measures.  Over the next few months, OMB will work with DOL to ensure that the common measures format is adopted to the maximum extent feasible and that annual and long-term performance goals are sufficiently challenging.  </t>
  </si>
  <si>
    <t xml:space="preserve">TAA has adopted 3 new long-term goals as part of the Job Training Common Measures exercise.  DOL is working with States to establish annual and long-term targets in the common measures format.  The "large extent" assessment is based on the fact that DOL had made progress in achieving its previous long-term goals and exceeded 2 of 3 long-term outcome goals. </t>
  </si>
  <si>
    <t>TAA has adopted 3 new annual goals as part of the Job Training Common Measures exercise.  As part of its FY 04 budget submission, DOL established numerical annual for the common measures.  The assessment of "Large extent" is based on the fact that DOL has made progress in achieving its previous annual goals, which are similar to the new common measures, and met 2 of the 3 performance goals set for FY 2001.</t>
  </si>
  <si>
    <r>
      <t>International Trade and Worker Dislocation:  Evaluation of the Trade Adjustment Assistance Program</t>
    </r>
    <r>
      <rPr>
        <sz val="9"/>
        <color indexed="12"/>
        <rFont val="Arial"/>
        <family val="2"/>
      </rPr>
      <t xml:space="preserve">, Walter Corson et al., Mathematica Policy Research, April 1993.  </t>
    </r>
    <r>
      <rPr>
        <i/>
        <sz val="9"/>
        <color indexed="12"/>
        <rFont val="Arial"/>
        <family val="2"/>
      </rPr>
      <t>Trade Adjustment Assistance:  Trends, Outcomes, and Management Issues in Dislocated Worker Programs</t>
    </r>
    <r>
      <rPr>
        <sz val="9"/>
        <color indexed="12"/>
        <rFont val="Arial"/>
        <family val="2"/>
      </rPr>
      <t xml:space="preserve">, GAO-01-59, October 2000.  </t>
    </r>
    <r>
      <rPr>
        <i/>
        <sz val="9"/>
        <color indexed="12"/>
        <rFont val="Arial"/>
        <family val="2"/>
      </rPr>
      <t>Improving Trade Act Programs</t>
    </r>
    <r>
      <rPr>
        <sz val="9"/>
        <color indexed="12"/>
        <rFont val="Arial"/>
        <family val="2"/>
      </rPr>
      <t>, DOL Office of Audit Report No. 04-01-009-03-330, issued September 26, 2001.</t>
    </r>
  </si>
  <si>
    <t xml:space="preserve">TAA is an entitlement; costs depend on number of eligibles and take-up rate.  In general, funds affect scale of program, not outcomes from training in terms of entered employment rates, retention, or earnings gains.  While the program cannot exhibit that it is improving efficiency or cost effectiveness in the States' implementation of this program, DOL is participating in the development of one common measure of efficiency and cost-effectiveness for the FY 2004 Budget. </t>
  </si>
  <si>
    <t xml:space="preserve">Expenditure reports for TAA are part of larger State reporting systems and are covered under the Single Audit Act.  The OIG and other auditors have not recently identified any misexpenditures for unintended purposes.  </t>
  </si>
  <si>
    <t xml:space="preserve">All ETA managers are held accountable through incorporation of relevant elements and performance standards in the appraisal process.  These standards cascade down throughout the entire organization.  In addition, the Office of Financial and Administrative Management in ETA routinely provides an analysis and the actual reports in most instances related to cost and performance results.  These data are distributed to all program managers, the regions and discussed by the regions with the States.  DOL may provide for sanctions in the grant agreement.  </t>
  </si>
  <si>
    <t>Name of Program:  Trade Adjustment Assistance</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</si>
  <si>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</si>
  <si>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</si>
  <si>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</si>
  <si>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</si>
  <si>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</si>
  <si>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</si>
  <si>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</si>
  <si>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</si>
  <si>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r>
      <t xml:space="preserve">No recent impact or outcome evaluations of this program have been conducted, nor are any planned under ETA's current long-term research plan.  The last comprehensive ETA-funded comparison of TAA participants with other dislocated workers was completed in 1993.  The last national evaluations were done in 2000 (GAO) and 2001 (OIG), both with FY 1999 data.  OIG and GAO studies are done on an </t>
    </r>
    <r>
      <rPr>
        <i/>
        <sz val="9"/>
        <color indexed="12"/>
        <rFont val="Arial"/>
        <family val="2"/>
      </rPr>
      <t>ad</t>
    </r>
    <r>
      <rPr>
        <sz val="9"/>
        <color indexed="12"/>
        <rFont val="Arial"/>
        <family val="2"/>
      </rPr>
      <t xml:space="preserve"> </t>
    </r>
    <r>
      <rPr>
        <i/>
        <sz val="9"/>
        <color indexed="12"/>
        <rFont val="Arial"/>
        <family val="2"/>
      </rPr>
      <t>hoc</t>
    </r>
    <r>
      <rPr>
        <sz val="9"/>
        <color indexed="12"/>
        <rFont val="Arial"/>
        <family val="2"/>
      </rPr>
      <t xml:space="preserve"> basis, not scheduled to meet information needs of TAA program managers.  However, DOL is developing a revised evaluation plan that will establish a cycle of rigorous evaluation of all major job training and employment programs. </t>
    </r>
    <r>
      <rPr>
        <sz val="9"/>
        <color indexed="12"/>
        <rFont val="Arial"/>
        <family val="2"/>
      </rPr>
      <t xml:space="preserve">  </t>
    </r>
  </si>
  <si>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</si>
  <si>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</si>
  <si>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</si>
  <si>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</si>
  <si>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</si>
  <si>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</si>
  <si>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</si>
  <si>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</si>
  <si>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</si>
  <si>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</si>
  <si>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</si>
  <si>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</si>
  <si>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</si>
  <si>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</si>
  <si>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GAO and DOL OIG studies have questioned whether the program is serving workers well and getting them back into suitable employment (where suitable is defined in the TAA program as providing 80% of the pre-separation wage).  However, as noted earlier, DOL has continued to emphasize State accountability for performance which should improve outcomes, and DOL is preparing a strategy for a cycle of major program evaluations, including TAA. </t>
  </si>
  <si>
    <r>
      <t xml:space="preserve">Federal staff determine whether imports contributed to job loss and fund States to act as DOL agents in paying income support and approving/funding training.  DOL uses competitive sourcing for some Federal administrative activities such as petition review and audit close-out.  Average processing time for petition review averaged between 55 and 60 days; however, workload increases in FY 2002 lengthened average processing times to 90 to 100 days.  States rely on third parties to deliver training, including on-the-job training by employers.  As part of its FY 2004 submission, DOL submitted common measures data that include a place-holder for unit cost data requested as part of an efficiency measure.  OMB and DOL will work together to craft a methodology for using these data to assess cost effectiveness. </t>
    </r>
    <r>
      <rPr>
        <b/>
        <sz val="9"/>
        <color indexed="12"/>
        <rFont val="Arial"/>
        <family val="2"/>
      </rPr>
      <t xml:space="preserve"> </t>
    </r>
  </si>
  <si>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</si>
  <si>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</si>
  <si>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</si>
  <si>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</si>
  <si>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</si>
  <si>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</si>
  <si>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</si>
  <si>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</si>
  <si>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</si>
  <si>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</si>
  <si>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</si>
  <si>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</si>
  <si>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</si>
  <si>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</si>
  <si>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</si>
  <si>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</si>
  <si>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</si>
  <si>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</si>
  <si>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</si>
  <si>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</si>
  <si>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</si>
  <si>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</si>
  <si>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</si>
  <si>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</si>
  <si>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</si>
  <si>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 xml:space="preserve">TAA and the WIA Dislocated Worker program both provide training to get the unemployed back to work.  TAA outcomes for FY 2001 are not as good as those of WIA Dislocated Worker program for PY 2000 in two of the three areas measures; TAA has higher retention rates.  Entered employment rate 66% TAA vs. 75% WIA; retention rate 90% TAA vs. 83% WIA; earnings replacement rate 88% TAA vs. 95% WIA.  The TAA cost per participant is substantially higher than that for dislocated workers:  $11,600 for TAA and $1,800 for WIA dislocated workers.  </t>
  </si>
  <si>
    <t>Yes</t>
  </si>
  <si>
    <t>No</t>
  </si>
  <si>
    <t>Large extent</t>
  </si>
  <si>
    <t>There have been no material internal control weaknesses reported by auditors.  ETA receives quarterly cost reports from the States.</t>
  </si>
  <si>
    <t>Small extent</t>
  </si>
  <si>
    <t xml:space="preserve"> </t>
  </si>
  <si>
    <t xml:space="preserve">19 USC Section 2273 requires the Secretary to issue a certification of eligibility to apply for assistance for workers in any group which meets the group eligibility requirements as outlined in Section 2272.  Section 2291 also requires the Secretary to make payments to adversely affected workers covered by a certification.  DOL certified over 162,000 workers in FY 2001 and provided training and income support to 37,300 workers who requested it in order to find new jobs. </t>
  </si>
  <si>
    <t>Revised DOL performance management plans for senior executives (Form DL 1-2059, Rev. 10/2001) and for supervisors and managers (Form DL 1-382, Rev. 10/2001).</t>
  </si>
  <si>
    <t>DOL has recently tied its performance goals to performance ratings for managers.  The new appraisal system is to be cascaded through the Department.  Revised DOL performance management plans for senior executives (Form DL 1-2059, Rev. 10/2001) and for supervisors and managers (Form DL 1-382, Rev. 10/2001).</t>
  </si>
  <si>
    <t>DOL's FY 2001 Financial Performance Report, which is accessible at http://www.dol.gov/_sec/media/reports/annual2001/main.htm.</t>
  </si>
  <si>
    <t xml:space="preserve">The Trade Adjustment Assistance (TAA) program was established to address the special adjustment problems of workers dislocated as a result of Federal actions to reduce barriers to foreign imports. </t>
  </si>
  <si>
    <r>
      <t>The problem is workers laid off due to imports who may need assistance in finding a new job.  TAA is traditionally linked to congressional approval of trade negotiating authority for the President</t>
    </r>
    <r>
      <rPr>
        <i/>
        <sz val="9"/>
        <color indexed="12"/>
        <rFont val="Arial"/>
        <family val="2"/>
      </rPr>
      <t xml:space="preserve">.  </t>
    </r>
    <r>
      <rPr>
        <sz val="9"/>
        <color indexed="12"/>
        <rFont val="Arial"/>
        <family val="2"/>
      </rPr>
      <t>Workers certified eligible by DOL's Employment and Training Administration (ETA) may receive training, income support (at the weekly Unemployment Insurance (UI) level) while in training, and allowances for out-of-area job search and relocation.  Changes enacted in August 2002 added a health insurance tax credit for TAA participants and a wage insurance demonstration for older workers.  That demonstration will partially make up any earnings losses that may result from taking a new job.</t>
    </r>
  </si>
  <si>
    <r>
      <t xml:space="preserve">For the past four decades, policy officials have recognized that trade and a more global economy in general may lead to job losses in some firms and that workers may need assistance to ease the transition to new employment.  For a recent example, see the </t>
    </r>
    <r>
      <rPr>
        <i/>
        <sz val="9"/>
        <color indexed="12"/>
        <rFont val="Arial"/>
        <family val="2"/>
      </rPr>
      <t>Economic Report of the President, Transmitted to the Congress February 2002</t>
    </r>
    <r>
      <rPr>
        <sz val="9"/>
        <color indexed="12"/>
        <rFont val="Arial"/>
        <family val="2"/>
      </rPr>
      <t>,  United States Government Printing Office:, Chapter 7, pages 272-274.  This report is available at http://w3.access.gpo.gov/eop/index.html.</t>
    </r>
  </si>
  <si>
    <t xml:space="preserve">TAA is an entitlement program, and resource levels requested depend on the number of eligibles expected to be served.  Legislation typically affects program costs -- through changes in numbers eligible for benefits or type of benefits -- not labor market outcomes of beneficiaries.  The TAA budget is not linked to performance outcomes in terms of its performance goals for entered employment rates, retention rates, wage replacement rates, or earnings gains. </t>
  </si>
  <si>
    <t xml:space="preserve">TAA performance information is provided in the ETA Annual Performance Plan for the Committee on Appropriations, available at http://www.doleta.gov/perform/2003pln.asp.  No OIG audit of the revised program reporting (since FY 2001) has been done.  Use of wage records instead of individual follow-up has increased reporting success.  </t>
  </si>
  <si>
    <t>ETA has initiated a comprehensive reengineering of the Trade program building upon the work of two outside contractors --- Planmatics and PricewaterhouseCoopers.  A reengineered approach for processing petitions is expected to be available over the next few months. The staff capacity of the Trade program has been enhanced by the addition of 10 contractor personnel to aid in the petition review process.  ETA plans to increase the number of contractor personnel to meet the anticipated increase in workload generated as a result of the Trade Act of 2002 as well as to aid in reducing backlog.</t>
  </si>
  <si>
    <t>Increase the percentage of individuals registered in the program who are not employed at registration but are employed in the first quarter after program exit.</t>
  </si>
  <si>
    <t>X%; Baseline: Y% in [Year]</t>
  </si>
  <si>
    <t>Increase the percentages of individuals employed in the first quarter after program exit who are also employed in the second and third quarters after exit</t>
  </si>
  <si>
    <t>X% (second quarter after exit) and Y% (third quarter after exit); Baselines: Z% and A%, respectively, in [Year]</t>
  </si>
  <si>
    <t>Increase registered individuals' average percentage gains in earnings between the period of two quarters prior to registration and the first quarter after program exit and between the first and third quarters after exit.</t>
  </si>
  <si>
    <t>X% (first period of measurement) and Y% (second period of measurement); Baselines: Z% and A%, respectively, in [Year]</t>
  </si>
  <si>
    <t>Progress will be reassessed based on DOL's targets and data for new common measures goals.  In FY 2001, DOL's 66% entered employment rate fell short of its annual goal of 73% and its long-term goal of 75%.</t>
  </si>
  <si>
    <t>Progress will be reassessed based on DOL's targets and data for new common measures goals.  However, in FY 2001, DOL exceeded its annual goal of 80% and its long-term goal of 85% by achieving 90%.</t>
  </si>
  <si>
    <t>Progress will be reassessed based on DOL's targets and data for new common measures goals.  However, in FY 2001, DOL exceeded the annual goal of 82% wage replacement rate and the long-term goal of 85% by achieving 88%.</t>
  </si>
  <si>
    <r>
      <t>DOL's FYs 2003-2008 Strategic Plan (under development).  FY 2001 was the baseline for the previous measures, which were revised to conform with those of WIA and align more closely with the dislocated worker program goals. In FY 2001, DOL exceeded 2 of 3 three long-term goals (listed below) from the FYs 1999-2004 Strategic Plan as shown in the FY 2002 Annual Performance Plan for ETA.  (</t>
    </r>
    <r>
      <rPr>
        <i/>
        <sz val="9"/>
        <color indexed="12"/>
        <rFont val="Arial"/>
        <family val="2"/>
      </rPr>
      <t>DOL Annual Report, FY 2001:  Report on Performance and Accountability showed</t>
    </r>
    <r>
      <rPr>
        <sz val="9"/>
        <color indexed="12"/>
        <rFont val="Arial"/>
        <family val="2"/>
      </rPr>
      <t xml:space="preserve"> 66% entered employment rate; 90% retention rate; 88% earnings replacement rate.)  Strategic Plans are accessible at http://www.dol.gov/_sec/media/reports/, and the Annual Report for FY 2001 is posted at http://www.dol.gov/_sec/media/reports/annual2001/main.htm.</t>
    </r>
  </si>
  <si>
    <r>
      <t xml:space="preserve">GAO's study reported that for the 10,036 participants who terminated the program in FY 99, States submitted employment status for 5,969.  Of those, 75% obtained jobs and only 56% obtained jobs earning at least 80% of their pre-separation wage.  The OIG audit of 16 States in FY 99 data showed 72% of participants found jobs but only 34% of jobs provided wage replacement of at least 80%.  </t>
    </r>
    <r>
      <rPr>
        <i/>
        <sz val="9"/>
        <color indexed="12"/>
        <rFont val="Arial"/>
        <family val="2"/>
      </rPr>
      <t>Trade Adjustment Assistance:  Trends, Outcomes, and Management Issues in Dislocated Worker Programs</t>
    </r>
    <r>
      <rPr>
        <sz val="9"/>
        <color indexed="12"/>
        <rFont val="Arial"/>
        <family val="2"/>
      </rPr>
      <t xml:space="preserve">, GAO-01-59, October 2000.  </t>
    </r>
    <r>
      <rPr>
        <i/>
        <sz val="9"/>
        <color indexed="12"/>
        <rFont val="Arial"/>
        <family val="2"/>
      </rPr>
      <t>Improving Trade Act Programs</t>
    </r>
    <r>
      <rPr>
        <sz val="9"/>
        <color indexed="12"/>
        <rFont val="Arial"/>
        <family val="2"/>
      </rPr>
      <t xml:space="preserve">, DOL Office of Audit Report No. 04-01-009-03-330, issued September 26, 2001. </t>
    </r>
  </si>
  <si>
    <t>Progress will be reassessed based on DOL's targets and data for new common measures goals.  However, in FY 2001, DOL exceeded its annual goal of 80% by achieving 90%.</t>
  </si>
  <si>
    <t>Progress will be reassessed based on DOL's targets and data for new common measures goals.  In FY 2001, DOL's 66% entered employment rate fell short of its annual goal of 73%.</t>
  </si>
  <si>
    <t>Progress will be reassessed based on DOL's targets and data for new common measures goals.  However, in FY 2001, DOL exceeded the annual goal of 82% wage replacement rate by achieving 88%.</t>
  </si>
  <si>
    <t>DOL's FYs 2003-2008 Strategic Plan (under development); Annual Reports on Performance and Accountability for FY 2001; and FY 2004 Annual Performance Plan.  Strategic and performance plans are accessible at http://www.dol.gov/_sec/media/reports/, and the Annual Report for FY 2001 is accessible at http://www.dol.gov/_sec/media/reports/annual2001/main.htm.</t>
  </si>
  <si>
    <t>Trade Expansion Act of 1962 (PL 87-794); Trade Reform Act of 1974 (PL 93-618); Omnibus Trade and Competitiveness Act of 1988 (PL 100-418); NAFTA Worker Security Act (in North American Free Trade Agreement Implementation Act, PL 103-182); Trade Adjustment Assistance Reform Act of 2002 (PL 107-210).</t>
  </si>
  <si>
    <t xml:space="preserve">TAA training expenditures (now capped at $220 M per year) are in addition to $1.55 B in Federal grants to States for dislocated workers (Program Year 2002).  WIA formula grant funds and National Emergency Grants (NEGs) supplement TAA training funds when the TAA expenditure cap is reached.  </t>
  </si>
  <si>
    <t>DOL FY 2004 Annual Performance Plan.  Performance plans are accessible at http://www.dol.gov/_sec/media/reports/.</t>
  </si>
  <si>
    <t xml:space="preserve">Workforce Investment Act of 1998 (PL 105-220), Section 121, includes worker assistance activities carried out under the Trade Act of 1974 as a required partner in the One-Stop delivery system.  TEGL No. 14-01, September 18, 2000, addresses steps to integrate Trade Act services with WIA services   OIG audit, Report No. 04-01-009-03-330, found that inter-program coordination was effective. </t>
  </si>
  <si>
    <t xml:space="preserve">ETA has conducted two outside process studies of the Trade program and will use these studies to implement a phased reengineering of its processes. ETA's Assistant Secretary is working to improve performance accountability of Federal managers, management of grantees, data validation, and program reporting. </t>
  </si>
  <si>
    <t xml:space="preserve">DOL reviews training costs and cost-effectiveness as part of its approval of State requests for training funds to serve TAA-certified workers (TAA is not a formula grant).  </t>
  </si>
  <si>
    <t>DOL's FY 2003-2008 Strategic Plan (under development) and FY 2004 Annual Performance Plan.  Strategic and performance plans are posted at http://www.dol.gov/_sec/media/reports/.  With the passage of new legislation, the TAA program will develop stronger procedures for monitoring State performance.  See TEGL No. 11-02, Operating Instructions for Implementing the Amendments to the Trade Act of 1974 Enacted by the Trade Act of 2002, October 10, 2002, for initial guidance to States.  ETA will emphasize frequent regional monitoring, rigorous program reviews, and the timely submission of required reports.  The revised Governor-Secretary Agreement will include language related to ETA's strategic plan and the requirements for corrective action.  ETA has adopted the new Job Training Common Measures for TAA and will work to convey these measures to the States through directives and regional conferences.</t>
  </si>
  <si>
    <t xml:space="preserve">Income support funds are drawn down by States as needed to pay benefits.  DOL manages capped training funds by funding States based on estimated training needs.  Shortfalls in TAA training funds are made up by WIA National Emergency Grant awards or use of State WIA formula funds.   </t>
  </si>
  <si>
    <t xml:space="preserve">TAA provides a narrow set of expensive benefits (training, income support, wage insurance, and a health insurance tax credit) and relies on other programs to provide the less expensive job search assistance and other reemployment services that evaluations have shown to be effective.  Reemployment services are available from other DOL programs (WIA and the Employment Service).   While longer term training may be necessary to help low-skill dislocated workers, an audit by DOL's Office of the Inspector General (OIG) of worker retraining in one location found numerous instances where training lasting two years or more did not have favorable employment outcomes. </t>
  </si>
  <si>
    <t>Comparisons are difficult because services differ.  Not all WIA exiters took training; some found jobs after reemployment services.  TAA outcomes are based on training, where experienced workers may need to start over in new careers.  As WIA individual outcomes data become available, DOL will be able to make these more refined comparisons using individual characteristics as well.</t>
  </si>
  <si>
    <r>
      <t xml:space="preserve">Section 239 of the Trade Act of 1974, as amended, authorizes the Secretary of Labor to enter into an agreement with any State to provide payments and services under the Act.  Training and Employment Guidance Letter (TEGL) No. 14-01, March 19, 2002, covers implementation of OIG recommendations for improving the TAA and NAFTA-TAA programs and providing dual enrollment in the TAA and WIA dislocated worker programs. </t>
    </r>
    <r>
      <rPr>
        <i/>
        <sz val="9"/>
        <color indexed="12"/>
        <rFont val="Arial"/>
        <family val="2"/>
      </rPr>
      <t xml:space="preserve"> </t>
    </r>
    <r>
      <rPr>
        <sz val="9"/>
        <color indexed="12"/>
        <rFont val="Arial"/>
        <family val="2"/>
      </rPr>
      <t>In FY 2003,  DOL expects to establish a more rigorous data validation process for reports from the States.  TEGLs are accessible at http://wdr.doleta.gov/directives/.</t>
    </r>
  </si>
  <si>
    <t>DOL has made progress is using performance information to manage the TAA program -- performance outcome data have been collected only since FY 1999.  DOL has overcome initial State reporting problems and all States now provide quarterly performance information on a timely basis through the Trade Assistance Performance Report.  In addition, ongoing grants monitoring and oversight efforts led by ETA Regional Offices focus on ETA employment and training programs, including the Trade program.  Reports of these reviews are prepared by the regions which outline major findings and identify program performance deficiencies and request corrective action strategies addressing those deficiencies.</t>
  </si>
  <si>
    <t>The program is designed to cover all trade-impacted workers using a DOL certification process and entitlement funding.  The 2002 Trade Act authorizes a new wage insurance demonstration that is intended to mitigate earnings losses of older workers who choose a new job in lieu of training.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</si>
</sst>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i/>
      <sz val="9"/>
      <color indexed="12"/>
      <name val="Arial"/>
      <family val="2"/>
    </font>
    <font>
      <b/>
      <sz val="9"/>
      <color indexed="12"/>
      <name val="Arial"/>
      <family val="2"/>
    </font>
    <font>
      <sz val="10"/>
      <color indexed="39"/>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72"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quotePrefix="1">
      <alignment horizontal="left" vertical="top" wrapText="1"/>
      <protection locked="0"/>
    </xf>
    <xf numFmtId="0" fontId="12" fillId="0" borderId="0" xfId="0" applyFont="1" applyAlignment="1" applyProtection="1" quotePrefix="1">
      <alignment horizontal="center" vertical="top"/>
      <protection locked="0"/>
    </xf>
    <xf numFmtId="0" fontId="12" fillId="0" borderId="0" xfId="0" applyFont="1" applyAlignment="1">
      <alignment vertical="top" wrapText="1"/>
    </xf>
    <xf numFmtId="0" fontId="29" fillId="0" borderId="0" xfId="0" applyFont="1" applyAlignment="1">
      <alignment horizontal="left" vertical="top" wrapText="1"/>
    </xf>
    <xf numFmtId="0" fontId="29" fillId="0" borderId="0" xfId="0" applyFont="1" applyAlignment="1" applyProtection="1">
      <alignment horizontal="left" vertical="top" wrapText="1"/>
      <protection locked="0"/>
    </xf>
    <xf numFmtId="0" fontId="12" fillId="0" borderId="0" xfId="0" applyNumberFormat="1" applyFont="1" applyAlignment="1" applyProtection="1">
      <alignment horizontal="left" vertical="top" wrapText="1"/>
      <protection locked="0"/>
    </xf>
    <xf numFmtId="0" fontId="12" fillId="0" borderId="4" xfId="0" applyFont="1" applyBorder="1" applyAlignment="1" applyProtection="1">
      <alignment horizontal="left" vertical="top"/>
      <protection locked="0"/>
    </xf>
    <xf numFmtId="0" fontId="0" fillId="0" borderId="5" xfId="0" applyBorder="1" applyAlignment="1">
      <alignment horizontal="left" vertical="top"/>
    </xf>
    <xf numFmtId="0" fontId="31"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12" fillId="0" borderId="1"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2" fillId="0" borderId="3" xfId="0" applyFont="1" applyBorder="1" applyAlignment="1" applyProtection="1">
      <alignment horizontal="left" vertical="top" wrapText="1"/>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12" fillId="0" borderId="4"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6" xfId="0" applyBorder="1" applyAlignment="1">
      <alignment horizontal="lef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9" t="s">
        <v>24</v>
      </c>
      <c r="B1" s="69"/>
      <c r="C1" s="70"/>
      <c r="D1" s="70"/>
      <c r="E1" s="70"/>
      <c r="F1" s="70"/>
      <c r="G1" s="70"/>
    </row>
    <row r="2" spans="1:7" ht="21" customHeight="1">
      <c r="A2" s="72" t="s">
        <v>26</v>
      </c>
      <c r="B2" s="72"/>
      <c r="C2" s="73"/>
      <c r="D2" s="73"/>
      <c r="E2" s="73"/>
      <c r="F2" s="73"/>
      <c r="G2" s="73"/>
    </row>
    <row r="3" spans="1:7" ht="25.5" customHeight="1">
      <c r="A3" s="74" t="s">
        <v>16</v>
      </c>
      <c r="B3" s="75"/>
      <c r="C3" s="75"/>
      <c r="D3" s="75"/>
      <c r="E3" s="75"/>
      <c r="F3" s="75"/>
      <c r="G3" s="75"/>
    </row>
    <row r="4" spans="1:7" ht="24" customHeight="1">
      <c r="A4" s="40" t="s">
        <v>66</v>
      </c>
      <c r="B4" s="27"/>
      <c r="C4" s="28"/>
      <c r="D4" s="29"/>
      <c r="E4" s="29"/>
      <c r="F4" s="30"/>
      <c r="G4" s="30"/>
    </row>
    <row r="5" spans="1:7" ht="30.75" customHeight="1">
      <c r="A5" s="71" t="s">
        <v>18</v>
      </c>
      <c r="B5" s="71"/>
      <c r="C5" s="3" t="s">
        <v>19</v>
      </c>
      <c r="D5" s="3" t="s">
        <v>52</v>
      </c>
      <c r="E5" s="3" t="s">
        <v>60</v>
      </c>
      <c r="F5" s="2" t="s">
        <v>38</v>
      </c>
      <c r="G5" s="2" t="s">
        <v>17</v>
      </c>
    </row>
    <row r="6" spans="1:7" ht="123.75" customHeight="1">
      <c r="A6" s="4">
        <v>1</v>
      </c>
      <c r="B6" s="5" t="s">
        <v>20</v>
      </c>
      <c r="C6" s="16" t="s">
        <v>68</v>
      </c>
      <c r="D6" s="46" t="s">
        <v>78</v>
      </c>
      <c r="E6" s="46" t="s">
        <v>99</v>
      </c>
      <c r="F6" s="18">
        <v>0.2</v>
      </c>
      <c r="G6" s="6">
        <f>IF(C6="yes",(1*F6),IF(C6="no",(0*F6),""))</f>
        <v>0.2</v>
      </c>
    </row>
    <row r="7" spans="1:7" ht="220.5" customHeight="1">
      <c r="A7" s="4">
        <v>2</v>
      </c>
      <c r="B7" s="5" t="s">
        <v>53</v>
      </c>
      <c r="C7" s="16" t="s">
        <v>68</v>
      </c>
      <c r="D7" s="17" t="s">
        <v>79</v>
      </c>
      <c r="E7" s="17" t="s">
        <v>80</v>
      </c>
      <c r="F7" s="18">
        <v>0.2</v>
      </c>
      <c r="G7" s="6">
        <f>IF(C7="yes",(1*F7),IF(C7="no",(0*F7),""))</f>
        <v>0.2</v>
      </c>
    </row>
    <row r="8" spans="1:7" ht="171" customHeight="1">
      <c r="A8" s="4">
        <v>3</v>
      </c>
      <c r="B8" s="5" t="s">
        <v>43</v>
      </c>
      <c r="C8" s="16" t="s">
        <v>68</v>
      </c>
      <c r="D8" s="17" t="s">
        <v>111</v>
      </c>
      <c r="E8" s="48" t="s">
        <v>74</v>
      </c>
      <c r="F8" s="18">
        <v>0.2</v>
      </c>
      <c r="G8" s="6">
        <f>IF(C8="yes",(1*F8),IF(C8="no",(0*F8),""))</f>
        <v>0.2</v>
      </c>
    </row>
    <row r="9" spans="1:7" ht="156" customHeight="1">
      <c r="A9" s="4">
        <v>4</v>
      </c>
      <c r="B9" s="5" t="s">
        <v>59</v>
      </c>
      <c r="C9" s="16" t="s">
        <v>69</v>
      </c>
      <c r="D9" s="17" t="s">
        <v>6</v>
      </c>
      <c r="E9" s="17" t="s">
        <v>100</v>
      </c>
      <c r="F9" s="18">
        <v>0.2</v>
      </c>
      <c r="G9" s="6">
        <f>IF(C9="yes",(1*F9),IF(C9="no",(0*F9),""))</f>
        <v>0</v>
      </c>
    </row>
    <row r="10" spans="1:7" ht="222.75" customHeight="1">
      <c r="A10" s="4">
        <v>5</v>
      </c>
      <c r="B10" s="5" t="s">
        <v>54</v>
      </c>
      <c r="C10" s="16" t="s">
        <v>69</v>
      </c>
      <c r="D10" s="17" t="s">
        <v>107</v>
      </c>
      <c r="E10" s="49" t="s">
        <v>7</v>
      </c>
      <c r="F10" s="18">
        <v>0.2</v>
      </c>
      <c r="G10" s="6">
        <f>IF(C10="yes",(1*F10),IF(C10="no",(0*F10),""))</f>
        <v>0</v>
      </c>
    </row>
    <row r="11" spans="1:7" ht="12.75" customHeight="1">
      <c r="A11" s="7"/>
      <c r="B11" s="8"/>
      <c r="C11" s="9"/>
      <c r="D11" s="10"/>
      <c r="E11" s="10"/>
      <c r="F11" s="11"/>
      <c r="G11" s="11"/>
    </row>
    <row r="12" spans="1:7" ht="15">
      <c r="A12" s="41" t="s">
        <v>21</v>
      </c>
      <c r="B12" s="31"/>
      <c r="C12" s="32"/>
      <c r="D12" s="33"/>
      <c r="E12" s="33"/>
      <c r="F12" s="42" t="str">
        <f>IF(SUM(F6:F10)&lt;&gt;100%,"ERROR","100%")</f>
        <v>100%</v>
      </c>
      <c r="G12" s="42">
        <f>SUM(G6:G10)</f>
        <v>0.6000000000000001</v>
      </c>
    </row>
    <row r="13" spans="1:7" ht="14.25">
      <c r="A13" s="12"/>
      <c r="B13" s="13"/>
      <c r="C13" s="1"/>
      <c r="D13" s="14"/>
      <c r="E13" s="14"/>
      <c r="F13" s="12"/>
      <c r="G13" s="12"/>
    </row>
    <row r="14" spans="1:7" ht="24" customHeight="1">
      <c r="A14" s="40" t="s">
        <v>63</v>
      </c>
      <c r="B14" s="34"/>
      <c r="C14" s="35"/>
      <c r="D14" s="36"/>
      <c r="E14" s="36"/>
      <c r="F14" s="37"/>
      <c r="G14" s="37"/>
    </row>
    <row r="15" spans="1:7" ht="30.75" customHeight="1">
      <c r="A15" s="71" t="s">
        <v>18</v>
      </c>
      <c r="B15" s="71"/>
      <c r="C15" s="3" t="s">
        <v>19</v>
      </c>
      <c r="D15" s="3" t="s">
        <v>52</v>
      </c>
      <c r="E15" s="3" t="s">
        <v>60</v>
      </c>
      <c r="F15" s="2" t="s">
        <v>38</v>
      </c>
      <c r="G15" s="2" t="s">
        <v>17</v>
      </c>
    </row>
    <row r="16" spans="1:7" ht="186" customHeight="1">
      <c r="A16" s="4">
        <v>1</v>
      </c>
      <c r="B16" s="5" t="s">
        <v>32</v>
      </c>
      <c r="C16" s="16" t="s">
        <v>68</v>
      </c>
      <c r="D16" s="17" t="s">
        <v>9</v>
      </c>
      <c r="E16" s="17" t="s">
        <v>8</v>
      </c>
      <c r="F16" s="18">
        <v>0.1428</v>
      </c>
      <c r="G16" s="6">
        <f aca="true" t="shared" si="0" ref="G16:G22">IF(C16="yes",(1*F16),IF(C16="no",(0*F16),""))</f>
        <v>0.1428</v>
      </c>
    </row>
    <row r="17" spans="1:7" ht="189.75" customHeight="1">
      <c r="A17" s="4">
        <v>2</v>
      </c>
      <c r="B17" s="5" t="s">
        <v>42</v>
      </c>
      <c r="C17" s="16" t="s">
        <v>68</v>
      </c>
      <c r="D17" s="17" t="s">
        <v>9</v>
      </c>
      <c r="E17" s="17" t="s">
        <v>101</v>
      </c>
      <c r="F17" s="18">
        <v>0.1428</v>
      </c>
      <c r="G17" s="6">
        <f t="shared" si="0"/>
        <v>0.1428</v>
      </c>
    </row>
    <row r="18" spans="1:7" ht="213" customHeight="1">
      <c r="A18" s="4">
        <v>3</v>
      </c>
      <c r="B18" s="5" t="s">
        <v>44</v>
      </c>
      <c r="C18" s="16" t="s">
        <v>68</v>
      </c>
      <c r="D18" s="46" t="s">
        <v>1</v>
      </c>
      <c r="E18" s="46" t="s">
        <v>109</v>
      </c>
      <c r="F18" s="18">
        <v>0.1428</v>
      </c>
      <c r="G18" s="6">
        <f t="shared" si="0"/>
        <v>0.1428</v>
      </c>
    </row>
    <row r="19" spans="1:7" ht="140.25" customHeight="1">
      <c r="A19" s="4">
        <v>4</v>
      </c>
      <c r="B19" s="5" t="s">
        <v>61</v>
      </c>
      <c r="C19" s="16" t="s">
        <v>68</v>
      </c>
      <c r="D19" s="17" t="s">
        <v>2</v>
      </c>
      <c r="E19" s="17" t="s">
        <v>102</v>
      </c>
      <c r="F19" s="18">
        <v>0.143</v>
      </c>
      <c r="G19" s="6">
        <f t="shared" si="0"/>
        <v>0.143</v>
      </c>
    </row>
    <row r="20" spans="1:7" ht="198" customHeight="1">
      <c r="A20" s="4">
        <v>5</v>
      </c>
      <c r="B20" s="5" t="s">
        <v>62</v>
      </c>
      <c r="C20" s="47" t="s">
        <v>69</v>
      </c>
      <c r="D20" s="46" t="s">
        <v>25</v>
      </c>
      <c r="E20" s="50" t="s">
        <v>12</v>
      </c>
      <c r="F20" s="18">
        <v>0.1428</v>
      </c>
      <c r="G20" s="6">
        <f t="shared" si="0"/>
        <v>0</v>
      </c>
    </row>
    <row r="21" spans="1:7" ht="147.75" customHeight="1">
      <c r="A21" s="4">
        <v>6</v>
      </c>
      <c r="B21" s="5" t="s">
        <v>22</v>
      </c>
      <c r="C21" s="16" t="s">
        <v>69</v>
      </c>
      <c r="D21" s="17" t="s">
        <v>81</v>
      </c>
      <c r="E21" s="17" t="s">
        <v>3</v>
      </c>
      <c r="F21" s="18">
        <v>0.143</v>
      </c>
      <c r="G21" s="6">
        <f t="shared" si="0"/>
        <v>0</v>
      </c>
    </row>
    <row r="22" spans="1:7" ht="324.75" customHeight="1">
      <c r="A22" s="4">
        <v>7</v>
      </c>
      <c r="B22" s="5" t="s">
        <v>29</v>
      </c>
      <c r="C22" s="16" t="s">
        <v>68</v>
      </c>
      <c r="D22" s="17" t="s">
        <v>4</v>
      </c>
      <c r="E22" s="17" t="s">
        <v>105</v>
      </c>
      <c r="F22" s="18">
        <v>0.1428</v>
      </c>
      <c r="G22" s="6">
        <f t="shared" si="0"/>
        <v>0.1428</v>
      </c>
    </row>
    <row r="23" spans="1:7" ht="12.75" customHeight="1">
      <c r="A23" s="11"/>
      <c r="B23" s="15"/>
      <c r="C23" s="9"/>
      <c r="D23" s="10" t="s">
        <v>73</v>
      </c>
      <c r="E23" s="10"/>
      <c r="F23" s="11"/>
      <c r="G23" s="11"/>
    </row>
    <row r="24" spans="1:7" ht="15">
      <c r="A24" s="41" t="s">
        <v>21</v>
      </c>
      <c r="B24" s="31"/>
      <c r="C24" s="32"/>
      <c r="D24" s="33"/>
      <c r="E24" s="33"/>
      <c r="F24" s="42" t="str">
        <f>IF(SUM(F16:F22)&lt;&gt;100%,"ERROR","100%")</f>
        <v>100%</v>
      </c>
      <c r="G24" s="42">
        <f>SUM(G16:G22)</f>
        <v>0.7142000000000001</v>
      </c>
    </row>
    <row r="25" spans="1:7" ht="14.25">
      <c r="A25" s="12"/>
      <c r="B25" s="13"/>
      <c r="C25" s="1"/>
      <c r="D25" s="14"/>
      <c r="E25" s="14"/>
      <c r="F25" s="12"/>
      <c r="G25" s="12"/>
    </row>
    <row r="26" spans="1:7" ht="24" customHeight="1">
      <c r="A26" s="40" t="s">
        <v>64</v>
      </c>
      <c r="B26" s="34"/>
      <c r="C26" s="35"/>
      <c r="D26" s="36"/>
      <c r="E26" s="36"/>
      <c r="F26" s="37"/>
      <c r="G26" s="37"/>
    </row>
    <row r="27" spans="1:7" ht="30.75" customHeight="1">
      <c r="A27" s="71" t="s">
        <v>18</v>
      </c>
      <c r="B27" s="71"/>
      <c r="C27" s="3" t="s">
        <v>19</v>
      </c>
      <c r="D27" s="3" t="s">
        <v>52</v>
      </c>
      <c r="E27" s="3" t="s">
        <v>60</v>
      </c>
      <c r="F27" s="2" t="s">
        <v>38</v>
      </c>
      <c r="G27" s="2" t="s">
        <v>17</v>
      </c>
    </row>
    <row r="28" spans="1:7" ht="225" customHeight="1">
      <c r="A28" s="4">
        <v>1</v>
      </c>
      <c r="B28" s="5" t="s">
        <v>55</v>
      </c>
      <c r="C28" s="16" t="s">
        <v>68</v>
      </c>
      <c r="D28" s="17" t="s">
        <v>110</v>
      </c>
      <c r="E28" s="17" t="s">
        <v>82</v>
      </c>
      <c r="F28" s="18">
        <v>0.1428</v>
      </c>
      <c r="G28" s="6">
        <f aca="true" t="shared" si="1" ref="G28:G34">IF(C28="yes",(1*F28),IF(C28="no",(0*F28),""))</f>
        <v>0.1428</v>
      </c>
    </row>
    <row r="29" spans="1:7" ht="175.5" customHeight="1">
      <c r="A29" s="4">
        <v>2</v>
      </c>
      <c r="B29" s="5" t="s">
        <v>45</v>
      </c>
      <c r="C29" s="16" t="s">
        <v>68</v>
      </c>
      <c r="D29" s="46" t="s">
        <v>15</v>
      </c>
      <c r="E29" s="17" t="s">
        <v>75</v>
      </c>
      <c r="F29" s="18">
        <v>0.1428</v>
      </c>
      <c r="G29" s="6">
        <f t="shared" si="1"/>
        <v>0.1428</v>
      </c>
    </row>
    <row r="30" spans="1:7" ht="87" customHeight="1">
      <c r="A30" s="4">
        <v>3</v>
      </c>
      <c r="B30" s="5" t="s">
        <v>27</v>
      </c>
      <c r="C30" s="16" t="s">
        <v>68</v>
      </c>
      <c r="D30" s="46" t="s">
        <v>106</v>
      </c>
      <c r="E30" s="17" t="s">
        <v>14</v>
      </c>
      <c r="F30" s="18">
        <v>0.143</v>
      </c>
      <c r="G30" s="6">
        <f t="shared" si="1"/>
        <v>0.143</v>
      </c>
    </row>
    <row r="31" spans="1:7" ht="256.5" customHeight="1">
      <c r="A31" s="4">
        <v>4</v>
      </c>
      <c r="B31" s="5" t="s">
        <v>56</v>
      </c>
      <c r="C31" s="16" t="s">
        <v>68</v>
      </c>
      <c r="D31" s="46" t="s">
        <v>41</v>
      </c>
      <c r="E31" s="17" t="s">
        <v>83</v>
      </c>
      <c r="F31" s="18">
        <v>0.1428</v>
      </c>
      <c r="G31" s="6">
        <f t="shared" si="1"/>
        <v>0.1428</v>
      </c>
    </row>
    <row r="32" spans="1:7" ht="204">
      <c r="A32" s="4">
        <v>5</v>
      </c>
      <c r="B32" s="5" t="s">
        <v>39</v>
      </c>
      <c r="C32" s="47" t="s">
        <v>69</v>
      </c>
      <c r="D32" s="46" t="s">
        <v>0</v>
      </c>
      <c r="E32" s="17" t="s">
        <v>5</v>
      </c>
      <c r="F32" s="18">
        <v>0.143</v>
      </c>
      <c r="G32" s="6">
        <f t="shared" si="1"/>
        <v>0</v>
      </c>
    </row>
    <row r="33" spans="1:7" ht="55.5" customHeight="1">
      <c r="A33" s="4">
        <v>6</v>
      </c>
      <c r="B33" s="5" t="s">
        <v>23</v>
      </c>
      <c r="C33" s="47" t="s">
        <v>68</v>
      </c>
      <c r="D33" s="46" t="s">
        <v>71</v>
      </c>
      <c r="E33" s="17" t="s">
        <v>77</v>
      </c>
      <c r="F33" s="18">
        <v>0.1428</v>
      </c>
      <c r="G33" s="6">
        <f t="shared" si="1"/>
        <v>0.1428</v>
      </c>
    </row>
    <row r="34" spans="1:7" ht="120.75" customHeight="1">
      <c r="A34" s="4">
        <v>7</v>
      </c>
      <c r="B34" s="5" t="s">
        <v>28</v>
      </c>
      <c r="C34" s="16" t="s">
        <v>68</v>
      </c>
      <c r="D34" s="17" t="s">
        <v>103</v>
      </c>
      <c r="E34" s="17" t="s">
        <v>76</v>
      </c>
      <c r="F34" s="18">
        <v>0.1428</v>
      </c>
      <c r="G34" s="6">
        <f t="shared" si="1"/>
        <v>0.1428</v>
      </c>
    </row>
    <row r="35" spans="1:7" ht="12.75" customHeight="1">
      <c r="A35" s="11"/>
      <c r="B35" s="15"/>
      <c r="C35" s="9"/>
      <c r="D35" s="10"/>
      <c r="E35" s="10"/>
      <c r="F35" s="11"/>
      <c r="G35" s="11"/>
    </row>
    <row r="36" spans="1:7" ht="15">
      <c r="A36" s="41" t="s">
        <v>21</v>
      </c>
      <c r="B36" s="31"/>
      <c r="C36" s="32"/>
      <c r="D36" s="33"/>
      <c r="E36" s="33"/>
      <c r="F36" s="42" t="str">
        <f>IF(SUM(F28:F34)&lt;&gt;100%,"ERROR","100%")</f>
        <v>100%</v>
      </c>
      <c r="G36" s="42">
        <f>SUM(G28:G34)</f>
        <v>0.8570000000000001</v>
      </c>
    </row>
    <row r="37" spans="1:7" ht="14.25">
      <c r="A37" s="12"/>
      <c r="B37" s="13"/>
      <c r="C37" s="1"/>
      <c r="D37" s="14"/>
      <c r="E37" s="14"/>
      <c r="F37" s="12"/>
      <c r="G37" s="12"/>
    </row>
    <row r="38" spans="1:7" ht="24" customHeight="1">
      <c r="A38" s="40" t="s">
        <v>65</v>
      </c>
      <c r="B38" s="34"/>
      <c r="C38" s="38"/>
      <c r="D38" s="39"/>
      <c r="E38" s="36"/>
      <c r="F38" s="37"/>
      <c r="G38" s="37"/>
    </row>
    <row r="39" spans="1:7" ht="30.75" customHeight="1">
      <c r="A39" s="71" t="s">
        <v>18</v>
      </c>
      <c r="B39" s="71"/>
      <c r="C39" s="3" t="s">
        <v>19</v>
      </c>
      <c r="D39" s="3" t="s">
        <v>52</v>
      </c>
      <c r="E39" s="3" t="s">
        <v>60</v>
      </c>
      <c r="F39" s="2" t="s">
        <v>38</v>
      </c>
      <c r="G39" s="2" t="s">
        <v>17</v>
      </c>
    </row>
    <row r="40" spans="1:7" ht="272.25" customHeight="1">
      <c r="A40" s="4">
        <v>1</v>
      </c>
      <c r="B40" s="19" t="s">
        <v>30</v>
      </c>
      <c r="C40" s="16" t="s">
        <v>70</v>
      </c>
      <c r="D40" s="17" t="s">
        <v>10</v>
      </c>
      <c r="E40" s="17" t="s">
        <v>93</v>
      </c>
      <c r="F40" s="18">
        <v>0.2</v>
      </c>
      <c r="G40" s="6">
        <f>IF(C40="yes",(1*F40),IF(C40="no",(0*F40),IF(C40="small extent",(0.33*F40),IF(C40="large extent",(0.67*F40),""))))</f>
        <v>0.134</v>
      </c>
    </row>
    <row r="41" spans="1:7" ht="26.25" customHeight="1">
      <c r="A41" s="4"/>
      <c r="B41" s="23" t="s">
        <v>49</v>
      </c>
      <c r="C41" s="54" t="s">
        <v>84</v>
      </c>
      <c r="D41" s="55"/>
      <c r="E41" s="55"/>
      <c r="F41" s="55"/>
      <c r="G41" s="56"/>
    </row>
    <row r="42" spans="1:7" ht="13.5" customHeight="1">
      <c r="A42" s="4"/>
      <c r="B42" s="24" t="s">
        <v>36</v>
      </c>
      <c r="C42" s="52" t="s">
        <v>85</v>
      </c>
      <c r="D42" s="53"/>
      <c r="E42" s="53"/>
      <c r="F42" s="53"/>
      <c r="G42" s="66"/>
    </row>
    <row r="43" spans="1:7" ht="24.75" customHeight="1">
      <c r="A43" s="4"/>
      <c r="B43" s="25" t="s">
        <v>57</v>
      </c>
      <c r="C43" s="60" t="s">
        <v>90</v>
      </c>
      <c r="D43" s="61"/>
      <c r="E43" s="61"/>
      <c r="F43" s="61"/>
      <c r="G43" s="62"/>
    </row>
    <row r="44" spans="1:7" ht="12.75" customHeight="1">
      <c r="A44" s="4"/>
      <c r="B44" s="23" t="s">
        <v>50</v>
      </c>
      <c r="C44" s="54" t="s">
        <v>86</v>
      </c>
      <c r="D44" s="55"/>
      <c r="E44" s="55"/>
      <c r="F44" s="55"/>
      <c r="G44" s="56"/>
    </row>
    <row r="45" spans="1:7" ht="13.5" customHeight="1">
      <c r="A45" s="4"/>
      <c r="B45" s="24" t="s">
        <v>36</v>
      </c>
      <c r="C45" s="57" t="s">
        <v>87</v>
      </c>
      <c r="D45" s="58"/>
      <c r="E45" s="58"/>
      <c r="F45" s="58"/>
      <c r="G45" s="59"/>
    </row>
    <row r="46" spans="1:7" ht="24" customHeight="1">
      <c r="A46" s="4"/>
      <c r="B46" s="25" t="s">
        <v>57</v>
      </c>
      <c r="C46" s="63" t="s">
        <v>91</v>
      </c>
      <c r="D46" s="64"/>
      <c r="E46" s="64"/>
      <c r="F46" s="64"/>
      <c r="G46" s="65"/>
    </row>
    <row r="47" spans="1:7" ht="29.25" customHeight="1">
      <c r="A47" s="4"/>
      <c r="B47" s="23" t="s">
        <v>51</v>
      </c>
      <c r="C47" s="54" t="s">
        <v>88</v>
      </c>
      <c r="D47" s="55"/>
      <c r="E47" s="55"/>
      <c r="F47" s="55"/>
      <c r="G47" s="56"/>
    </row>
    <row r="48" spans="1:7" ht="15" customHeight="1">
      <c r="A48" s="4"/>
      <c r="B48" s="24" t="s">
        <v>36</v>
      </c>
      <c r="C48" s="60" t="s">
        <v>89</v>
      </c>
      <c r="D48" s="61"/>
      <c r="E48" s="61"/>
      <c r="F48" s="61"/>
      <c r="G48" s="62"/>
    </row>
    <row r="49" spans="1:7" ht="24" customHeight="1">
      <c r="A49" s="4"/>
      <c r="B49" s="25" t="s">
        <v>57</v>
      </c>
      <c r="C49" s="60" t="s">
        <v>92</v>
      </c>
      <c r="D49" s="61"/>
      <c r="E49" s="61"/>
      <c r="F49" s="61"/>
      <c r="G49" s="62"/>
    </row>
    <row r="50" spans="1:7" ht="138.75" customHeight="1">
      <c r="A50" s="21">
        <v>2</v>
      </c>
      <c r="B50" s="20" t="s">
        <v>31</v>
      </c>
      <c r="C50" s="16" t="s">
        <v>70</v>
      </c>
      <c r="D50" s="17" t="s">
        <v>11</v>
      </c>
      <c r="E50" s="51" t="s">
        <v>98</v>
      </c>
      <c r="F50" s="18">
        <v>0.2</v>
      </c>
      <c r="G50" s="6">
        <f>IF(C50="yes",(1*F50),IF(C50="no",(0*F50),IF(C50="small extent",(0.33*F50),IF(C50="large extent",(0.67*F50),""))))</f>
        <v>0.134</v>
      </c>
    </row>
    <row r="51" spans="1:7" ht="24" customHeight="1">
      <c r="A51" s="4"/>
      <c r="B51" s="23" t="s">
        <v>46</v>
      </c>
      <c r="C51" s="54" t="s">
        <v>84</v>
      </c>
      <c r="D51" s="55"/>
      <c r="E51" s="55"/>
      <c r="F51" s="55"/>
      <c r="G51" s="56"/>
    </row>
    <row r="52" spans="1:7" ht="12.75" customHeight="1">
      <c r="A52" s="4"/>
      <c r="B52" s="24" t="s">
        <v>35</v>
      </c>
      <c r="C52" s="52" t="s">
        <v>85</v>
      </c>
      <c r="D52" s="53"/>
      <c r="E52" s="53"/>
      <c r="F52" s="53"/>
      <c r="G52" s="66"/>
    </row>
    <row r="53" spans="1:7" ht="24.75" customHeight="1">
      <c r="A53" s="4"/>
      <c r="B53" s="25" t="s">
        <v>37</v>
      </c>
      <c r="C53" s="60" t="s">
        <v>96</v>
      </c>
      <c r="D53" s="61"/>
      <c r="E53" s="61"/>
      <c r="F53" s="61"/>
      <c r="G53" s="62"/>
    </row>
    <row r="54" spans="1:7" ht="24.75" customHeight="1">
      <c r="A54" s="4"/>
      <c r="B54" s="24" t="s">
        <v>47</v>
      </c>
      <c r="C54" s="54" t="s">
        <v>86</v>
      </c>
      <c r="D54" s="55"/>
      <c r="E54" s="55"/>
      <c r="F54" s="55"/>
      <c r="G54" s="56"/>
    </row>
    <row r="55" spans="1:7" ht="12.75" customHeight="1">
      <c r="A55" s="4"/>
      <c r="B55" s="24" t="s">
        <v>35</v>
      </c>
      <c r="C55" s="57" t="s">
        <v>87</v>
      </c>
      <c r="D55" s="58"/>
      <c r="E55" s="58"/>
      <c r="F55" s="58"/>
      <c r="G55" s="59"/>
    </row>
    <row r="56" spans="1:7" ht="24.75" customHeight="1">
      <c r="A56" s="4"/>
      <c r="B56" s="25" t="s">
        <v>37</v>
      </c>
      <c r="C56" s="63" t="s">
        <v>95</v>
      </c>
      <c r="D56" s="64"/>
      <c r="E56" s="64"/>
      <c r="F56" s="64"/>
      <c r="G56" s="65"/>
    </row>
    <row r="57" spans="1:7" ht="27.75" customHeight="1">
      <c r="A57" s="4"/>
      <c r="B57" s="24" t="s">
        <v>48</v>
      </c>
      <c r="C57" s="54" t="s">
        <v>88</v>
      </c>
      <c r="D57" s="55"/>
      <c r="E57" s="55"/>
      <c r="F57" s="55"/>
      <c r="G57" s="56"/>
    </row>
    <row r="58" spans="1:7" ht="12.75" customHeight="1">
      <c r="A58" s="4"/>
      <c r="B58" s="24" t="s">
        <v>35</v>
      </c>
      <c r="C58" s="60" t="s">
        <v>89</v>
      </c>
      <c r="D58" s="61"/>
      <c r="E58" s="61"/>
      <c r="F58" s="61"/>
      <c r="G58" s="62"/>
    </row>
    <row r="59" spans="1:7" ht="24.75" customHeight="1">
      <c r="A59" s="4"/>
      <c r="B59" s="25" t="s">
        <v>37</v>
      </c>
      <c r="C59" s="60" t="s">
        <v>97</v>
      </c>
      <c r="D59" s="61"/>
      <c r="E59" s="61"/>
      <c r="F59" s="61"/>
      <c r="G59" s="62"/>
    </row>
    <row r="60" spans="1:7" ht="17.25" customHeight="1">
      <c r="A60" s="4"/>
      <c r="B60" s="26"/>
      <c r="C60" s="67"/>
      <c r="D60" s="68"/>
      <c r="E60" s="68"/>
      <c r="F60" s="68"/>
      <c r="G60" s="68"/>
    </row>
    <row r="61" spans="1:7" ht="154.5" customHeight="1">
      <c r="A61" s="4">
        <v>3</v>
      </c>
      <c r="B61" s="5" t="s">
        <v>58</v>
      </c>
      <c r="C61" s="16" t="s">
        <v>69</v>
      </c>
      <c r="D61" s="46" t="s">
        <v>13</v>
      </c>
      <c r="E61" s="46" t="s">
        <v>104</v>
      </c>
      <c r="F61" s="18">
        <v>0.2</v>
      </c>
      <c r="G61" s="6">
        <f>IF(C61="yes",(1*F61),IF(C61="no",(0*F61),IF(C61="small extent",(0.33*F61),IF(C61="large extent",(0.67*F61),""))))</f>
        <v>0</v>
      </c>
    </row>
    <row r="62" spans="1:7" ht="177" customHeight="1">
      <c r="A62" s="4">
        <v>4</v>
      </c>
      <c r="B62" s="5" t="s">
        <v>34</v>
      </c>
      <c r="C62" s="16" t="s">
        <v>72</v>
      </c>
      <c r="D62" s="17" t="s">
        <v>67</v>
      </c>
      <c r="E62" s="46" t="s">
        <v>108</v>
      </c>
      <c r="F62" s="18">
        <v>0.2</v>
      </c>
      <c r="G62" s="6">
        <f>IF(C62="yes",(1*F62),IF(C62="no",(0*F62),IF(C62="small extent",(0.33*F62),IF(C62="large extent",(0.67*F62),""))))</f>
        <v>0.066</v>
      </c>
    </row>
    <row r="63" spans="1:7" ht="222.75" customHeight="1">
      <c r="A63" s="22">
        <v>5</v>
      </c>
      <c r="B63" s="5" t="s">
        <v>33</v>
      </c>
      <c r="C63" s="47" t="s">
        <v>69</v>
      </c>
      <c r="D63" s="46" t="s">
        <v>40</v>
      </c>
      <c r="E63" s="17" t="s">
        <v>94</v>
      </c>
      <c r="F63" s="18">
        <v>0.2</v>
      </c>
      <c r="G63" s="6">
        <f>IF(C63="yes",(1*F63),IF(C63="no",(0*F63),IF(C63="small extent",(0.33*F63),IF(C63="large extent",(0.67*F63),""))))</f>
        <v>0</v>
      </c>
    </row>
    <row r="64" spans="1:7" ht="12.75">
      <c r="A64" s="11"/>
      <c r="B64" s="5"/>
      <c r="C64" s="9"/>
      <c r="D64" s="10"/>
      <c r="E64" s="10"/>
      <c r="F64" s="11"/>
      <c r="G64" s="11"/>
    </row>
    <row r="65" spans="1:7" ht="15">
      <c r="A65" s="41" t="s">
        <v>21</v>
      </c>
      <c r="B65" s="43"/>
      <c r="C65" s="44"/>
      <c r="D65" s="45"/>
      <c r="E65" s="45"/>
      <c r="F65" s="42" t="str">
        <f>IF(SUM(F40:F63)&lt;&gt;100%,"ERROR","100%")</f>
        <v>100%</v>
      </c>
      <c r="G65" s="42">
        <f>SUM(G40:G63)</f>
        <v>0.334</v>
      </c>
    </row>
  </sheetData>
  <sheetProtection formatCells="0" formatColumns="0" formatRows="0" insertColumns="0" insertRows="0" insertHyperlinks="0" deleteColumns="0" deleteRows="0" sort="0" autoFilter="0" pivotTables="0"/>
  <mergeCells count="26">
    <mergeCell ref="A39:B39"/>
    <mergeCell ref="C51:G51"/>
    <mergeCell ref="C47:G47"/>
    <mergeCell ref="C48:G48"/>
    <mergeCell ref="C41:G41"/>
    <mergeCell ref="C42:G42"/>
    <mergeCell ref="C60:G60"/>
    <mergeCell ref="A1:G1"/>
    <mergeCell ref="A5:B5"/>
    <mergeCell ref="A15:B15"/>
    <mergeCell ref="A27:B27"/>
    <mergeCell ref="A2:G2"/>
    <mergeCell ref="A3:G3"/>
    <mergeCell ref="C55:G55"/>
    <mergeCell ref="C43:G43"/>
    <mergeCell ref="C44:G44"/>
    <mergeCell ref="C54:G54"/>
    <mergeCell ref="C45:G45"/>
    <mergeCell ref="C58:G58"/>
    <mergeCell ref="C59:G59"/>
    <mergeCell ref="C57:G57"/>
    <mergeCell ref="C56:G56"/>
    <mergeCell ref="C52:G52"/>
    <mergeCell ref="C53:G53"/>
    <mergeCell ref="C49:G49"/>
    <mergeCell ref="C46:G46"/>
  </mergeCells>
  <printOptions/>
  <pageMargins left="0.75" right="0.75" top="1" bottom="1" header="0.5" footer="0.5"/>
  <pageSetup horizontalDpi="600" verticalDpi="600" orientation="landscape" scale="90" r:id="rId3"/>
  <headerFooter alignWithMargins="0">
    <oddFooter>&amp;C&amp;P&amp;R&amp;"Arial,Bold"FY  2004 Budget
</oddFooter>
  </headerFooter>
  <rowBreaks count="3" manualBreakCount="3">
    <brk id="12" max="6" man="1"/>
    <brk id="24" max="6" man="1"/>
    <brk id="36"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2003-01-23T00:05:58Z</cp:lastPrinted>
  <dcterms:created xsi:type="dcterms:W3CDTF">2002-04-18T17:14:40Z</dcterms:created>
  <dcterms:modified xsi:type="dcterms:W3CDTF">2003-01-24T21:50:56Z</dcterms:modified>
  <cp:category/>
  <cp:version/>
  <cp:contentType/>
  <cp:contentStatus/>
</cp:coreProperties>
</file>