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0" windowWidth="9000" windowHeight="4785" activeTab="0"/>
  </bookViews>
  <sheets>
    <sheet name="Revisions" sheetId="1" r:id="rId1"/>
  </sheets>
  <definedNames/>
  <calcPr fullCalcOnLoad="1"/>
</workbook>
</file>

<file path=xl/comments1.xml><?xml version="1.0" encoding="utf-8"?>
<comments xmlns="http://schemas.openxmlformats.org/spreadsheetml/2006/main">
  <authors>
    <author>EIA</author>
  </authors>
  <commentList>
    <comment ref="T24" authorId="0">
      <text>
        <r>
          <rPr>
            <b/>
            <sz val="8"/>
            <rFont val="Tahoma"/>
            <family val="0"/>
          </rPr>
          <t>EIA:</t>
        </r>
        <r>
          <rPr>
            <sz val="8"/>
            <rFont val="Tahoma"/>
            <family val="0"/>
          </rPr>
          <t xml:space="preserve">
The Other States estimate is based on the new calibration data that was benchmarked to the estimates based on the previous calibration data.</t>
        </r>
      </text>
    </comment>
    <comment ref="U24" authorId="0">
      <text>
        <r>
          <rPr>
            <b/>
            <sz val="8"/>
            <rFont val="Tahoma"/>
            <family val="0"/>
          </rPr>
          <t>EIA:</t>
        </r>
        <r>
          <rPr>
            <sz val="8"/>
            <rFont val="Tahoma"/>
            <family val="0"/>
          </rPr>
          <t xml:space="preserve">
The Other States estimate is based on the new calibration data that was benchmarked to the estimates based on the previous calibration data.</t>
        </r>
      </text>
    </comment>
    <comment ref="T25" authorId="0">
      <text>
        <r>
          <rPr>
            <b/>
            <sz val="8"/>
            <rFont val="Tahoma"/>
            <family val="0"/>
          </rPr>
          <t>EIA:</t>
        </r>
        <r>
          <rPr>
            <sz val="8"/>
            <rFont val="Tahoma"/>
            <family val="0"/>
          </rPr>
          <t xml:space="preserve">
The Other States estimate is based on the new calibration data that was benchmarked to the estimates based on the previous calibration data.</t>
        </r>
      </text>
    </comment>
    <comment ref="U25" authorId="0">
      <text>
        <r>
          <rPr>
            <b/>
            <sz val="8"/>
            <rFont val="Tahoma"/>
            <family val="0"/>
          </rPr>
          <t>EIA:</t>
        </r>
        <r>
          <rPr>
            <sz val="8"/>
            <rFont val="Tahoma"/>
            <family val="0"/>
          </rPr>
          <t xml:space="preserve">
The Other States estimate is based on the new calibration data that was benchmarked to the estimates based on the previous calibration data.</t>
        </r>
      </text>
    </comment>
    <comment ref="T26" authorId="0">
      <text>
        <r>
          <rPr>
            <b/>
            <sz val="8"/>
            <rFont val="Tahoma"/>
            <family val="0"/>
          </rPr>
          <t>EIA:</t>
        </r>
        <r>
          <rPr>
            <sz val="8"/>
            <rFont val="Tahoma"/>
            <family val="0"/>
          </rPr>
          <t xml:space="preserve">
The Other States estimate is based on the new calibration data that was benchmarked to the estimates based on the previous calibration data.</t>
        </r>
      </text>
    </comment>
    <comment ref="T27" authorId="0">
      <text>
        <r>
          <rPr>
            <b/>
            <sz val="8"/>
            <rFont val="Tahoma"/>
            <family val="0"/>
          </rPr>
          <t>EIA:</t>
        </r>
        <r>
          <rPr>
            <sz val="8"/>
            <rFont val="Tahoma"/>
            <family val="0"/>
          </rPr>
          <t xml:space="preserve">
The Other States estimate is based on the new calibration data that was benchmarked to the estimates based on the previous calibration data.</t>
        </r>
      </text>
    </comment>
    <comment ref="T28" authorId="0">
      <text>
        <r>
          <rPr>
            <b/>
            <sz val="8"/>
            <rFont val="Tahoma"/>
            <family val="0"/>
          </rPr>
          <t>EIA:</t>
        </r>
        <r>
          <rPr>
            <sz val="8"/>
            <rFont val="Tahoma"/>
            <family val="0"/>
          </rPr>
          <t xml:space="preserve">
The Other States estimate is based on the new calibration data that was benchmarked to the estimates based on the previous calibration data.</t>
        </r>
      </text>
    </comment>
  </commentList>
</comments>
</file>

<file path=xl/sharedStrings.xml><?xml version="1.0" encoding="utf-8"?>
<sst xmlns="http://schemas.openxmlformats.org/spreadsheetml/2006/main" count="28" uniqueCount="14">
  <si>
    <t>GOM Gross EST</t>
  </si>
  <si>
    <t>Initial Est</t>
  </si>
  <si>
    <t>Revised Est</t>
  </si>
  <si>
    <t>Louisiana Gross EST</t>
  </si>
  <si>
    <t>New Mexico Gross EST</t>
  </si>
  <si>
    <t>Oklahoma Gross EST</t>
  </si>
  <si>
    <t>Texas Gross EST</t>
  </si>
  <si>
    <t>Wyoming Gross EST</t>
  </si>
  <si>
    <t>Other States Gross EST</t>
  </si>
  <si>
    <t>Lower 48 Gross EST</t>
  </si>
  <si>
    <t>EIA-914 Initial and Revised Estimates by Area by Month, Bcf/d</t>
  </si>
  <si>
    <r>
      <t>Notes:</t>
    </r>
    <r>
      <rPr>
        <sz val="9"/>
        <rFont val="Arial"/>
        <family val="0"/>
      </rPr>
      <t xml:space="preserve"> Gross withdrawals based on the EIA-914 survey data and estimated using the adjusted ratio method. </t>
    </r>
  </si>
  <si>
    <t xml:space="preserve"> Energy Information Administration (U.S. Dept. of Energy)</t>
  </si>
  <si>
    <t xml:space="preserve">             Revisions of the EIA-914 data are due to company resubmissions or late reports.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</si>
</sst>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9"/>
      <name val="Arial"/>
      <family val="0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" fontId="0" fillId="0" borderId="0" xfId="0" applyNumberFormat="1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 quotePrefix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0" borderId="3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2" fontId="0" fillId="0" borderId="0" xfId="0" applyNumberFormat="1" applyFill="1" applyAlignment="1">
      <alignment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workbookViewId="0" topLeftCell="A1">
      <pane xSplit="1" ySplit="4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51" sqref="W51"/>
    </sheetView>
  </sheetViews>
  <sheetFormatPr defaultColWidth="9.140625" defaultRowHeight="12"/>
  <cols>
    <col min="2" max="3" width="10.7109375" style="12" customWidth="1"/>
    <col min="4" max="4" width="3.421875" style="12" customWidth="1"/>
    <col min="5" max="6" width="10.7109375" style="3" customWidth="1"/>
    <col min="7" max="7" width="3.421875" style="12" customWidth="1"/>
    <col min="8" max="9" width="10.7109375" style="12" customWidth="1"/>
    <col min="10" max="10" width="3.421875" style="12" customWidth="1"/>
    <col min="11" max="12" width="10.7109375" style="12" customWidth="1"/>
    <col min="13" max="13" width="3.421875" style="12" customWidth="1"/>
    <col min="14" max="15" width="10.7109375" style="12" customWidth="1"/>
    <col min="16" max="16" width="3.421875" style="12" customWidth="1"/>
    <col min="17" max="18" width="10.7109375" style="12" customWidth="1"/>
    <col min="19" max="19" width="3.421875" style="12" customWidth="1"/>
    <col min="20" max="21" width="10.7109375" style="12" customWidth="1"/>
    <col min="22" max="22" width="3.421875" style="12" customWidth="1"/>
    <col min="23" max="24" width="10.7109375" style="12" customWidth="1"/>
  </cols>
  <sheetData>
    <row r="1" ht="12">
      <c r="B1" s="11" t="s">
        <v>10</v>
      </c>
    </row>
    <row r="2" spans="1:2" ht="12.75" thickBot="1">
      <c r="A2" s="2"/>
      <c r="B2" s="13"/>
    </row>
    <row r="3" spans="2:24" ht="12">
      <c r="B3" s="21" t="s">
        <v>0</v>
      </c>
      <c r="C3" s="22"/>
      <c r="E3" s="21" t="s">
        <v>3</v>
      </c>
      <c r="F3" s="22"/>
      <c r="H3" s="21" t="s">
        <v>4</v>
      </c>
      <c r="I3" s="22"/>
      <c r="K3" s="21" t="s">
        <v>5</v>
      </c>
      <c r="L3" s="22"/>
      <c r="N3" s="21" t="s">
        <v>6</v>
      </c>
      <c r="O3" s="22"/>
      <c r="Q3" s="21" t="s">
        <v>7</v>
      </c>
      <c r="R3" s="22"/>
      <c r="T3" s="21" t="s">
        <v>8</v>
      </c>
      <c r="U3" s="22"/>
      <c r="W3" s="21" t="s">
        <v>9</v>
      </c>
      <c r="X3" s="22"/>
    </row>
    <row r="4" spans="2:24" ht="12">
      <c r="B4" s="4" t="s">
        <v>1</v>
      </c>
      <c r="C4" s="9" t="s">
        <v>2</v>
      </c>
      <c r="E4" s="4" t="s">
        <v>1</v>
      </c>
      <c r="F4" s="9" t="s">
        <v>2</v>
      </c>
      <c r="H4" s="4" t="s">
        <v>1</v>
      </c>
      <c r="I4" s="9" t="s">
        <v>2</v>
      </c>
      <c r="K4" s="4" t="s">
        <v>1</v>
      </c>
      <c r="L4" s="9" t="s">
        <v>2</v>
      </c>
      <c r="N4" s="4" t="s">
        <v>1</v>
      </c>
      <c r="O4" s="9" t="s">
        <v>2</v>
      </c>
      <c r="Q4" s="4" t="s">
        <v>1</v>
      </c>
      <c r="R4" s="9" t="s">
        <v>2</v>
      </c>
      <c r="T4" s="4" t="s">
        <v>1</v>
      </c>
      <c r="U4" s="9" t="s">
        <v>2</v>
      </c>
      <c r="W4" s="4" t="s">
        <v>1</v>
      </c>
      <c r="X4" s="9" t="s">
        <v>2</v>
      </c>
    </row>
    <row r="5" spans="1:26" ht="12">
      <c r="A5" s="1">
        <v>38353</v>
      </c>
      <c r="B5" s="5">
        <v>9.9122</v>
      </c>
      <c r="C5" s="9">
        <v>10.0652</v>
      </c>
      <c r="D5" s="3"/>
      <c r="E5" s="5">
        <v>3.7721</v>
      </c>
      <c r="F5" s="14">
        <v>3.7465</v>
      </c>
      <c r="G5" s="3"/>
      <c r="H5" s="5">
        <v>4.543740000000001</v>
      </c>
      <c r="I5" s="9">
        <v>4.546360483870968</v>
      </c>
      <c r="J5" s="3"/>
      <c r="K5" s="5">
        <v>4.4989</v>
      </c>
      <c r="L5" s="14">
        <v>4.5321</v>
      </c>
      <c r="M5" s="3"/>
      <c r="N5" s="5">
        <v>15.702399999999999</v>
      </c>
      <c r="O5" s="9">
        <v>15.7554</v>
      </c>
      <c r="P5" s="3"/>
      <c r="Q5" s="5">
        <v>5.5236</v>
      </c>
      <c r="R5" s="9">
        <v>5.337062161290323</v>
      </c>
      <c r="S5" s="3"/>
      <c r="T5" s="6">
        <v>10.5913</v>
      </c>
      <c r="U5" s="9">
        <v>10.6987</v>
      </c>
      <c r="V5" s="3"/>
      <c r="W5" s="6">
        <v>54.54424</v>
      </c>
      <c r="X5" s="9">
        <v>54.63146216129032</v>
      </c>
      <c r="Z5" s="12"/>
    </row>
    <row r="6" spans="1:26" ht="12">
      <c r="A6" s="1">
        <v>38384</v>
      </c>
      <c r="B6" s="5">
        <v>10.2195</v>
      </c>
      <c r="C6" s="9">
        <v>10.3203</v>
      </c>
      <c r="D6" s="3"/>
      <c r="E6" s="5">
        <v>3.8724</v>
      </c>
      <c r="F6" s="14">
        <v>3.8319</v>
      </c>
      <c r="G6" s="3"/>
      <c r="H6" s="5">
        <v>4.477841</v>
      </c>
      <c r="I6" s="9">
        <v>4.4863317857142855</v>
      </c>
      <c r="J6" s="3"/>
      <c r="K6" s="5">
        <v>4.5277</v>
      </c>
      <c r="L6" s="14">
        <v>4.5751</v>
      </c>
      <c r="M6" s="3"/>
      <c r="N6" s="5">
        <v>15.852699999999999</v>
      </c>
      <c r="O6" s="9">
        <v>15.96</v>
      </c>
      <c r="P6" s="3"/>
      <c r="Q6" s="5">
        <v>5.6341</v>
      </c>
      <c r="R6" s="9">
        <v>5.416716178571428</v>
      </c>
      <c r="S6" s="3"/>
      <c r="T6" s="15">
        <v>10.6643</v>
      </c>
      <c r="U6" s="9">
        <v>10.7702</v>
      </c>
      <c r="V6" s="3"/>
      <c r="W6" s="6">
        <v>55.248541</v>
      </c>
      <c r="X6" s="9">
        <v>55.30761617857143</v>
      </c>
      <c r="Z6" s="12"/>
    </row>
    <row r="7" spans="1:26" ht="12">
      <c r="A7" s="1">
        <v>38412</v>
      </c>
      <c r="B7" s="5">
        <v>10.3827</v>
      </c>
      <c r="C7" s="9">
        <v>10.5296</v>
      </c>
      <c r="D7" s="3"/>
      <c r="E7" s="5">
        <v>3.9542</v>
      </c>
      <c r="F7" s="14">
        <v>3.9017</v>
      </c>
      <c r="G7" s="3"/>
      <c r="H7" s="5">
        <v>4.420695</v>
      </c>
      <c r="I7" s="9">
        <v>4.428081032258064</v>
      </c>
      <c r="J7" s="3"/>
      <c r="K7" s="5">
        <v>4.5465</v>
      </c>
      <c r="L7" s="14">
        <v>4.5809</v>
      </c>
      <c r="M7" s="3"/>
      <c r="N7" s="5">
        <v>15.9692</v>
      </c>
      <c r="O7" s="9">
        <v>16.148500000000002</v>
      </c>
      <c r="P7" s="3"/>
      <c r="Q7" s="5">
        <v>5.4584</v>
      </c>
      <c r="R7" s="9">
        <v>5.3693532903225805</v>
      </c>
      <c r="S7" s="3"/>
      <c r="T7" s="6">
        <v>10.6003</v>
      </c>
      <c r="U7" s="9">
        <v>10.7513</v>
      </c>
      <c r="V7" s="3"/>
      <c r="W7" s="6">
        <v>55.331995000000006</v>
      </c>
      <c r="X7" s="9">
        <v>55.66325329032258</v>
      </c>
      <c r="Z7" s="12"/>
    </row>
    <row r="8" spans="1:26" ht="12">
      <c r="A8" s="1">
        <v>38443</v>
      </c>
      <c r="B8" s="5">
        <v>10.1848</v>
      </c>
      <c r="C8" s="9">
        <v>10.369</v>
      </c>
      <c r="D8" s="3"/>
      <c r="E8" s="5">
        <v>3.9951</v>
      </c>
      <c r="F8" s="14">
        <v>3.943</v>
      </c>
      <c r="G8" s="3"/>
      <c r="H8" s="5">
        <v>4.450533</v>
      </c>
      <c r="I8" s="9">
        <v>4.469880633333333</v>
      </c>
      <c r="J8" s="3"/>
      <c r="K8" s="5">
        <v>4.5163</v>
      </c>
      <c r="L8" s="14">
        <v>4.558</v>
      </c>
      <c r="M8" s="3"/>
      <c r="N8" s="5">
        <v>16.1355</v>
      </c>
      <c r="O8" s="9">
        <v>16.2891</v>
      </c>
      <c r="P8" s="3"/>
      <c r="Q8" s="5">
        <v>5.3767</v>
      </c>
      <c r="R8" s="9">
        <v>5.2976890333333335</v>
      </c>
      <c r="S8" s="3"/>
      <c r="T8" s="6">
        <v>10.501</v>
      </c>
      <c r="U8" s="9">
        <v>10.6046</v>
      </c>
      <c r="V8" s="3"/>
      <c r="W8" s="6">
        <v>55.159933</v>
      </c>
      <c r="X8" s="9">
        <v>55.48968903333334</v>
      </c>
      <c r="Z8" s="12"/>
    </row>
    <row r="9" spans="1:26" ht="12">
      <c r="A9" s="1">
        <v>38473</v>
      </c>
      <c r="B9" s="5">
        <v>10.1577</v>
      </c>
      <c r="C9" s="9">
        <v>10.3947</v>
      </c>
      <c r="D9" s="3"/>
      <c r="E9" s="5">
        <v>4.023</v>
      </c>
      <c r="F9" s="14">
        <v>3.9597</v>
      </c>
      <c r="G9" s="3"/>
      <c r="H9" s="5">
        <v>4.483626</v>
      </c>
      <c r="I9" s="9">
        <v>4.502703354838709</v>
      </c>
      <c r="J9" s="3"/>
      <c r="K9" s="5">
        <v>4.5087</v>
      </c>
      <c r="L9" s="14">
        <v>4.5185</v>
      </c>
      <c r="M9" s="3"/>
      <c r="N9" s="5">
        <v>16.0604</v>
      </c>
      <c r="O9" s="9">
        <v>16.207600000000003</v>
      </c>
      <c r="P9" s="3"/>
      <c r="Q9" s="5">
        <v>5.5344</v>
      </c>
      <c r="R9" s="9">
        <v>5.357783387096774</v>
      </c>
      <c r="S9" s="3"/>
      <c r="T9" s="5">
        <v>10.6818</v>
      </c>
      <c r="U9" s="9">
        <v>10.8189</v>
      </c>
      <c r="V9" s="3"/>
      <c r="W9" s="6">
        <v>55.449626</v>
      </c>
      <c r="X9" s="9">
        <v>55.87428338709678</v>
      </c>
      <c r="Z9" s="12"/>
    </row>
    <row r="10" spans="1:26" ht="12">
      <c r="A10" s="1">
        <v>38504</v>
      </c>
      <c r="B10" s="6">
        <v>10.0267</v>
      </c>
      <c r="C10" s="9">
        <v>10.1955</v>
      </c>
      <c r="D10" s="3"/>
      <c r="E10" s="6">
        <v>4.0307</v>
      </c>
      <c r="F10" s="14">
        <v>3.9524</v>
      </c>
      <c r="G10" s="3"/>
      <c r="H10" s="6">
        <v>4.3991</v>
      </c>
      <c r="I10" s="9">
        <v>4.4525399666666665</v>
      </c>
      <c r="J10" s="3"/>
      <c r="K10" s="6">
        <v>4.5908</v>
      </c>
      <c r="L10" s="14">
        <v>4.6125</v>
      </c>
      <c r="M10" s="3"/>
      <c r="N10" s="6">
        <v>16.1773</v>
      </c>
      <c r="O10" s="9">
        <v>16.285899999999998</v>
      </c>
      <c r="P10" s="3"/>
      <c r="Q10" s="6">
        <v>5.6073</v>
      </c>
      <c r="R10" s="9">
        <v>5.384640668983482</v>
      </c>
      <c r="S10" s="3"/>
      <c r="T10" s="6">
        <v>10.7336</v>
      </c>
      <c r="U10" s="9">
        <v>10.8267</v>
      </c>
      <c r="V10" s="3"/>
      <c r="W10" s="6">
        <v>55.5655</v>
      </c>
      <c r="X10" s="9">
        <v>55.79694066898348</v>
      </c>
      <c r="Z10" s="12"/>
    </row>
    <row r="11" spans="1:26" ht="12">
      <c r="A11" s="1">
        <v>38534</v>
      </c>
      <c r="B11" s="6">
        <v>9.4915</v>
      </c>
      <c r="C11" s="9">
        <v>9.5303</v>
      </c>
      <c r="D11" s="3"/>
      <c r="E11" s="6">
        <v>3.8382</v>
      </c>
      <c r="F11" s="9">
        <v>3.8411</v>
      </c>
      <c r="G11" s="3"/>
      <c r="H11" s="6">
        <v>4.3977</v>
      </c>
      <c r="I11" s="9">
        <v>4.455429193548387</v>
      </c>
      <c r="J11" s="3"/>
      <c r="K11" s="6">
        <v>4.5882</v>
      </c>
      <c r="L11" s="9">
        <v>4.632</v>
      </c>
      <c r="M11" s="3"/>
      <c r="N11" s="4">
        <v>16.0644</v>
      </c>
      <c r="O11" s="9">
        <v>16.223499999999998</v>
      </c>
      <c r="P11" s="3"/>
      <c r="Q11" s="4">
        <v>5.5171</v>
      </c>
      <c r="R11" s="9">
        <v>5.408221494387175</v>
      </c>
      <c r="S11" s="3"/>
      <c r="T11" s="4">
        <v>10.6272</v>
      </c>
      <c r="U11" s="9">
        <v>10.6767</v>
      </c>
      <c r="V11" s="3"/>
      <c r="W11" s="4">
        <v>54.524300000000004</v>
      </c>
      <c r="X11" s="9">
        <v>54.78822149438718</v>
      </c>
      <c r="Z11" s="12"/>
    </row>
    <row r="12" spans="1:26" ht="12">
      <c r="A12" s="1">
        <v>38565</v>
      </c>
      <c r="B12" s="4">
        <v>8.9392</v>
      </c>
      <c r="C12" s="9">
        <v>8.8985</v>
      </c>
      <c r="D12" s="3"/>
      <c r="E12" s="4">
        <v>3.7258</v>
      </c>
      <c r="F12" s="9">
        <v>3.7221</v>
      </c>
      <c r="G12" s="3"/>
      <c r="H12" s="4">
        <v>4.4328</v>
      </c>
      <c r="I12" s="9">
        <v>4.463501870967741</v>
      </c>
      <c r="J12" s="3"/>
      <c r="K12" s="4">
        <v>4.684</v>
      </c>
      <c r="L12" s="9">
        <v>4.628</v>
      </c>
      <c r="M12" s="3"/>
      <c r="N12" s="4">
        <v>16.1997</v>
      </c>
      <c r="O12" s="9">
        <v>16.4518</v>
      </c>
      <c r="P12" s="3"/>
      <c r="Q12" s="4">
        <v>5.6728</v>
      </c>
      <c r="R12" s="9">
        <v>5.4987999671547785</v>
      </c>
      <c r="S12" s="3"/>
      <c r="T12" s="4">
        <v>10.7911</v>
      </c>
      <c r="U12" s="9">
        <v>10.8163</v>
      </c>
      <c r="V12" s="3"/>
      <c r="W12" s="4">
        <v>54.4454</v>
      </c>
      <c r="X12" s="9">
        <v>54.50039996715478</v>
      </c>
      <c r="Z12" s="12"/>
    </row>
    <row r="13" spans="1:26" ht="12">
      <c r="A13" s="1">
        <v>38596</v>
      </c>
      <c r="B13" s="4">
        <v>4.6405</v>
      </c>
      <c r="C13" s="9">
        <v>4.5907</v>
      </c>
      <c r="D13" s="3"/>
      <c r="E13" s="4">
        <v>3.0213</v>
      </c>
      <c r="F13" s="9">
        <v>2.9518</v>
      </c>
      <c r="G13" s="3"/>
      <c r="H13" s="4">
        <v>4.4567</v>
      </c>
      <c r="I13" s="9">
        <v>4.4859696</v>
      </c>
      <c r="J13" s="3"/>
      <c r="K13" s="4">
        <v>4.6346</v>
      </c>
      <c r="L13" s="9">
        <v>4.6698</v>
      </c>
      <c r="M13" s="3"/>
      <c r="N13" s="4">
        <v>15.567802</v>
      </c>
      <c r="O13" s="9">
        <v>15.795601999999999</v>
      </c>
      <c r="P13" s="3"/>
      <c r="Q13" s="4">
        <v>5.7251</v>
      </c>
      <c r="R13" s="9">
        <v>5.545680926689332</v>
      </c>
      <c r="S13" s="3"/>
      <c r="T13" s="4">
        <v>10.9128</v>
      </c>
      <c r="U13" s="9">
        <v>10.9084</v>
      </c>
      <c r="V13" s="3"/>
      <c r="W13" s="4">
        <v>48.958802000000006</v>
      </c>
      <c r="X13" s="9">
        <v>49.00608292668933</v>
      </c>
      <c r="Z13" s="12"/>
    </row>
    <row r="14" spans="1:26" ht="12">
      <c r="A14" s="1">
        <v>38626</v>
      </c>
      <c r="B14" s="4">
        <v>4.5877</v>
      </c>
      <c r="C14" s="9">
        <v>4.5187</v>
      </c>
      <c r="D14" s="3"/>
      <c r="E14" s="4">
        <v>3.1654</v>
      </c>
      <c r="F14" s="9">
        <v>3.1451</v>
      </c>
      <c r="G14" s="3"/>
      <c r="H14" s="4">
        <v>4.5095</v>
      </c>
      <c r="I14" s="9">
        <v>4.5459916451612905</v>
      </c>
      <c r="J14" s="3"/>
      <c r="K14" s="4">
        <v>4.7008</v>
      </c>
      <c r="L14" s="9">
        <v>4.707</v>
      </c>
      <c r="M14" s="3"/>
      <c r="N14" s="4">
        <v>16.483177419</v>
      </c>
      <c r="O14" s="9">
        <v>16.530877419</v>
      </c>
      <c r="P14" s="3"/>
      <c r="Q14" s="4">
        <v>5.8003</v>
      </c>
      <c r="R14" s="9">
        <v>5.647557779007147</v>
      </c>
      <c r="S14" s="3"/>
      <c r="T14" s="4">
        <v>10.9259</v>
      </c>
      <c r="U14" s="9">
        <v>11.01</v>
      </c>
      <c r="V14" s="3"/>
      <c r="W14" s="4">
        <v>50.172777419</v>
      </c>
      <c r="X14" s="9">
        <v>50.12913519800715</v>
      </c>
      <c r="Z14" s="12"/>
    </row>
    <row r="15" spans="1:26" ht="12">
      <c r="A15" s="1">
        <v>38657</v>
      </c>
      <c r="B15" s="4">
        <v>6.5523</v>
      </c>
      <c r="C15" s="9">
        <v>6.5548</v>
      </c>
      <c r="D15" s="3"/>
      <c r="E15" s="4">
        <v>3.4816</v>
      </c>
      <c r="F15" s="9">
        <v>3.512</v>
      </c>
      <c r="G15" s="3"/>
      <c r="H15" s="4">
        <v>4.4039</v>
      </c>
      <c r="I15" s="9">
        <v>4.4534362666666665</v>
      </c>
      <c r="J15" s="3"/>
      <c r="K15" s="4">
        <v>4.6649</v>
      </c>
      <c r="L15" s="9">
        <v>4.6529</v>
      </c>
      <c r="M15" s="3"/>
      <c r="N15" s="4">
        <v>16.725171</v>
      </c>
      <c r="O15" s="9">
        <v>16.769271</v>
      </c>
      <c r="P15" s="3"/>
      <c r="Q15" s="4">
        <v>5.9578</v>
      </c>
      <c r="R15" s="9">
        <v>5.7989173211682985</v>
      </c>
      <c r="S15" s="3"/>
      <c r="T15" s="4">
        <v>11.2139</v>
      </c>
      <c r="U15" s="9">
        <v>11.1845</v>
      </c>
      <c r="V15" s="3"/>
      <c r="W15" s="4">
        <v>52.999571</v>
      </c>
      <c r="X15" s="9">
        <v>52.9535883211683</v>
      </c>
      <c r="Z15" s="12"/>
    </row>
    <row r="16" spans="1:26" ht="12">
      <c r="A16" s="1">
        <v>38687</v>
      </c>
      <c r="B16" s="4">
        <v>7.5632</v>
      </c>
      <c r="C16" s="9">
        <v>7.5867</v>
      </c>
      <c r="D16" s="3"/>
      <c r="E16" s="4">
        <v>3.58</v>
      </c>
      <c r="F16" s="9">
        <v>3.6163</v>
      </c>
      <c r="G16" s="3"/>
      <c r="H16" s="4">
        <v>4.226</v>
      </c>
      <c r="I16" s="9">
        <v>4.29895635483871</v>
      </c>
      <c r="J16" s="3"/>
      <c r="K16" s="4">
        <v>4.5803</v>
      </c>
      <c r="L16" s="9">
        <v>4.5906</v>
      </c>
      <c r="M16" s="3"/>
      <c r="N16" s="4">
        <v>16.561978000000003</v>
      </c>
      <c r="O16" s="9">
        <v>16.683771999999998</v>
      </c>
      <c r="P16" s="3"/>
      <c r="Q16" s="4">
        <v>5.878</v>
      </c>
      <c r="R16" s="9">
        <v>5.686213665340164</v>
      </c>
      <c r="S16" s="3"/>
      <c r="T16" s="4">
        <v>10.9861</v>
      </c>
      <c r="U16" s="9">
        <v>10.9891</v>
      </c>
      <c r="V16" s="3"/>
      <c r="W16" s="4">
        <v>53.375578000000004</v>
      </c>
      <c r="X16" s="9">
        <v>53.37328566534016</v>
      </c>
      <c r="Z16" s="12"/>
    </row>
    <row r="17" spans="1:26" ht="12">
      <c r="A17" s="1">
        <v>38718</v>
      </c>
      <c r="B17" s="4">
        <v>8.0808</v>
      </c>
      <c r="C17" s="9">
        <v>8.0861</v>
      </c>
      <c r="D17" s="3"/>
      <c r="E17" s="4">
        <v>3.7584</v>
      </c>
      <c r="F17" s="9">
        <v>3.7552</v>
      </c>
      <c r="G17" s="3"/>
      <c r="H17" s="4">
        <v>4.3838</v>
      </c>
      <c r="I17" s="9">
        <v>4.392607032258065</v>
      </c>
      <c r="J17" s="3"/>
      <c r="K17" s="4">
        <v>4.6775</v>
      </c>
      <c r="L17" s="9">
        <v>4.6878</v>
      </c>
      <c r="M17" s="3"/>
      <c r="N17" s="4">
        <v>16.8403472</v>
      </c>
      <c r="O17" s="9">
        <v>16.8161472</v>
      </c>
      <c r="P17" s="3"/>
      <c r="Q17" s="4">
        <v>5.8464</v>
      </c>
      <c r="R17" s="9">
        <v>5.660448122793058</v>
      </c>
      <c r="S17" s="3"/>
      <c r="T17" s="4">
        <v>10.8885</v>
      </c>
      <c r="U17" s="9">
        <v>10.9004</v>
      </c>
      <c r="V17" s="3"/>
      <c r="W17" s="4">
        <v>54.47574720000001</v>
      </c>
      <c r="X17" s="9">
        <v>54.289395322793055</v>
      </c>
      <c r="Z17" s="12"/>
    </row>
    <row r="18" spans="1:26" ht="12">
      <c r="A18" s="1">
        <v>38749</v>
      </c>
      <c r="B18" s="4">
        <v>7.877</v>
      </c>
      <c r="C18" s="9">
        <v>7.8966</v>
      </c>
      <c r="D18" s="3"/>
      <c r="E18" s="4">
        <v>3.8209</v>
      </c>
      <c r="F18" s="9">
        <v>3.8167</v>
      </c>
      <c r="G18" s="3"/>
      <c r="H18" s="4">
        <v>4.4099</v>
      </c>
      <c r="I18" s="9">
        <v>4.42482</v>
      </c>
      <c r="J18" s="3"/>
      <c r="K18" s="4">
        <v>4.7466</v>
      </c>
      <c r="L18" s="9">
        <v>4.7296</v>
      </c>
      <c r="M18" s="3"/>
      <c r="N18" s="4">
        <v>16.843745</v>
      </c>
      <c r="O18" s="9">
        <v>16.808819</v>
      </c>
      <c r="P18" s="3"/>
      <c r="Q18" s="4">
        <v>5.809</v>
      </c>
      <c r="R18" s="9">
        <v>5.633044980592271</v>
      </c>
      <c r="S18" s="3"/>
      <c r="T18" s="4">
        <v>11.0327</v>
      </c>
      <c r="U18" s="9">
        <v>11.0204</v>
      </c>
      <c r="V18" s="3"/>
      <c r="W18" s="4">
        <v>54.53984499999999</v>
      </c>
      <c r="X18" s="9">
        <v>54.32686398059228</v>
      </c>
      <c r="Z18" s="12"/>
    </row>
    <row r="19" spans="1:26" ht="12">
      <c r="A19" s="1">
        <v>38777</v>
      </c>
      <c r="B19" s="4">
        <v>7.9622</v>
      </c>
      <c r="C19" s="9">
        <v>7.9465</v>
      </c>
      <c r="D19" s="3"/>
      <c r="E19" s="4">
        <v>3.9055</v>
      </c>
      <c r="F19" s="9">
        <v>3.9234</v>
      </c>
      <c r="G19" s="3"/>
      <c r="H19" s="4">
        <v>4.449</v>
      </c>
      <c r="I19" s="9">
        <v>4.467826483870968</v>
      </c>
      <c r="J19" s="3"/>
      <c r="K19" s="4">
        <v>4.7452</v>
      </c>
      <c r="L19" s="9">
        <v>4.7427</v>
      </c>
      <c r="M19" s="3"/>
      <c r="N19" s="4">
        <v>16.90752</v>
      </c>
      <c r="O19" s="9">
        <v>16.95242</v>
      </c>
      <c r="P19" s="3"/>
      <c r="Q19" s="4">
        <v>5.643554098965938</v>
      </c>
      <c r="R19" s="9">
        <v>5.643951526940824</v>
      </c>
      <c r="S19" s="3"/>
      <c r="T19" s="4">
        <v>11.0183</v>
      </c>
      <c r="U19" s="9">
        <v>11.0898</v>
      </c>
      <c r="V19" s="3"/>
      <c r="W19" s="4">
        <v>54.63127409896593</v>
      </c>
      <c r="X19" s="9">
        <v>54.75717152694082</v>
      </c>
      <c r="Z19" s="12"/>
    </row>
    <row r="20" spans="1:26" ht="12">
      <c r="A20" s="1">
        <v>38808</v>
      </c>
      <c r="B20" s="4">
        <v>8.169</v>
      </c>
      <c r="C20" s="9">
        <v>8.1649</v>
      </c>
      <c r="D20" s="3"/>
      <c r="E20" s="4">
        <v>3.9207</v>
      </c>
      <c r="F20" s="9">
        <v>3.9434</v>
      </c>
      <c r="G20" s="3"/>
      <c r="H20" s="4">
        <v>4.3709</v>
      </c>
      <c r="I20" s="9">
        <v>4.374985</v>
      </c>
      <c r="J20" s="3"/>
      <c r="K20" s="4">
        <v>4.7191</v>
      </c>
      <c r="L20" s="9">
        <v>4.7374</v>
      </c>
      <c r="M20" s="3"/>
      <c r="N20" s="4">
        <v>17.160157</v>
      </c>
      <c r="O20" s="9">
        <v>17.101457</v>
      </c>
      <c r="P20" s="3"/>
      <c r="Q20" s="4">
        <v>5.567897705666862</v>
      </c>
      <c r="R20" s="9">
        <v>5.601085224396414</v>
      </c>
      <c r="S20" s="3"/>
      <c r="T20" s="4">
        <v>11.2209</v>
      </c>
      <c r="U20" s="9">
        <v>11.2064</v>
      </c>
      <c r="V20" s="3"/>
      <c r="W20" s="4">
        <v>55.12865470566686</v>
      </c>
      <c r="X20" s="9">
        <v>55.12584222439642</v>
      </c>
      <c r="Z20" s="12"/>
    </row>
    <row r="21" spans="1:26" ht="12">
      <c r="A21" s="1">
        <v>38838</v>
      </c>
      <c r="B21" s="4">
        <v>8.4774</v>
      </c>
      <c r="C21" s="9">
        <v>8.4902</v>
      </c>
      <c r="D21" s="3"/>
      <c r="E21" s="4">
        <v>3.9121</v>
      </c>
      <c r="F21" s="9">
        <v>3.9297</v>
      </c>
      <c r="G21" s="3"/>
      <c r="H21" s="4">
        <v>4.3527</v>
      </c>
      <c r="I21" s="9">
        <v>4.354460903225807</v>
      </c>
      <c r="J21" s="3"/>
      <c r="K21" s="4">
        <v>4.7511</v>
      </c>
      <c r="L21" s="9">
        <v>4.8008</v>
      </c>
      <c r="M21" s="3"/>
      <c r="N21" s="4">
        <v>17.232423</v>
      </c>
      <c r="O21" s="9">
        <v>17.241323</v>
      </c>
      <c r="P21" s="3"/>
      <c r="Q21" s="4">
        <v>5.539112719072352</v>
      </c>
      <c r="R21" s="9">
        <v>5.534449169317581</v>
      </c>
      <c r="S21" s="3"/>
      <c r="T21" s="4">
        <v>11.3085</v>
      </c>
      <c r="U21" s="9">
        <v>11.3145</v>
      </c>
      <c r="V21" s="3"/>
      <c r="W21" s="4">
        <v>55.573335719072354</v>
      </c>
      <c r="X21" s="9">
        <v>55.614872169317586</v>
      </c>
      <c r="Z21" s="12"/>
    </row>
    <row r="22" spans="1:26" ht="12">
      <c r="A22" s="1">
        <v>38869</v>
      </c>
      <c r="B22" s="4">
        <v>8.4396</v>
      </c>
      <c r="C22" s="9">
        <v>8.444</v>
      </c>
      <c r="D22" s="3"/>
      <c r="E22" s="4">
        <v>3.9775</v>
      </c>
      <c r="F22" s="9">
        <v>3.954</v>
      </c>
      <c r="G22" s="3"/>
      <c r="H22" s="4">
        <v>4.3591</v>
      </c>
      <c r="I22" s="9">
        <v>4.410803133333333</v>
      </c>
      <c r="J22" s="3"/>
      <c r="K22" s="4">
        <v>4.9484</v>
      </c>
      <c r="L22" s="9">
        <v>4.9298</v>
      </c>
      <c r="M22" s="3"/>
      <c r="N22" s="4">
        <v>17.137477</v>
      </c>
      <c r="O22" s="9">
        <v>17.146277</v>
      </c>
      <c r="P22" s="3"/>
      <c r="Q22" s="4">
        <v>5.706106502650575</v>
      </c>
      <c r="R22" s="9">
        <v>5.692792669162225</v>
      </c>
      <c r="S22" s="3"/>
      <c r="T22" s="4">
        <v>11.3546</v>
      </c>
      <c r="U22" s="9">
        <v>11.3463</v>
      </c>
      <c r="V22" s="3"/>
      <c r="W22" s="4">
        <v>55.922783502650574</v>
      </c>
      <c r="X22" s="9">
        <v>55.87116966916222</v>
      </c>
      <c r="Z22" s="12"/>
    </row>
    <row r="23" spans="1:26" ht="12">
      <c r="A23" s="1">
        <v>38899</v>
      </c>
      <c r="B23" s="4">
        <v>8.2772</v>
      </c>
      <c r="C23" s="9">
        <v>8.5278</v>
      </c>
      <c r="D23" s="3"/>
      <c r="E23" s="4">
        <v>3.8584</v>
      </c>
      <c r="F23" s="9">
        <v>3.8413</v>
      </c>
      <c r="G23" s="3"/>
      <c r="H23" s="4">
        <v>4.3598</v>
      </c>
      <c r="I23" s="9">
        <v>4.419458774193548</v>
      </c>
      <c r="J23" s="3"/>
      <c r="K23" s="4">
        <v>4.8325</v>
      </c>
      <c r="L23" s="9">
        <v>4.8643</v>
      </c>
      <c r="M23" s="3"/>
      <c r="N23" s="4">
        <v>17.096511</v>
      </c>
      <c r="O23" s="9">
        <v>17.050911000000003</v>
      </c>
      <c r="P23" s="3"/>
      <c r="Q23" s="4">
        <v>5.853568107629694</v>
      </c>
      <c r="R23" s="9">
        <v>5.983010026007284</v>
      </c>
      <c r="S23" s="3"/>
      <c r="T23" s="4">
        <v>11.3549</v>
      </c>
      <c r="U23" s="9">
        <v>11.355</v>
      </c>
      <c r="V23" s="3"/>
      <c r="W23" s="4">
        <v>55.63287910762969</v>
      </c>
      <c r="X23" s="9">
        <v>56.001</v>
      </c>
      <c r="Z23" s="12"/>
    </row>
    <row r="24" spans="1:28" ht="12">
      <c r="A24" s="1">
        <v>38930</v>
      </c>
      <c r="B24" s="4">
        <v>8.336</v>
      </c>
      <c r="C24" s="9">
        <v>8.3456</v>
      </c>
      <c r="D24" s="3"/>
      <c r="E24" s="4">
        <v>3.8433</v>
      </c>
      <c r="F24" s="9">
        <v>3.8158</v>
      </c>
      <c r="G24" s="3"/>
      <c r="H24" s="4">
        <v>4.3767</v>
      </c>
      <c r="I24" s="9">
        <v>4.426139387096774</v>
      </c>
      <c r="J24" s="3"/>
      <c r="K24" s="4">
        <v>4.8238</v>
      </c>
      <c r="L24" s="9">
        <v>4.8257</v>
      </c>
      <c r="M24" s="3"/>
      <c r="N24" s="4">
        <v>17.211707</v>
      </c>
      <c r="O24" s="9">
        <v>17.209707</v>
      </c>
      <c r="P24" s="3"/>
      <c r="Q24" s="4">
        <v>5.88653856462307</v>
      </c>
      <c r="R24" s="9">
        <v>5.893330125366661</v>
      </c>
      <c r="S24" s="3"/>
      <c r="T24" s="4">
        <v>11.546036395759717</v>
      </c>
      <c r="U24" s="9">
        <v>11.551686219081274</v>
      </c>
      <c r="V24" s="3"/>
      <c r="W24" s="4">
        <f aca="true" t="shared" si="0" ref="W24:X51">T24+Q24+N24+K24+H24+E24+B24</f>
        <v>56.02408196038278</v>
      </c>
      <c r="X24" s="9">
        <f t="shared" si="0"/>
        <v>56.06796273154471</v>
      </c>
      <c r="Z24" s="12"/>
      <c r="AB24" s="12"/>
    </row>
    <row r="25" spans="1:28" ht="12">
      <c r="A25" s="1">
        <v>38961</v>
      </c>
      <c r="B25" s="4">
        <v>8.1128</v>
      </c>
      <c r="C25" s="9">
        <v>8.1417</v>
      </c>
      <c r="D25" s="3"/>
      <c r="E25" s="4">
        <v>3.8332</v>
      </c>
      <c r="F25" s="9">
        <v>3.8339</v>
      </c>
      <c r="G25" s="3"/>
      <c r="H25" s="4">
        <v>4.438</v>
      </c>
      <c r="I25" s="9">
        <v>4.4730376000000005</v>
      </c>
      <c r="J25" s="3"/>
      <c r="K25" s="4">
        <v>4.9272</v>
      </c>
      <c r="L25" s="9">
        <v>4.9288</v>
      </c>
      <c r="M25" s="3"/>
      <c r="N25" s="4">
        <v>17.495434</v>
      </c>
      <c r="O25" s="9">
        <v>17.508934</v>
      </c>
      <c r="P25" s="3"/>
      <c r="Q25" s="4">
        <v>5.70841210036691</v>
      </c>
      <c r="R25" s="9">
        <v>5.697480004852402</v>
      </c>
      <c r="S25" s="3"/>
      <c r="T25" s="4">
        <v>11.51721272084806</v>
      </c>
      <c r="U25" s="9">
        <v>11.523054063604244</v>
      </c>
      <c r="V25" s="3"/>
      <c r="W25" s="4">
        <f t="shared" si="0"/>
        <v>56.03225882121497</v>
      </c>
      <c r="X25" s="9">
        <f t="shared" si="0"/>
        <v>56.10690566845664</v>
      </c>
      <c r="Z25" s="12"/>
      <c r="AB25" s="12"/>
    </row>
    <row r="26" spans="1:28" ht="12">
      <c r="A26" s="1">
        <v>38991</v>
      </c>
      <c r="B26" s="4">
        <v>7.912</v>
      </c>
      <c r="C26" s="10">
        <v>7.770190433499999</v>
      </c>
      <c r="D26" s="3"/>
      <c r="E26" s="4">
        <v>3.7998</v>
      </c>
      <c r="F26" s="10">
        <v>3.7713091324999994</v>
      </c>
      <c r="G26" s="3"/>
      <c r="H26" s="4">
        <v>4.384</v>
      </c>
      <c r="I26" s="10">
        <v>4.3841506551129035</v>
      </c>
      <c r="J26" s="3"/>
      <c r="K26" s="4">
        <v>4.9672</v>
      </c>
      <c r="L26" s="10">
        <v>4.908390795</v>
      </c>
      <c r="M26" s="3"/>
      <c r="N26" s="4">
        <v>17.51163</v>
      </c>
      <c r="O26" s="10">
        <v>17.499738879000002</v>
      </c>
      <c r="P26" s="3"/>
      <c r="Q26" s="4">
        <v>6.124759861209302</v>
      </c>
      <c r="R26" s="10">
        <v>6.014878694962473</v>
      </c>
      <c r="S26" s="16"/>
      <c r="T26" s="17">
        <v>11.521043109540638</v>
      </c>
      <c r="U26" s="10">
        <v>11.669</v>
      </c>
      <c r="V26" s="16"/>
      <c r="W26" s="17">
        <f t="shared" si="0"/>
        <v>56.22043297074993</v>
      </c>
      <c r="X26" s="10">
        <f t="shared" si="0"/>
        <v>56.017658590075385</v>
      </c>
      <c r="Z26" s="12"/>
      <c r="AB26" s="12"/>
    </row>
    <row r="27" spans="1:28" ht="12">
      <c r="A27" s="1">
        <v>39022</v>
      </c>
      <c r="B27" s="4">
        <v>8.096</v>
      </c>
      <c r="C27" s="10">
        <v>7.92617672</v>
      </c>
      <c r="D27" s="3"/>
      <c r="E27" s="4">
        <v>3.7612</v>
      </c>
      <c r="F27" s="10">
        <v>3.720755315</v>
      </c>
      <c r="G27" s="3"/>
      <c r="H27" s="4">
        <v>4.3859</v>
      </c>
      <c r="I27" s="10">
        <v>4.371396731666667</v>
      </c>
      <c r="J27" s="3"/>
      <c r="K27" s="4">
        <v>4.9601</v>
      </c>
      <c r="L27" s="10">
        <v>4.8881172535</v>
      </c>
      <c r="M27" s="3"/>
      <c r="N27" s="4">
        <v>17.535939999999997</v>
      </c>
      <c r="O27" s="10">
        <v>17.529735102</v>
      </c>
      <c r="P27" s="3"/>
      <c r="Q27" s="4">
        <v>6.232901055234091</v>
      </c>
      <c r="R27" s="10">
        <v>6.175083973166312</v>
      </c>
      <c r="S27" s="16"/>
      <c r="T27" s="17">
        <v>11.662097173144879</v>
      </c>
      <c r="U27" s="10">
        <v>11.814</v>
      </c>
      <c r="V27" s="16"/>
      <c r="W27" s="17">
        <f>T27+Q27+N27+K27+H27+E27+B27</f>
        <v>56.63413822837896</v>
      </c>
      <c r="X27" s="10">
        <f t="shared" si="0"/>
        <v>56.425265095332975</v>
      </c>
      <c r="Z27" s="12"/>
      <c r="AB27" s="12"/>
    </row>
    <row r="28" spans="1:28" ht="12">
      <c r="A28" s="1">
        <v>39052</v>
      </c>
      <c r="B28" s="4">
        <v>8.0772</v>
      </c>
      <c r="C28" s="10">
        <v>7.728433108500001</v>
      </c>
      <c r="D28" s="3"/>
      <c r="E28" s="4">
        <v>3.8621</v>
      </c>
      <c r="F28" s="10">
        <v>3.6909042734999997</v>
      </c>
      <c r="G28" s="3"/>
      <c r="H28" s="4">
        <v>4.276</v>
      </c>
      <c r="I28" s="10">
        <v>4.276970337112903</v>
      </c>
      <c r="J28" s="3"/>
      <c r="K28" s="4">
        <v>4.9515</v>
      </c>
      <c r="L28" s="10">
        <v>4.889580693</v>
      </c>
      <c r="M28" s="3"/>
      <c r="N28" s="4">
        <v>18.029342</v>
      </c>
      <c r="O28" s="10">
        <v>17.634441703000004</v>
      </c>
      <c r="P28" s="3"/>
      <c r="Q28" s="4">
        <v>6.345384271963947</v>
      </c>
      <c r="R28" s="10">
        <v>6.331866643082673</v>
      </c>
      <c r="S28" s="16"/>
      <c r="T28" s="17">
        <v>11.62139929328622</v>
      </c>
      <c r="U28" s="10">
        <v>11.7</v>
      </c>
      <c r="V28" s="16"/>
      <c r="W28" s="17">
        <f t="shared" si="0"/>
        <v>57.16292556525017</v>
      </c>
      <c r="X28" s="10">
        <f t="shared" si="0"/>
        <v>56.25219675819557</v>
      </c>
      <c r="Z28" s="12"/>
      <c r="AB28" s="12"/>
    </row>
    <row r="29" spans="1:28" ht="12">
      <c r="A29" s="1">
        <v>39083</v>
      </c>
      <c r="B29" s="4">
        <v>7.8289</v>
      </c>
      <c r="C29" s="9">
        <v>7.7622</v>
      </c>
      <c r="D29" s="3"/>
      <c r="E29" s="4">
        <v>3.6409</v>
      </c>
      <c r="F29" s="9">
        <v>3.6523</v>
      </c>
      <c r="G29" s="3"/>
      <c r="H29" s="4">
        <v>4.2204</v>
      </c>
      <c r="I29" s="9">
        <v>4.28771770967742</v>
      </c>
      <c r="J29" s="3"/>
      <c r="K29" s="4">
        <v>4.7157</v>
      </c>
      <c r="L29" s="9">
        <v>4.7167</v>
      </c>
      <c r="M29" s="3"/>
      <c r="N29" s="4">
        <v>17.7457</v>
      </c>
      <c r="O29" s="9">
        <v>17.635</v>
      </c>
      <c r="P29" s="3"/>
      <c r="Q29" s="4">
        <v>6.081203147556258</v>
      </c>
      <c r="R29" s="9">
        <v>6.085500511367133</v>
      </c>
      <c r="S29" s="3"/>
      <c r="T29" s="4">
        <v>11.613</v>
      </c>
      <c r="U29" s="9">
        <v>11.588</v>
      </c>
      <c r="V29" s="3"/>
      <c r="W29" s="4">
        <f t="shared" si="0"/>
        <v>55.84580314755625</v>
      </c>
      <c r="X29" s="10">
        <f t="shared" si="0"/>
        <v>55.72741822104455</v>
      </c>
      <c r="Z29" s="12"/>
      <c r="AB29" s="12"/>
    </row>
    <row r="30" spans="1:28" ht="12">
      <c r="A30" s="1">
        <v>39114</v>
      </c>
      <c r="B30" s="4">
        <v>7.7696</v>
      </c>
      <c r="C30" s="9">
        <v>7.709</v>
      </c>
      <c r="D30" s="3"/>
      <c r="E30" s="4">
        <v>3.6665</v>
      </c>
      <c r="F30" s="9">
        <v>3.5987</v>
      </c>
      <c r="G30" s="3"/>
      <c r="H30" s="4">
        <v>4.1814</v>
      </c>
      <c r="I30" s="9">
        <v>4.186515857142857</v>
      </c>
      <c r="J30" s="3"/>
      <c r="K30" s="4">
        <v>4.7485</v>
      </c>
      <c r="L30" s="9">
        <v>4.7636</v>
      </c>
      <c r="M30" s="3"/>
      <c r="N30" s="4">
        <v>17.902</v>
      </c>
      <c r="O30" s="9">
        <v>17.816</v>
      </c>
      <c r="P30" s="3"/>
      <c r="Q30" s="4">
        <v>5.92786342520142</v>
      </c>
      <c r="R30" s="9">
        <v>5.915752076498044</v>
      </c>
      <c r="S30" s="3"/>
      <c r="T30" s="4">
        <v>11.484</v>
      </c>
      <c r="U30" s="9">
        <v>11.53</v>
      </c>
      <c r="V30" s="3"/>
      <c r="W30" s="4">
        <f t="shared" si="0"/>
        <v>55.67986342520142</v>
      </c>
      <c r="X30" s="10">
        <f t="shared" si="0"/>
        <v>55.5195679336409</v>
      </c>
      <c r="Z30" s="12"/>
      <c r="AB30" s="12"/>
    </row>
    <row r="31" spans="1:28" ht="12">
      <c r="A31" s="1">
        <v>39142</v>
      </c>
      <c r="B31" s="4">
        <v>7.6682</v>
      </c>
      <c r="C31" s="9">
        <v>7.6751</v>
      </c>
      <c r="D31" s="3"/>
      <c r="E31" s="4">
        <v>3.6236</v>
      </c>
      <c r="F31" s="9">
        <v>3.6327</v>
      </c>
      <c r="G31" s="3"/>
      <c r="H31" s="4">
        <v>4.1579</v>
      </c>
      <c r="I31" s="9">
        <v>4.231538258064516</v>
      </c>
      <c r="J31" s="3"/>
      <c r="K31" s="4">
        <v>4.8829</v>
      </c>
      <c r="L31" s="9">
        <v>4.8868</v>
      </c>
      <c r="M31" s="3"/>
      <c r="N31" s="4">
        <v>18.3496</v>
      </c>
      <c r="O31" s="9">
        <v>18.367</v>
      </c>
      <c r="P31" s="3"/>
      <c r="Q31" s="4">
        <v>5.99871644570104</v>
      </c>
      <c r="R31" s="9">
        <v>6.025</v>
      </c>
      <c r="S31" s="3"/>
      <c r="T31" s="4">
        <v>11.969</v>
      </c>
      <c r="U31" s="9">
        <v>11.964</v>
      </c>
      <c r="V31" s="3"/>
      <c r="W31" s="4">
        <f t="shared" si="0"/>
        <v>56.64991644570104</v>
      </c>
      <c r="X31" s="10">
        <f t="shared" si="0"/>
        <v>56.78213825806452</v>
      </c>
      <c r="Z31" s="12"/>
      <c r="AB31" s="12"/>
    </row>
    <row r="32" spans="1:28" ht="12">
      <c r="A32" s="1">
        <v>39173</v>
      </c>
      <c r="B32" s="4">
        <v>7.7708</v>
      </c>
      <c r="C32" s="9">
        <v>7.7388</v>
      </c>
      <c r="D32" s="3"/>
      <c r="E32" s="4">
        <v>3.6126</v>
      </c>
      <c r="F32" s="9">
        <v>3.6101</v>
      </c>
      <c r="G32" s="3"/>
      <c r="H32" s="4">
        <v>4.1942</v>
      </c>
      <c r="I32" s="9">
        <v>4.265502533333334</v>
      </c>
      <c r="J32" s="3"/>
      <c r="K32" s="4">
        <v>4.969</v>
      </c>
      <c r="L32" s="9">
        <v>4.9629</v>
      </c>
      <c r="M32" s="3"/>
      <c r="N32" s="4">
        <v>18.2343</v>
      </c>
      <c r="O32" s="9">
        <v>18.2572</v>
      </c>
      <c r="P32" s="3"/>
      <c r="Q32" s="4">
        <v>5.991826448494805</v>
      </c>
      <c r="R32" s="9">
        <v>5.993413718783637</v>
      </c>
      <c r="S32" s="3"/>
      <c r="T32" s="4">
        <v>12.063</v>
      </c>
      <c r="U32" s="9">
        <v>12.062</v>
      </c>
      <c r="V32" s="3"/>
      <c r="W32" s="4">
        <f t="shared" si="0"/>
        <v>56.83572644849482</v>
      </c>
      <c r="X32" s="10">
        <f t="shared" si="0"/>
        <v>56.88991625211697</v>
      </c>
      <c r="Z32" s="12"/>
      <c r="AB32" s="12"/>
    </row>
    <row r="33" spans="1:28" ht="12">
      <c r="A33" s="1">
        <v>39203</v>
      </c>
      <c r="B33" s="4">
        <v>7.7127</v>
      </c>
      <c r="C33" s="10">
        <v>7.72</v>
      </c>
      <c r="D33" s="3"/>
      <c r="E33" s="4">
        <v>3.6811</v>
      </c>
      <c r="F33" s="10">
        <v>3.7838</v>
      </c>
      <c r="G33" s="3"/>
      <c r="H33" s="4">
        <v>4.1539</v>
      </c>
      <c r="I33" s="9">
        <v>4.2338571935483875</v>
      </c>
      <c r="J33" s="3"/>
      <c r="K33" s="4">
        <v>4.9897</v>
      </c>
      <c r="L33" s="10">
        <v>4.98</v>
      </c>
      <c r="M33" s="3"/>
      <c r="N33" s="4">
        <v>18.3977</v>
      </c>
      <c r="O33" s="9">
        <v>18.296</v>
      </c>
      <c r="P33" s="3"/>
      <c r="Q33" s="4">
        <v>5.993413718783637</v>
      </c>
      <c r="R33" s="9">
        <v>6.071000001612695</v>
      </c>
      <c r="S33" s="3"/>
      <c r="T33" s="4">
        <v>12.153</v>
      </c>
      <c r="U33" s="9">
        <v>12.154</v>
      </c>
      <c r="V33" s="3"/>
      <c r="W33" s="17">
        <v>57.06</v>
      </c>
      <c r="X33" s="10">
        <f t="shared" si="0"/>
        <v>57.23865719516108</v>
      </c>
      <c r="Z33" s="12"/>
      <c r="AB33" s="20"/>
    </row>
    <row r="34" spans="1:28" ht="12">
      <c r="A34" s="1">
        <v>39234</v>
      </c>
      <c r="B34" s="4">
        <v>7.62</v>
      </c>
      <c r="C34" s="9">
        <v>7.638</v>
      </c>
      <c r="D34" s="3"/>
      <c r="E34" s="4">
        <v>3.69</v>
      </c>
      <c r="F34" s="9">
        <v>3.7737</v>
      </c>
      <c r="G34" s="3"/>
      <c r="H34" s="4">
        <v>4.2</v>
      </c>
      <c r="I34" s="9">
        <v>4.282287066666667</v>
      </c>
      <c r="J34" s="3"/>
      <c r="K34" s="4">
        <v>5.01</v>
      </c>
      <c r="L34" s="9">
        <v>5.008</v>
      </c>
      <c r="M34" s="3"/>
      <c r="N34" s="4">
        <v>18.72</v>
      </c>
      <c r="O34" s="9">
        <v>18.745</v>
      </c>
      <c r="P34" s="3"/>
      <c r="Q34" s="4">
        <v>6.14</v>
      </c>
      <c r="R34" s="9">
        <v>6.118</v>
      </c>
      <c r="S34" s="3"/>
      <c r="T34" s="4">
        <v>12.21</v>
      </c>
      <c r="U34" s="9">
        <v>12.197</v>
      </c>
      <c r="V34" s="3"/>
      <c r="W34" s="4">
        <f t="shared" si="0"/>
        <v>57.589999999999996</v>
      </c>
      <c r="X34" s="10">
        <f t="shared" si="0"/>
        <v>57.76198706666667</v>
      </c>
      <c r="Z34" s="12"/>
      <c r="AB34" s="12"/>
    </row>
    <row r="35" spans="1:28" ht="12">
      <c r="A35" s="1">
        <v>39264</v>
      </c>
      <c r="B35" s="4">
        <v>7.519</v>
      </c>
      <c r="C35" s="9">
        <v>7.455</v>
      </c>
      <c r="D35" s="3"/>
      <c r="E35" s="4">
        <v>3.719</v>
      </c>
      <c r="F35" s="9">
        <v>3.7093</v>
      </c>
      <c r="G35" s="3"/>
      <c r="H35" s="4">
        <v>4.169</v>
      </c>
      <c r="I35" s="9">
        <v>4.248504451612903</v>
      </c>
      <c r="J35" s="3"/>
      <c r="K35" s="4">
        <v>5.009</v>
      </c>
      <c r="L35" s="9">
        <v>4.9998</v>
      </c>
      <c r="M35" s="3"/>
      <c r="N35" s="4">
        <v>18.82</v>
      </c>
      <c r="O35" s="9">
        <v>18.8585</v>
      </c>
      <c r="P35" s="3"/>
      <c r="Q35" s="4">
        <v>5.98</v>
      </c>
      <c r="R35" s="9">
        <v>6.064461330023059</v>
      </c>
      <c r="S35" s="3"/>
      <c r="T35" s="4">
        <v>12.258</v>
      </c>
      <c r="U35" s="9">
        <v>12.222</v>
      </c>
      <c r="V35" s="3"/>
      <c r="W35" s="4">
        <f t="shared" si="0"/>
        <v>57.474</v>
      </c>
      <c r="X35" s="10">
        <f t="shared" si="0"/>
        <v>57.55756578163596</v>
      </c>
      <c r="Z35" s="12"/>
      <c r="AB35" s="12"/>
    </row>
    <row r="36" spans="1:28" ht="12">
      <c r="A36" s="1">
        <v>39295</v>
      </c>
      <c r="B36" s="4">
        <v>7.3835</v>
      </c>
      <c r="C36" s="9">
        <v>7.3625</v>
      </c>
      <c r="D36" s="3"/>
      <c r="E36" s="4">
        <v>3.6579</v>
      </c>
      <c r="F36" s="9">
        <v>3.6785</v>
      </c>
      <c r="G36" s="3"/>
      <c r="H36" s="4">
        <v>4.1227</v>
      </c>
      <c r="I36" s="9">
        <v>4.208549064516129</v>
      </c>
      <c r="J36" s="3"/>
      <c r="K36" s="4">
        <v>5.0163</v>
      </c>
      <c r="L36" s="9">
        <v>5.0374</v>
      </c>
      <c r="M36" s="3"/>
      <c r="N36" s="4">
        <v>19.1406</v>
      </c>
      <c r="O36" s="9">
        <v>19.194</v>
      </c>
      <c r="P36" s="3"/>
      <c r="Q36" s="4">
        <v>6.199507806417031</v>
      </c>
      <c r="R36" s="9">
        <v>6.129447058044186</v>
      </c>
      <c r="S36" s="3"/>
      <c r="T36" s="4">
        <v>12.398</v>
      </c>
      <c r="U36" s="9">
        <v>12.384</v>
      </c>
      <c r="V36" s="3"/>
      <c r="W36" s="4">
        <f t="shared" si="0"/>
        <v>57.91850780641703</v>
      </c>
      <c r="X36" s="10">
        <f t="shared" si="0"/>
        <v>57.9943961225603</v>
      </c>
      <c r="Z36" s="12"/>
      <c r="AB36" s="12"/>
    </row>
    <row r="37" spans="1:24" ht="12">
      <c r="A37" s="1">
        <v>39326</v>
      </c>
      <c r="B37" s="4">
        <v>7.4211</v>
      </c>
      <c r="C37" s="9">
        <v>7.37</v>
      </c>
      <c r="D37" s="3"/>
      <c r="E37" s="4">
        <v>3.6475</v>
      </c>
      <c r="F37" s="9">
        <v>3.6637</v>
      </c>
      <c r="G37" s="3"/>
      <c r="H37" s="4">
        <v>4.2527</v>
      </c>
      <c r="I37" s="9">
        <v>4.346749433333334</v>
      </c>
      <c r="J37" s="3"/>
      <c r="K37" s="4">
        <v>5.0073</v>
      </c>
      <c r="L37" s="9">
        <v>5.0199</v>
      </c>
      <c r="M37" s="3"/>
      <c r="N37" s="4">
        <v>19.3</v>
      </c>
      <c r="O37" s="9">
        <v>19.2985</v>
      </c>
      <c r="P37" s="3"/>
      <c r="Q37" s="4">
        <v>6.139377463256346</v>
      </c>
      <c r="R37" s="9">
        <v>6.142632715143185</v>
      </c>
      <c r="S37" s="3"/>
      <c r="T37" s="4">
        <v>12.491</v>
      </c>
      <c r="U37" s="9">
        <v>12.409</v>
      </c>
      <c r="V37" s="3"/>
      <c r="W37" s="4">
        <f t="shared" si="0"/>
        <v>58.25897746325635</v>
      </c>
      <c r="X37" s="10">
        <f t="shared" si="0"/>
        <v>58.25048214847652</v>
      </c>
    </row>
    <row r="38" spans="1:24" ht="12">
      <c r="A38" s="1">
        <v>39356</v>
      </c>
      <c r="B38" s="4">
        <v>7.569</v>
      </c>
      <c r="C38" s="9">
        <v>7.5319</v>
      </c>
      <c r="D38" s="3"/>
      <c r="E38" s="4">
        <v>3.6525</v>
      </c>
      <c r="F38" s="9">
        <v>3.6587</v>
      </c>
      <c r="G38" s="3"/>
      <c r="H38" s="4">
        <v>4.2143</v>
      </c>
      <c r="I38" s="9">
        <v>4.29386370967742</v>
      </c>
      <c r="J38" s="3"/>
      <c r="K38" s="4">
        <v>5.0408</v>
      </c>
      <c r="L38" s="9">
        <v>5.0563</v>
      </c>
      <c r="M38" s="3"/>
      <c r="N38" s="4">
        <v>19.5672</v>
      </c>
      <c r="O38" s="9">
        <v>19.5982</v>
      </c>
      <c r="P38" s="3"/>
      <c r="Q38" s="4">
        <v>5.960176608112454</v>
      </c>
      <c r="R38" s="9">
        <v>6.005922506670434</v>
      </c>
      <c r="S38" s="3"/>
      <c r="T38" s="4">
        <v>12.167</v>
      </c>
      <c r="U38" s="9">
        <v>12.261</v>
      </c>
      <c r="V38" s="3"/>
      <c r="W38" s="4">
        <f t="shared" si="0"/>
        <v>58.170976608112454</v>
      </c>
      <c r="X38" s="10">
        <f t="shared" si="0"/>
        <v>58.40588621634785</v>
      </c>
    </row>
    <row r="39" spans="1:24" ht="12">
      <c r="A39" s="1">
        <v>39387</v>
      </c>
      <c r="B39" s="4">
        <v>7.6301</v>
      </c>
      <c r="C39" s="9">
        <v>7.6148</v>
      </c>
      <c r="D39" s="3"/>
      <c r="E39" s="4">
        <v>3.6728</v>
      </c>
      <c r="F39" s="9">
        <v>3.6456</v>
      </c>
      <c r="G39" s="3"/>
      <c r="H39" s="4">
        <v>4.1776</v>
      </c>
      <c r="I39" s="9">
        <v>4.299794266666667</v>
      </c>
      <c r="J39" s="3"/>
      <c r="K39" s="4">
        <v>5.0503</v>
      </c>
      <c r="L39" s="9">
        <v>5.023</v>
      </c>
      <c r="M39" s="3"/>
      <c r="N39" s="4">
        <v>19.8905</v>
      </c>
      <c r="O39" s="9">
        <v>19.9438</v>
      </c>
      <c r="P39" s="3"/>
      <c r="Q39" s="4">
        <v>6.3678763264956615</v>
      </c>
      <c r="R39" s="9">
        <v>6.450497877419703</v>
      </c>
      <c r="S39" s="3"/>
      <c r="T39" s="4">
        <v>12.664</v>
      </c>
      <c r="U39" s="9">
        <v>12.798</v>
      </c>
      <c r="V39" s="3"/>
      <c r="W39" s="4">
        <f t="shared" si="0"/>
        <v>59.453176326495665</v>
      </c>
      <c r="X39" s="10">
        <f t="shared" si="0"/>
        <v>59.77549214408637</v>
      </c>
    </row>
    <row r="40" spans="1:24" ht="12">
      <c r="A40" s="1">
        <v>39417</v>
      </c>
      <c r="B40" s="4">
        <v>8.2823</v>
      </c>
      <c r="C40" s="9">
        <v>8.2618</v>
      </c>
      <c r="D40" s="3"/>
      <c r="E40" s="4">
        <v>3.6592</v>
      </c>
      <c r="F40" s="9">
        <v>3.6866</v>
      </c>
      <c r="G40" s="3"/>
      <c r="H40" s="4">
        <v>3.9274</v>
      </c>
      <c r="I40" s="9">
        <v>4.02896764516129</v>
      </c>
      <c r="J40" s="3"/>
      <c r="K40" s="4">
        <v>4.9748</v>
      </c>
      <c r="L40" s="9">
        <v>5.0037</v>
      </c>
      <c r="M40" s="3"/>
      <c r="N40" s="4">
        <v>20.1861</v>
      </c>
      <c r="O40" s="9">
        <v>20.2363</v>
      </c>
      <c r="P40" s="3"/>
      <c r="Q40" s="4">
        <v>6.4958164675163745</v>
      </c>
      <c r="R40" s="9">
        <v>6.64975891474347</v>
      </c>
      <c r="S40" s="3"/>
      <c r="T40" s="4">
        <v>12.577</v>
      </c>
      <c r="U40" s="9">
        <v>12.603</v>
      </c>
      <c r="V40" s="3"/>
      <c r="W40" s="4">
        <f t="shared" si="0"/>
        <v>60.10261646751637</v>
      </c>
      <c r="X40" s="10">
        <f t="shared" si="0"/>
        <v>60.470126559904756</v>
      </c>
    </row>
    <row r="41" spans="1:24" ht="12">
      <c r="A41" s="1">
        <v>39448</v>
      </c>
      <c r="B41" s="4">
        <v>7.771</v>
      </c>
      <c r="C41" s="9">
        <v>7.9</v>
      </c>
      <c r="D41" s="3"/>
      <c r="E41" s="4">
        <v>3.602</v>
      </c>
      <c r="F41" s="9">
        <v>3.744</v>
      </c>
      <c r="G41" s="3"/>
      <c r="H41" s="4">
        <v>3.826</v>
      </c>
      <c r="I41" s="9">
        <v>3.8959705483870968</v>
      </c>
      <c r="J41" s="3"/>
      <c r="K41" s="4">
        <v>5.011</v>
      </c>
      <c r="L41" s="9">
        <v>5.013</v>
      </c>
      <c r="M41" s="3"/>
      <c r="N41" s="4">
        <v>20.183</v>
      </c>
      <c r="O41" s="9">
        <v>20.418</v>
      </c>
      <c r="P41" s="3"/>
      <c r="Q41" s="4">
        <v>6.559709589351594</v>
      </c>
      <c r="R41" s="9">
        <v>6.4914441740896685</v>
      </c>
      <c r="S41" s="3"/>
      <c r="T41" s="4">
        <v>12.863</v>
      </c>
      <c r="U41" s="9">
        <v>12.914</v>
      </c>
      <c r="V41" s="3"/>
      <c r="W41" s="4">
        <f t="shared" si="0"/>
        <v>59.81570958935159</v>
      </c>
      <c r="X41" s="10">
        <f t="shared" si="0"/>
        <v>60.37641472247676</v>
      </c>
    </row>
    <row r="42" spans="1:24" ht="12">
      <c r="A42" s="1">
        <v>39479</v>
      </c>
      <c r="B42" s="4">
        <v>8.005</v>
      </c>
      <c r="C42" s="9">
        <v>7.91</v>
      </c>
      <c r="D42" s="3"/>
      <c r="E42" s="4">
        <v>3.755</v>
      </c>
      <c r="F42" s="9">
        <v>3.807</v>
      </c>
      <c r="G42" s="3"/>
      <c r="H42" s="4">
        <v>3.971</v>
      </c>
      <c r="I42" s="9">
        <v>4.032631413793103</v>
      </c>
      <c r="J42" s="3"/>
      <c r="K42" s="4">
        <v>5.075</v>
      </c>
      <c r="L42" s="9">
        <v>5.057</v>
      </c>
      <c r="M42" s="3"/>
      <c r="N42" s="4">
        <v>20.735</v>
      </c>
      <c r="O42" s="9">
        <v>20.796</v>
      </c>
      <c r="P42" s="3"/>
      <c r="Q42" s="4">
        <v>6.510667822073161</v>
      </c>
      <c r="R42" s="9">
        <v>6.48</v>
      </c>
      <c r="S42" s="3"/>
      <c r="T42" s="4">
        <v>13.229</v>
      </c>
      <c r="U42" s="9">
        <v>13.251</v>
      </c>
      <c r="V42" s="3"/>
      <c r="W42" s="4">
        <f t="shared" si="0"/>
        <v>61.28066782207317</v>
      </c>
      <c r="X42" s="9">
        <f t="shared" si="0"/>
        <v>61.333631413793114</v>
      </c>
    </row>
    <row r="43" spans="1:24" ht="12">
      <c r="A43" s="1">
        <v>39508</v>
      </c>
      <c r="B43" s="4">
        <v>7.71</v>
      </c>
      <c r="C43" s="9">
        <v>7.752</v>
      </c>
      <c r="D43" s="3"/>
      <c r="E43" s="4">
        <v>3.801</v>
      </c>
      <c r="F43" s="9">
        <v>3.856</v>
      </c>
      <c r="G43" s="3"/>
      <c r="H43" s="4">
        <v>4.045</v>
      </c>
      <c r="I43" s="9">
        <v>4.127903225806452</v>
      </c>
      <c r="J43" s="3"/>
      <c r="K43" s="4">
        <v>5.098</v>
      </c>
      <c r="L43" s="9">
        <v>5.119</v>
      </c>
      <c r="M43" s="3"/>
      <c r="N43" s="4">
        <v>20.941</v>
      </c>
      <c r="O43" s="9">
        <v>21.046</v>
      </c>
      <c r="P43" s="3"/>
      <c r="Q43" s="4">
        <v>6.647647112034738</v>
      </c>
      <c r="R43" s="9">
        <v>6.718777215654453</v>
      </c>
      <c r="S43" s="3"/>
      <c r="T43" s="4">
        <v>13.285</v>
      </c>
      <c r="U43" s="9">
        <v>13.293</v>
      </c>
      <c r="V43" s="3"/>
      <c r="W43" s="4">
        <f t="shared" si="0"/>
        <v>61.527647112034735</v>
      </c>
      <c r="X43" s="9">
        <f t="shared" si="0"/>
        <v>61.91268044146091</v>
      </c>
    </row>
    <row r="44" spans="1:24" ht="12">
      <c r="A44" s="1">
        <v>39539</v>
      </c>
      <c r="B44" s="4">
        <v>6.965</v>
      </c>
      <c r="C44" s="9">
        <v>6.924</v>
      </c>
      <c r="D44" s="3"/>
      <c r="E44" s="4">
        <v>3.873</v>
      </c>
      <c r="F44" s="9">
        <v>3.897</v>
      </c>
      <c r="G44" s="3"/>
      <c r="H44" s="4">
        <v>4.1922445</v>
      </c>
      <c r="I44" s="9">
        <v>4.2172445000000005</v>
      </c>
      <c r="J44" s="3"/>
      <c r="K44" s="4">
        <v>5.141</v>
      </c>
      <c r="L44" s="9">
        <v>5.141</v>
      </c>
      <c r="M44" s="3"/>
      <c r="N44" s="4">
        <v>21.194</v>
      </c>
      <c r="O44" s="9">
        <v>21.248</v>
      </c>
      <c r="P44" s="3"/>
      <c r="Q44" s="4">
        <v>6.72323020517588</v>
      </c>
      <c r="R44" s="9">
        <v>6.758108825920546</v>
      </c>
      <c r="S44" s="3"/>
      <c r="T44" s="4">
        <v>13.489</v>
      </c>
      <c r="U44" s="9">
        <v>13.438</v>
      </c>
      <c r="V44" s="3"/>
      <c r="W44" s="4">
        <f t="shared" si="0"/>
        <v>61.577474705175874</v>
      </c>
      <c r="X44" s="9">
        <f t="shared" si="0"/>
        <v>61.62335332592055</v>
      </c>
    </row>
    <row r="45" spans="1:24" ht="12">
      <c r="A45" s="1">
        <v>39569</v>
      </c>
      <c r="B45" s="4">
        <v>6.745</v>
      </c>
      <c r="C45" s="9">
        <v>6.742</v>
      </c>
      <c r="D45" s="3"/>
      <c r="E45" s="4">
        <v>3.918</v>
      </c>
      <c r="F45" s="9">
        <v>3.904</v>
      </c>
      <c r="G45" s="3"/>
      <c r="H45" s="4">
        <v>4.228362096774194</v>
      </c>
      <c r="I45" s="9">
        <v>4.228362096774194</v>
      </c>
      <c r="J45" s="3"/>
      <c r="K45" s="4">
        <v>5.13</v>
      </c>
      <c r="L45" s="9">
        <v>5.132</v>
      </c>
      <c r="M45" s="3"/>
      <c r="N45" s="4">
        <v>21.536</v>
      </c>
      <c r="O45" s="9">
        <v>21.471</v>
      </c>
      <c r="P45" s="3"/>
      <c r="Q45" s="4">
        <v>6.740175216970398</v>
      </c>
      <c r="R45" s="9">
        <v>6.739817417016181</v>
      </c>
      <c r="S45" s="3"/>
      <c r="T45" s="4">
        <v>13.518</v>
      </c>
      <c r="U45" s="9">
        <v>13.526</v>
      </c>
      <c r="V45" s="3"/>
      <c r="W45" s="4">
        <f t="shared" si="0"/>
        <v>61.81553731374459</v>
      </c>
      <c r="X45" s="9">
        <f t="shared" si="0"/>
        <v>61.74317951379037</v>
      </c>
    </row>
    <row r="46" spans="1:24" ht="12">
      <c r="A46" s="1">
        <v>39600</v>
      </c>
      <c r="B46" s="4">
        <v>7.37</v>
      </c>
      <c r="C46" s="9">
        <v>7.367</v>
      </c>
      <c r="D46" s="3"/>
      <c r="E46" s="4">
        <v>3.858</v>
      </c>
      <c r="F46" s="9">
        <v>3.871</v>
      </c>
      <c r="G46" s="3"/>
      <c r="H46" s="4">
        <v>4.037970333333333</v>
      </c>
      <c r="I46" s="9">
        <v>4.0369703333333335</v>
      </c>
      <c r="J46" s="3"/>
      <c r="K46" s="4">
        <v>5.161</v>
      </c>
      <c r="L46" s="9">
        <v>5.141</v>
      </c>
      <c r="M46" s="3"/>
      <c r="N46" s="4">
        <v>21.572</v>
      </c>
      <c r="O46" s="9">
        <v>21.733</v>
      </c>
      <c r="P46" s="3"/>
      <c r="Q46" s="4">
        <v>6.860306247443508</v>
      </c>
      <c r="R46" s="9">
        <v>6.912631391877295</v>
      </c>
      <c r="S46" s="3"/>
      <c r="T46" s="4">
        <v>13.786</v>
      </c>
      <c r="U46" s="9">
        <v>13.807</v>
      </c>
      <c r="V46" s="3"/>
      <c r="W46" s="4">
        <f t="shared" si="0"/>
        <v>62.64527658077684</v>
      </c>
      <c r="X46" s="9">
        <f t="shared" si="0"/>
        <v>62.86860172521063</v>
      </c>
    </row>
    <row r="47" spans="1:24" ht="12">
      <c r="A47" s="1">
        <v>39630</v>
      </c>
      <c r="B47" s="4">
        <v>7.526</v>
      </c>
      <c r="C47" s="9">
        <v>7.5</v>
      </c>
      <c r="D47" s="3"/>
      <c r="E47" s="4">
        <v>3.862</v>
      </c>
      <c r="F47" s="9">
        <v>3.859</v>
      </c>
      <c r="G47" s="3"/>
      <c r="H47" s="4">
        <v>4.219060612903226</v>
      </c>
      <c r="I47" s="9">
        <v>4.234060612903225</v>
      </c>
      <c r="J47" s="3"/>
      <c r="K47" s="4">
        <v>5.21</v>
      </c>
      <c r="L47" s="9">
        <v>5.217</v>
      </c>
      <c r="M47" s="3"/>
      <c r="N47" s="4">
        <v>21.791</v>
      </c>
      <c r="O47" s="9">
        <v>21.854</v>
      </c>
      <c r="P47" s="3"/>
      <c r="Q47" s="4">
        <v>6.9685717648054375</v>
      </c>
      <c r="R47" s="9">
        <v>6.9805589868779245</v>
      </c>
      <c r="S47" s="3"/>
      <c r="T47" s="4">
        <v>13.824</v>
      </c>
      <c r="U47" s="9">
        <v>13.817</v>
      </c>
      <c r="V47" s="3"/>
      <c r="W47" s="4">
        <f t="shared" si="0"/>
        <v>63.400632377708675</v>
      </c>
      <c r="X47" s="9">
        <f t="shared" si="0"/>
        <v>63.46161959978115</v>
      </c>
    </row>
    <row r="48" spans="1:24" ht="12">
      <c r="A48" s="1">
        <v>39661</v>
      </c>
      <c r="B48" s="4">
        <v>7.003</v>
      </c>
      <c r="C48" s="9">
        <v>6.997</v>
      </c>
      <c r="D48" s="3"/>
      <c r="E48" s="4">
        <v>3.758</v>
      </c>
      <c r="F48" s="9">
        <v>3.765</v>
      </c>
      <c r="G48" s="3"/>
      <c r="H48" s="4">
        <v>4.162536419354839</v>
      </c>
      <c r="I48" s="9">
        <v>4.163536419354839</v>
      </c>
      <c r="J48" s="3"/>
      <c r="K48" s="4">
        <v>5.198</v>
      </c>
      <c r="L48" s="9">
        <v>5.256</v>
      </c>
      <c r="M48" s="3"/>
      <c r="N48" s="4">
        <v>22.19</v>
      </c>
      <c r="O48" s="9">
        <v>22.179</v>
      </c>
      <c r="P48" s="3"/>
      <c r="Q48" s="4">
        <v>6.852637130929784</v>
      </c>
      <c r="R48" s="9">
        <v>6.848437152334767</v>
      </c>
      <c r="S48" s="3"/>
      <c r="T48" s="4">
        <v>14.153</v>
      </c>
      <c r="U48" s="9">
        <v>14.176</v>
      </c>
      <c r="V48" s="3"/>
      <c r="W48" s="4">
        <f t="shared" si="0"/>
        <v>63.31717355028462</v>
      </c>
      <c r="X48" s="9">
        <f t="shared" si="0"/>
        <v>63.384973571689606</v>
      </c>
    </row>
    <row r="49" spans="1:24" ht="12">
      <c r="A49" s="1">
        <v>39692</v>
      </c>
      <c r="B49" s="4">
        <v>2.289</v>
      </c>
      <c r="C49" s="9">
        <v>2.223</v>
      </c>
      <c r="D49" s="3"/>
      <c r="E49" s="4">
        <v>3.096</v>
      </c>
      <c r="F49" s="9">
        <v>3.052</v>
      </c>
      <c r="G49" s="3"/>
      <c r="H49" s="4">
        <v>4.149657266666667</v>
      </c>
      <c r="I49" s="9">
        <v>4.148657266666667</v>
      </c>
      <c r="J49" s="3"/>
      <c r="K49" s="4">
        <v>5.168</v>
      </c>
      <c r="L49" s="9">
        <v>5.171</v>
      </c>
      <c r="M49" s="3"/>
      <c r="N49" s="4">
        <v>21.283</v>
      </c>
      <c r="O49" s="9">
        <v>21.311</v>
      </c>
      <c r="P49" s="3"/>
      <c r="Q49" s="4">
        <v>6.444489818065641</v>
      </c>
      <c r="R49" s="9">
        <v>6.444489818065641</v>
      </c>
      <c r="S49" s="3"/>
      <c r="T49" s="4">
        <v>14.193</v>
      </c>
      <c r="U49" s="9">
        <v>14.206</v>
      </c>
      <c r="V49" s="3"/>
      <c r="W49" s="4">
        <f t="shared" si="0"/>
        <v>56.62314708473231</v>
      </c>
      <c r="X49" s="9">
        <f t="shared" si="0"/>
        <v>56.55614708473231</v>
      </c>
    </row>
    <row r="50" spans="1:24" ht="12">
      <c r="A50" s="1">
        <v>39722</v>
      </c>
      <c r="B50" s="4">
        <v>4.242</v>
      </c>
      <c r="C50" s="9">
        <v>4.549</v>
      </c>
      <c r="D50" s="3"/>
      <c r="E50" s="4">
        <v>3.595</v>
      </c>
      <c r="F50" s="9">
        <v>3.603</v>
      </c>
      <c r="G50" s="3"/>
      <c r="H50" s="4">
        <v>4.232955677419355</v>
      </c>
      <c r="I50" s="9">
        <v>4.238955677419355</v>
      </c>
      <c r="J50" s="3"/>
      <c r="K50" s="4">
        <v>4.993</v>
      </c>
      <c r="L50" s="9">
        <v>4.971</v>
      </c>
      <c r="M50" s="3"/>
      <c r="N50" s="4">
        <v>22.798</v>
      </c>
      <c r="O50" s="9">
        <v>22.757</v>
      </c>
      <c r="P50" s="3"/>
      <c r="Q50" s="4">
        <v>6.725176892333994</v>
      </c>
      <c r="R50" s="9">
        <v>6.913053372296718</v>
      </c>
      <c r="S50" s="3"/>
      <c r="T50" s="4">
        <v>14.333</v>
      </c>
      <c r="U50" s="9">
        <v>14.352</v>
      </c>
      <c r="V50" s="3"/>
      <c r="W50" s="4">
        <f>T50+Q50+N50+K50+H50+E50+B50</f>
        <v>60.919132569753344</v>
      </c>
      <c r="X50" s="9">
        <f t="shared" si="0"/>
        <v>61.384009049716084</v>
      </c>
    </row>
    <row r="51" spans="1:24" ht="12">
      <c r="A51" s="1">
        <v>39753</v>
      </c>
      <c r="B51" s="4">
        <v>5.621</v>
      </c>
      <c r="C51" s="9"/>
      <c r="D51" s="3"/>
      <c r="E51" s="4">
        <v>3.709</v>
      </c>
      <c r="F51" s="9"/>
      <c r="G51" s="3"/>
      <c r="H51" s="4">
        <v>4.168212733333333</v>
      </c>
      <c r="I51" s="9"/>
      <c r="J51" s="3"/>
      <c r="K51" s="4">
        <v>5.078</v>
      </c>
      <c r="L51" s="9"/>
      <c r="M51" s="3"/>
      <c r="N51" s="4">
        <v>22.961</v>
      </c>
      <c r="O51" s="9"/>
      <c r="P51" s="3"/>
      <c r="Q51" s="4">
        <v>7.140868773398451</v>
      </c>
      <c r="R51" s="9"/>
      <c r="S51" s="3"/>
      <c r="T51" s="4">
        <v>14.503</v>
      </c>
      <c r="U51" s="9"/>
      <c r="V51" s="3"/>
      <c r="W51" s="9">
        <f t="shared" si="0"/>
        <v>63.18108150673179</v>
      </c>
      <c r="X51" s="9"/>
    </row>
    <row r="52" spans="1:24" ht="12.75" thickBot="1">
      <c r="A52" s="1">
        <v>39783</v>
      </c>
      <c r="B52" s="7"/>
      <c r="C52" s="18"/>
      <c r="D52" s="3"/>
      <c r="E52" s="7"/>
      <c r="F52" s="18"/>
      <c r="G52" s="3"/>
      <c r="H52" s="7"/>
      <c r="I52" s="18"/>
      <c r="J52" s="3"/>
      <c r="K52" s="7"/>
      <c r="L52" s="18"/>
      <c r="M52" s="3"/>
      <c r="N52" s="7"/>
      <c r="O52" s="18"/>
      <c r="P52" s="3"/>
      <c r="Q52" s="7"/>
      <c r="R52" s="18"/>
      <c r="S52" s="3"/>
      <c r="T52" s="7"/>
      <c r="U52" s="18"/>
      <c r="V52" s="3"/>
      <c r="W52" s="7"/>
      <c r="X52" s="18"/>
    </row>
    <row r="53" spans="1:24" ht="12">
      <c r="A53" s="1"/>
      <c r="B53" s="8"/>
      <c r="C53" s="8"/>
      <c r="D53" s="3"/>
      <c r="E53" s="8"/>
      <c r="F53" s="8"/>
      <c r="G53" s="3"/>
      <c r="H53" s="8"/>
      <c r="I53" s="8"/>
      <c r="J53" s="3"/>
      <c r="K53" s="8"/>
      <c r="L53" s="8"/>
      <c r="M53" s="3"/>
      <c r="N53" s="8"/>
      <c r="O53" s="8"/>
      <c r="P53" s="3"/>
      <c r="Q53" s="8"/>
      <c r="R53" s="8"/>
      <c r="S53" s="3"/>
      <c r="T53" s="8"/>
      <c r="U53" s="8"/>
      <c r="V53" s="3"/>
      <c r="W53" s="8"/>
      <c r="X53" s="8"/>
    </row>
    <row r="55" spans="1:2" ht="12">
      <c r="A55" s="2"/>
      <c r="B55" s="11" t="s">
        <v>11</v>
      </c>
    </row>
    <row r="56" ht="12">
      <c r="B56" s="12" t="s">
        <v>13</v>
      </c>
    </row>
    <row r="59" ht="12">
      <c r="B59" s="12" t="s">
        <v>12</v>
      </c>
    </row>
    <row r="61" spans="14:19" ht="12">
      <c r="N61" s="19"/>
      <c r="O61" s="19"/>
      <c r="P61" s="19"/>
      <c r="Q61" s="19"/>
      <c r="R61" s="19"/>
      <c r="S61" s="19"/>
    </row>
  </sheetData>
  <mergeCells count="8">
    <mergeCell ref="B3:C3"/>
    <mergeCell ref="E3:F3"/>
    <mergeCell ref="H3:I3"/>
    <mergeCell ref="W3:X3"/>
    <mergeCell ref="K3:L3"/>
    <mergeCell ref="N3:O3"/>
    <mergeCell ref="Q3:R3"/>
    <mergeCell ref="T3:U3"/>
  </mergeCells>
  <printOptions/>
  <pageMargins left="0.75" right="0.75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Jackson</dc:creator>
  <cp:keywords/>
  <dc:description/>
  <cp:lastModifiedBy>Michael</cp:lastModifiedBy>
  <cp:lastPrinted>2008-05-21T20:31:53Z</cp:lastPrinted>
  <dcterms:created xsi:type="dcterms:W3CDTF">2005-09-21T12:40:21Z</dcterms:created>
  <dcterms:modified xsi:type="dcterms:W3CDTF">2009-01-22T19:22:32Z</dcterms:modified>
  <cp:category/>
  <cp:version/>
  <cp:contentType/>
  <cp:contentStatus/>
</cp:coreProperties>
</file>