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755" windowHeight="7710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<sst xmlns="http://schemas.openxmlformats.org/spreadsheetml/2006/main" count="102" uniqueCount="75">
  <si>
    <t>Vehicle Type</t>
  </si>
  <si>
    <t>HEV</t>
  </si>
  <si>
    <t>FFV</t>
  </si>
  <si>
    <t>PHEV</t>
  </si>
  <si>
    <t>Petroleum Use (MJ/mi)</t>
  </si>
  <si>
    <t>GHG Emissions (g/mi)</t>
  </si>
  <si>
    <t>ICEV</t>
  </si>
  <si>
    <t>EV</t>
  </si>
  <si>
    <t>B20</t>
  </si>
  <si>
    <t>CNG</t>
  </si>
  <si>
    <t>Diesel</t>
  </si>
  <si>
    <t>Electric</t>
  </si>
  <si>
    <t>E85, Switchgrass</t>
  </si>
  <si>
    <t>E85, Sugarcane</t>
  </si>
  <si>
    <t>Tar Sands RFG</t>
  </si>
  <si>
    <t>RFG (baseline)</t>
  </si>
  <si>
    <t>FFV: flex-fuel vehicle</t>
  </si>
  <si>
    <t>RFG: reformulated gasoline</t>
  </si>
  <si>
    <t>LPG</t>
  </si>
  <si>
    <t>Carbon Footprint and Petroleum Use of Fuels in Light-Duty Vehicles; California 2012</t>
  </si>
  <si>
    <t>NG H2 in fuel cell</t>
  </si>
  <si>
    <t>electr. H2 in fuel cell</t>
  </si>
  <si>
    <t>Fuel Cell Veh.</t>
  </si>
  <si>
    <t>E85, Forest Res.</t>
  </si>
  <si>
    <t>Abbreviation</t>
  </si>
  <si>
    <t>Notes:</t>
  </si>
  <si>
    <t>Fuel, Source</t>
  </si>
  <si>
    <t>Worksheet available at www.eere.energy.gov/afdc/data/index.html</t>
  </si>
  <si>
    <t>Acronyms:</t>
  </si>
  <si>
    <t>NG: natural gas</t>
  </si>
  <si>
    <t>PHEV: plug-in hybrid electric vehicle</t>
  </si>
  <si>
    <t>E85: 85% ethanol, 15% gasoline</t>
  </si>
  <si>
    <t>B20: 20% biodiesel, 80% diesel</t>
  </si>
  <si>
    <t>CNG: compressed natural gas</t>
  </si>
  <si>
    <t>HEV: hybrid electric vehicle</t>
  </si>
  <si>
    <t>Data Source:</t>
  </si>
  <si>
    <t>E10: 10% ethanol, 90% gasoline</t>
  </si>
  <si>
    <t>EV: electric vehicle</t>
  </si>
  <si>
    <t>ICEV: internal combustion engine vehicle</t>
  </si>
  <si>
    <t>RPS: renewable portfolio standard</t>
  </si>
  <si>
    <t>E85 from CA forest residue</t>
  </si>
  <si>
    <t>E85 from Brazilian sugarcane</t>
  </si>
  <si>
    <t>E85 from CA switchgrass</t>
  </si>
  <si>
    <t>RFG and electricity from NG</t>
  </si>
  <si>
    <t>Greenhouse gas emissions are weighted by global warming potential and reported in grams CO2-equivalent per mile. They include emissions from fuel extraction through driving (well to wheel), but not those emitted during production of the vehicle</t>
  </si>
  <si>
    <t>RFG from tar sands</t>
  </si>
  <si>
    <t>Baseline CA reformulated gasoline</t>
  </si>
  <si>
    <t>E10 from Midwest corn</t>
  </si>
  <si>
    <t>Electricity from natural gas with CA RPS</t>
  </si>
  <si>
    <t>B20 from Midwest Soy</t>
  </si>
  <si>
    <t>CA reformulated gasoline</t>
  </si>
  <si>
    <t>CA ultra-low sulfur diesel</t>
  </si>
  <si>
    <t>LPG from petroleum extraction/refining</t>
  </si>
  <si>
    <t>E85 from Midwest corn (avg plant)</t>
  </si>
  <si>
    <r>
      <t xml:space="preserve">California Energy Commission (2007). </t>
    </r>
    <r>
      <rPr>
        <i/>
        <sz val="10"/>
        <rFont val="Arial"/>
        <family val="2"/>
      </rPr>
      <t>Fuel Cycle Assessment: Well-to-Wheels Energy Inputs, Emissions, and Water Impacts.</t>
    </r>
    <r>
      <rPr>
        <sz val="10"/>
        <rFont val="Arial"/>
        <family val="0"/>
      </rPr>
      <t xml:space="preserve"> Part of the state plan to increase the use of non-petroleum transportation fuels. Appendix A. Available at www.energy.ca.gov/2007publications/CEC-600-2007-004/CEC-600-2007-004-REV.PDF</t>
    </r>
  </si>
  <si>
    <t>CNG from natural gas</t>
  </si>
  <si>
    <t xml:space="preserve">The fact that LPG derives 5.23MJ of its energy from petroleum is misleading because LPG does not increase the need for more oil. It is a byproduct of the oil extraction and refining processes. For comparison, the LPG extracted from natural gas extraction processes only reports 0.8MJ/mi of petroleum energy. </t>
  </si>
  <si>
    <t>GHG: greenhouse gas</t>
  </si>
  <si>
    <t>Petroleum Reduction from RFG</t>
  </si>
  <si>
    <t>GHG Reduction from RFG</t>
  </si>
  <si>
    <t>See "Data" tab for supporting data, sources, and notes.</t>
  </si>
  <si>
    <t>E85, CA Corn</t>
  </si>
  <si>
    <t>E85, Midwest Corn</t>
  </si>
  <si>
    <t>E10, Midwest Corn</t>
  </si>
  <si>
    <t>The values given here are different for different parts of the country. For example, B20 has a smaller carbon footprint and petroleum use in the Midwest because it would not have to be transported as far.</t>
  </si>
  <si>
    <t>E85 from CA corn (plant sells feed wet)</t>
  </si>
  <si>
    <t>Gaseous H2 from NG, local steam reform</t>
  </si>
  <si>
    <t>Gaseous H2 from grid electrolysis</t>
  </si>
  <si>
    <t xml:space="preserve">Most of California's ethanol comes from the Midwest. The emissions of E85 made from CA corn ethanol from a plant that does not dry its feed are included to illustrate the impact that transportation and plant operations have on ethanol GHG emissions. </t>
  </si>
  <si>
    <t>Scenario year 2012 includes old and new vehicles for all but PHEV, electric, and hydrogen vehicles. These vehicles are assumed to not be produced until model year 2010.</t>
  </si>
  <si>
    <t>Liquid H2 from centralized NG steam reform</t>
  </si>
  <si>
    <t>NG LH2 in ICEV</t>
  </si>
  <si>
    <t>LH2: Liquid Hydrogen</t>
  </si>
  <si>
    <t>H2: hydrogen (gaseous)</t>
  </si>
  <si>
    <t>LPG: liquefied petroleum gas (propane)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</si>
</sst>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9" fontId="0" fillId="0" borderId="5" xfId="0" applyNumberFormat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0" fontId="7" fillId="0" borderId="2" xfId="0" applyFont="1" applyBorder="1" applyAlignment="1">
      <alignment/>
    </xf>
    <xf numFmtId="9" fontId="0" fillId="0" borderId="1" xfId="0" applyNumberForma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wrapText="1"/>
    </xf>
    <xf numFmtId="0" fontId="4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4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GHG Emissions and Petroleum Use of Fuels in California's Light-Duty Vehicles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Data!$E$3</c:f>
              <c:strCache>
                <c:ptCount val="1"/>
                <c:pt idx="0">
                  <c:v>GHG Emissions (g/mi)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993366"/>
              </a:solidFill>
            </c:spPr>
          </c:dPt>
          <c:dPt>
            <c:idx val="15"/>
            <c:invertIfNegative val="0"/>
            <c:spPr>
              <a:solidFill>
                <a:srgbClr val="99CC00"/>
              </a:solidFill>
            </c:spPr>
          </c:dPt>
          <c:cat>
            <c:strRef>
              <c:f>Data!$B$4:$B$21</c:f>
              <c:strCache>
                <c:ptCount val="18"/>
                <c:pt idx="0">
                  <c:v>Electric</c:v>
                </c:pt>
                <c:pt idx="1">
                  <c:v>E85, Forest Res.</c:v>
                </c:pt>
                <c:pt idx="2">
                  <c:v>E85, Sugarcane</c:v>
                </c:pt>
                <c:pt idx="3">
                  <c:v>E85, Switchgrass</c:v>
                </c:pt>
                <c:pt idx="4">
                  <c:v>NG H2 in fuel cell</c:v>
                </c:pt>
                <c:pt idx="5">
                  <c:v>PHEV</c:v>
                </c:pt>
                <c:pt idx="6">
                  <c:v>E85, CA Corn</c:v>
                </c:pt>
                <c:pt idx="7">
                  <c:v>electr. H2 in fuel cell</c:v>
                </c:pt>
                <c:pt idx="8">
                  <c:v>B20</c:v>
                </c:pt>
                <c:pt idx="9">
                  <c:v>CNG</c:v>
                </c:pt>
                <c:pt idx="10">
                  <c:v>HEV</c:v>
                </c:pt>
                <c:pt idx="11">
                  <c:v>Diesel</c:v>
                </c:pt>
                <c:pt idx="12">
                  <c:v>LPG</c:v>
                </c:pt>
                <c:pt idx="13">
                  <c:v>E85, Midwest Corn</c:v>
                </c:pt>
                <c:pt idx="14">
                  <c:v>E10, Midwest Corn</c:v>
                </c:pt>
                <c:pt idx="15">
                  <c:v>RFG (baseline)</c:v>
                </c:pt>
                <c:pt idx="16">
                  <c:v>Tar Sands RFG</c:v>
                </c:pt>
                <c:pt idx="17">
                  <c:v>NG LH2 in ICEV</c:v>
                </c:pt>
              </c:strCache>
            </c:strRef>
          </c:cat>
          <c:val>
            <c:numRef>
              <c:f>Data!$E$4:$E$21</c:f>
              <c:numCache>
                <c:ptCount val="18"/>
                <c:pt idx="0">
                  <c:v>124</c:v>
                </c:pt>
                <c:pt idx="1">
                  <c:v>132</c:v>
                </c:pt>
                <c:pt idx="2">
                  <c:v>153</c:v>
                </c:pt>
                <c:pt idx="3">
                  <c:v>195</c:v>
                </c:pt>
                <c:pt idx="4">
                  <c:v>198</c:v>
                </c:pt>
                <c:pt idx="5">
                  <c:v>224</c:v>
                </c:pt>
                <c:pt idx="6">
                  <c:v>302</c:v>
                </c:pt>
                <c:pt idx="7">
                  <c:v>319</c:v>
                </c:pt>
                <c:pt idx="8">
                  <c:v>331</c:v>
                </c:pt>
                <c:pt idx="9">
                  <c:v>331</c:v>
                </c:pt>
                <c:pt idx="10">
                  <c:v>353</c:v>
                </c:pt>
                <c:pt idx="11">
                  <c:v>375</c:v>
                </c:pt>
                <c:pt idx="12">
                  <c:v>389</c:v>
                </c:pt>
                <c:pt idx="13">
                  <c:v>402</c:v>
                </c:pt>
                <c:pt idx="14">
                  <c:v>470</c:v>
                </c:pt>
                <c:pt idx="15">
                  <c:v>473</c:v>
                </c:pt>
                <c:pt idx="16">
                  <c:v>543</c:v>
                </c:pt>
                <c:pt idx="17">
                  <c:v>576</c:v>
                </c:pt>
              </c:numCache>
            </c:numRef>
          </c:val>
        </c:ser>
        <c:axId val="4553977"/>
        <c:axId val="40985794"/>
      </c:barChart>
      <c:lineChart>
        <c:grouping val="standard"/>
        <c:varyColors val="0"/>
        <c:ser>
          <c:idx val="0"/>
          <c:order val="1"/>
          <c:tx>
            <c:strRef>
              <c:f>Data!$G$3</c:f>
              <c:strCache>
                <c:ptCount val="1"/>
                <c:pt idx="0">
                  <c:v>Petroleum Use (MJ/mi)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dPt>
            <c:idx val="14"/>
            <c:spPr>
              <a:ln w="25400">
                <a:solidFill>
                  <a:srgbClr val="0000FF"/>
                </a:solidFill>
              </a:ln>
            </c:spPr>
            <c:marker>
              <c:size val="7"/>
              <c:spPr>
                <a:solidFill>
                  <a:srgbClr val="0000FF"/>
                </a:solidFill>
                <a:ln>
                  <a:solidFill>
                    <a:srgbClr val="FFFFFF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0000FF"/>
                </a:solidFill>
              </a:ln>
            </c:spPr>
            <c:marker>
              <c:size val="7"/>
              <c:spPr>
                <a:solidFill>
                  <a:srgbClr val="FF6600"/>
                </a:solidFill>
                <a:ln>
                  <a:solidFill>
                    <a:srgbClr val="FFFFFF"/>
                  </a:solidFill>
                </a:ln>
              </c:spPr>
            </c:marker>
          </c:dPt>
          <c:val>
            <c:numRef>
              <c:f>Data!$G$4:$G$21</c:f>
              <c:numCache>
                <c:ptCount val="18"/>
                <c:pt idx="0">
                  <c:v>0.01</c:v>
                </c:pt>
                <c:pt idx="1">
                  <c:v>1.49</c:v>
                </c:pt>
                <c:pt idx="2">
                  <c:v>1.38</c:v>
                </c:pt>
                <c:pt idx="3">
                  <c:v>1.44</c:v>
                </c:pt>
                <c:pt idx="4">
                  <c:v>0.01</c:v>
                </c:pt>
                <c:pt idx="5">
                  <c:v>2.01</c:v>
                </c:pt>
                <c:pt idx="6">
                  <c:v>1.49</c:v>
                </c:pt>
                <c:pt idx="7">
                  <c:v>0.01</c:v>
                </c:pt>
                <c:pt idx="8">
                  <c:v>3.76</c:v>
                </c:pt>
                <c:pt idx="9">
                  <c:v>0.02</c:v>
                </c:pt>
                <c:pt idx="10">
                  <c:v>4.09</c:v>
                </c:pt>
                <c:pt idx="11">
                  <c:v>4.47</c:v>
                </c:pt>
                <c:pt idx="12">
                  <c:v>5.23</c:v>
                </c:pt>
                <c:pt idx="13">
                  <c:v>1.59</c:v>
                </c:pt>
                <c:pt idx="14">
                  <c:v>5.36</c:v>
                </c:pt>
                <c:pt idx="15">
                  <c:v>5.52</c:v>
                </c:pt>
                <c:pt idx="16">
                  <c:v>5.59</c:v>
                </c:pt>
                <c:pt idx="17">
                  <c:v>0.06</c:v>
                </c:pt>
              </c:numCache>
            </c:numRef>
          </c:val>
          <c:smooth val="0"/>
        </c:ser>
        <c:axId val="33327827"/>
        <c:axId val="31514988"/>
      </c:lineChart>
      <c:catAx>
        <c:axId val="45539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985794"/>
        <c:crosses val="autoZero"/>
        <c:auto val="0"/>
        <c:lblOffset val="100"/>
        <c:tickLblSkip val="1"/>
        <c:noMultiLvlLbl val="0"/>
      </c:catAx>
      <c:valAx>
        <c:axId val="40985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GHG Emissions (g/mi)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53977"/>
        <c:crossesAt val="1"/>
        <c:crossBetween val="between"/>
        <c:dispUnits/>
      </c:valAx>
      <c:catAx>
        <c:axId val="33327827"/>
        <c:scaling>
          <c:orientation val="minMax"/>
        </c:scaling>
        <c:axPos val="b"/>
        <c:delete val="1"/>
        <c:majorTickMark val="in"/>
        <c:minorTickMark val="none"/>
        <c:tickLblPos val="nextTo"/>
        <c:crossAx val="31514988"/>
        <c:crosses val="autoZero"/>
        <c:auto val="0"/>
        <c:lblOffset val="100"/>
        <c:tickLblSkip val="1"/>
        <c:noMultiLvlLbl val="0"/>
      </c:catAx>
      <c:valAx>
        <c:axId val="31514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Energy from Petroleum (MJ/mi)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327827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0.883</cdr:x>
      <cdr:y>0.9505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43800" y="4305300"/>
          <a:ext cx="100012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Source: AFDC</a:t>
          </a:r>
        </a:p>
      </cdr:txBody>
    </cdr:sp>
  </cdr:relSizeAnchor>
  <cdr:relSizeAnchor xmlns:cdr="http://schemas.openxmlformats.org/drawingml/2006/chartDrawing">
    <cdr:from>
      <cdr:x>0.45325</cdr:x>
      <cdr:y>0.20325</cdr:y>
    </cdr:from>
    <cdr:to>
      <cdr:x>0.5385</cdr:x>
      <cdr:y>0.24275</cdr:y>
    </cdr:to>
    <cdr:sp>
      <cdr:nvSpPr>
        <cdr:cNvPr id="2" name="TextBox 2"/>
        <cdr:cNvSpPr txBox="1">
          <a:spLocks noChangeArrowheads="1"/>
        </cdr:cNvSpPr>
      </cdr:nvSpPr>
      <cdr:spPr>
        <a:xfrm>
          <a:off x="3876675" y="914400"/>
          <a:ext cx="7334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See notes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→</a:t>
          </a:r>
        </a:p>
      </cdr:txBody>
    </cdr:sp>
  </cdr:relSizeAnchor>
  <cdr:relSizeAnchor xmlns:cdr="http://schemas.openxmlformats.org/drawingml/2006/chartDrawing">
    <cdr:from>
      <cdr:x>0.24975</cdr:x>
      <cdr:y>0.4345</cdr:y>
    </cdr:from>
    <cdr:to>
      <cdr:x>0.33525</cdr:x>
      <cdr:y>0.486</cdr:y>
    </cdr:to>
    <cdr:sp>
      <cdr:nvSpPr>
        <cdr:cNvPr id="3" name="TextBox 3"/>
        <cdr:cNvSpPr txBox="1">
          <a:spLocks noChangeArrowheads="1"/>
        </cdr:cNvSpPr>
      </cdr:nvSpPr>
      <cdr:spPr>
        <a:xfrm>
          <a:off x="2133600" y="1962150"/>
          <a:ext cx="733425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See notes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↓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15</xdr:col>
      <xdr:colOff>19050</xdr:colOff>
      <xdr:row>29</xdr:row>
      <xdr:rowOff>9525</xdr:rowOff>
    </xdr:to>
    <xdr:graphicFrame>
      <xdr:nvGraphicFramePr>
        <xdr:cNvPr id="1" name="Chart 3"/>
        <xdr:cNvGraphicFramePr/>
      </xdr:nvGraphicFramePr>
      <xdr:xfrm>
        <a:off x="266700" y="171450"/>
        <a:ext cx="85534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1:B46"/>
  <sheetViews>
    <sheetView tabSelected="1" workbookViewId="0" topLeftCell="A1">
      <selection activeCell="F42" sqref="F42"/>
    </sheetView>
  </sheetViews>
  <sheetFormatPr defaultColWidth="9.140625" defaultRowHeight="12.75"/>
  <cols>
    <col min="1" max="1" width="4.00390625" style="0" customWidth="1"/>
  </cols>
  <sheetData>
    <row r="31" ht="12.75">
      <c r="B31" t="s">
        <v>27</v>
      </c>
    </row>
    <row r="32" ht="12.75">
      <c r="B32" t="s">
        <v>60</v>
      </c>
    </row>
    <row r="34" ht="12.75">
      <c r="B34" s="8" t="s">
        <v>28</v>
      </c>
    </row>
    <row r="35" ht="12.75">
      <c r="B35" t="s">
        <v>32</v>
      </c>
    </row>
    <row r="36" ht="12.75">
      <c r="B36" t="s">
        <v>33</v>
      </c>
    </row>
    <row r="37" ht="12.75">
      <c r="B37" t="s">
        <v>36</v>
      </c>
    </row>
    <row r="38" ht="12.75">
      <c r="B38" t="s">
        <v>31</v>
      </c>
    </row>
    <row r="39" ht="12.75">
      <c r="B39" t="s">
        <v>57</v>
      </c>
    </row>
    <row r="40" ht="12.75">
      <c r="B40" t="s">
        <v>73</v>
      </c>
    </row>
    <row r="41" ht="12.75">
      <c r="B41" t="s">
        <v>34</v>
      </c>
    </row>
    <row r="42" ht="12.75">
      <c r="B42" t="s">
        <v>72</v>
      </c>
    </row>
    <row r="43" ht="12.75">
      <c r="B43" t="s">
        <v>74</v>
      </c>
    </row>
    <row r="44" ht="12.75">
      <c r="B44" t="s">
        <v>29</v>
      </c>
    </row>
    <row r="45" ht="12.75">
      <c r="B45" t="s">
        <v>30</v>
      </c>
    </row>
    <row r="46" ht="12.75">
      <c r="B46" t="s">
        <v>17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7"/>
  <sheetViews>
    <sheetView workbookViewId="0" topLeftCell="A1">
      <selection activeCell="C48" sqref="C48"/>
    </sheetView>
  </sheetViews>
  <sheetFormatPr defaultColWidth="9.140625" defaultRowHeight="12.75"/>
  <cols>
    <col min="2" max="2" width="18.57421875" style="0" customWidth="1"/>
    <col min="3" max="3" width="37.57421875" style="0" customWidth="1"/>
    <col min="4" max="4" width="13.28125" style="0" customWidth="1"/>
    <col min="5" max="5" width="11.421875" style="1" customWidth="1"/>
    <col min="6" max="6" width="15.421875" style="1" customWidth="1"/>
    <col min="7" max="7" width="13.28125" style="0" customWidth="1"/>
    <col min="8" max="8" width="19.00390625" style="0" customWidth="1"/>
  </cols>
  <sheetData>
    <row r="1" ht="13.5" thickBot="1"/>
    <row r="2" spans="2:8" ht="17.25" customHeight="1">
      <c r="B2" s="24" t="s">
        <v>19</v>
      </c>
      <c r="C2" s="25"/>
      <c r="D2" s="25"/>
      <c r="E2" s="25"/>
      <c r="F2" s="25"/>
      <c r="G2" s="25"/>
      <c r="H2" s="26"/>
    </row>
    <row r="3" spans="2:8" ht="25.5" customHeight="1">
      <c r="B3" s="9" t="s">
        <v>24</v>
      </c>
      <c r="C3" s="10" t="s">
        <v>26</v>
      </c>
      <c r="D3" s="10" t="s">
        <v>0</v>
      </c>
      <c r="E3" s="10" t="s">
        <v>5</v>
      </c>
      <c r="F3" s="10" t="s">
        <v>59</v>
      </c>
      <c r="G3" s="10" t="s">
        <v>4</v>
      </c>
      <c r="H3" s="11" t="s">
        <v>58</v>
      </c>
    </row>
    <row r="4" spans="2:8" ht="12.75">
      <c r="B4" s="3" t="s">
        <v>11</v>
      </c>
      <c r="C4" s="2" t="s">
        <v>48</v>
      </c>
      <c r="D4" s="2" t="s">
        <v>7</v>
      </c>
      <c r="E4" s="6">
        <v>124</v>
      </c>
      <c r="F4" s="15">
        <f aca="true" t="shared" si="0" ref="F4:F21">($E$19-E4)/$E$19</f>
        <v>0.7378435517970402</v>
      </c>
      <c r="G4" s="6">
        <v>0.01</v>
      </c>
      <c r="H4" s="12">
        <f aca="true" t="shared" si="1" ref="H4:H21">($G$19-G4)/$G$19</f>
        <v>0.9981884057971014</v>
      </c>
    </row>
    <row r="5" spans="2:8" ht="12.75">
      <c r="B5" s="3" t="s">
        <v>23</v>
      </c>
      <c r="C5" s="2" t="s">
        <v>40</v>
      </c>
      <c r="D5" s="2" t="s">
        <v>2</v>
      </c>
      <c r="E5" s="6">
        <v>132</v>
      </c>
      <c r="F5" s="15">
        <f t="shared" si="0"/>
        <v>0.7209302325581395</v>
      </c>
      <c r="G5" s="6">
        <v>1.49</v>
      </c>
      <c r="H5" s="12">
        <f t="shared" si="1"/>
        <v>0.7300724637681159</v>
      </c>
    </row>
    <row r="6" spans="2:8" ht="12.75">
      <c r="B6" s="3" t="s">
        <v>13</v>
      </c>
      <c r="C6" s="2" t="s">
        <v>41</v>
      </c>
      <c r="D6" s="2" t="s">
        <v>2</v>
      </c>
      <c r="E6" s="6">
        <v>153</v>
      </c>
      <c r="F6" s="15">
        <f t="shared" si="0"/>
        <v>0.6765327695560254</v>
      </c>
      <c r="G6" s="6">
        <v>1.38</v>
      </c>
      <c r="H6" s="12">
        <f t="shared" si="1"/>
        <v>0.75</v>
      </c>
    </row>
    <row r="7" spans="2:8" ht="12.75">
      <c r="B7" s="3" t="s">
        <v>12</v>
      </c>
      <c r="C7" s="2" t="s">
        <v>42</v>
      </c>
      <c r="D7" s="2" t="s">
        <v>2</v>
      </c>
      <c r="E7" s="6">
        <v>195</v>
      </c>
      <c r="F7" s="15">
        <f t="shared" si="0"/>
        <v>0.587737843551797</v>
      </c>
      <c r="G7" s="6">
        <v>1.44</v>
      </c>
      <c r="H7" s="12">
        <f t="shared" si="1"/>
        <v>0.7391304347826088</v>
      </c>
    </row>
    <row r="8" spans="2:8" ht="12.75">
      <c r="B8" s="18" t="s">
        <v>20</v>
      </c>
      <c r="C8" s="19" t="s">
        <v>66</v>
      </c>
      <c r="D8" s="19" t="s">
        <v>22</v>
      </c>
      <c r="E8" s="20">
        <v>198</v>
      </c>
      <c r="F8" s="21">
        <f t="shared" si="0"/>
        <v>0.5813953488372093</v>
      </c>
      <c r="G8" s="6">
        <v>0.01</v>
      </c>
      <c r="H8" s="12">
        <f t="shared" si="1"/>
        <v>0.9981884057971014</v>
      </c>
    </row>
    <row r="9" spans="2:8" ht="12.75">
      <c r="B9" s="18" t="s">
        <v>3</v>
      </c>
      <c r="C9" s="19" t="s">
        <v>43</v>
      </c>
      <c r="D9" s="19" t="s">
        <v>3</v>
      </c>
      <c r="E9" s="20">
        <v>224</v>
      </c>
      <c r="F9" s="21">
        <f t="shared" si="0"/>
        <v>0.5264270613107822</v>
      </c>
      <c r="G9" s="6">
        <v>2.01</v>
      </c>
      <c r="H9" s="12">
        <f t="shared" si="1"/>
        <v>0.6358695652173914</v>
      </c>
    </row>
    <row r="10" spans="2:8" ht="12.75">
      <c r="B10" s="18" t="s">
        <v>61</v>
      </c>
      <c r="C10" s="19" t="s">
        <v>65</v>
      </c>
      <c r="D10" s="19" t="s">
        <v>2</v>
      </c>
      <c r="E10" s="22">
        <v>302</v>
      </c>
      <c r="F10" s="21">
        <f t="shared" si="0"/>
        <v>0.36152219873150104</v>
      </c>
      <c r="G10" s="1">
        <v>1.49</v>
      </c>
      <c r="H10" s="12">
        <f t="shared" si="1"/>
        <v>0.7300724637681159</v>
      </c>
    </row>
    <row r="11" spans="2:8" ht="12.75">
      <c r="B11" s="18" t="s">
        <v>21</v>
      </c>
      <c r="C11" s="19" t="s">
        <v>67</v>
      </c>
      <c r="D11" s="19" t="s">
        <v>22</v>
      </c>
      <c r="E11" s="20">
        <v>319</v>
      </c>
      <c r="F11" s="21">
        <f t="shared" si="0"/>
        <v>0.32558139534883723</v>
      </c>
      <c r="G11" s="6">
        <v>0.01</v>
      </c>
      <c r="H11" s="12">
        <f t="shared" si="1"/>
        <v>0.9981884057971014</v>
      </c>
    </row>
    <row r="12" spans="2:8" ht="12.75">
      <c r="B12" s="3" t="s">
        <v>8</v>
      </c>
      <c r="C12" s="2" t="s">
        <v>49</v>
      </c>
      <c r="D12" s="2" t="s">
        <v>6</v>
      </c>
      <c r="E12" s="6">
        <v>331</v>
      </c>
      <c r="F12" s="15">
        <f t="shared" si="0"/>
        <v>0.30021141649048627</v>
      </c>
      <c r="G12" s="6">
        <v>3.76</v>
      </c>
      <c r="H12" s="12">
        <f t="shared" si="1"/>
        <v>0.3188405797101449</v>
      </c>
    </row>
    <row r="13" spans="2:12" ht="12.75">
      <c r="B13" s="3" t="s">
        <v>9</v>
      </c>
      <c r="C13" s="2" t="s">
        <v>55</v>
      </c>
      <c r="D13" s="2" t="s">
        <v>6</v>
      </c>
      <c r="E13" s="6">
        <v>331</v>
      </c>
      <c r="F13" s="15">
        <f t="shared" si="0"/>
        <v>0.30021141649048627</v>
      </c>
      <c r="G13" s="6">
        <v>0.02</v>
      </c>
      <c r="H13" s="12">
        <f t="shared" si="1"/>
        <v>0.996376811594203</v>
      </c>
      <c r="K13" s="17"/>
      <c r="L13" s="17"/>
    </row>
    <row r="14" spans="2:12" ht="12.75">
      <c r="B14" s="3" t="s">
        <v>1</v>
      </c>
      <c r="C14" s="2" t="s">
        <v>50</v>
      </c>
      <c r="D14" s="2" t="s">
        <v>1</v>
      </c>
      <c r="E14" s="6">
        <v>353</v>
      </c>
      <c r="F14" s="15">
        <f t="shared" si="0"/>
        <v>0.2536997885835095</v>
      </c>
      <c r="G14" s="6">
        <v>4.09</v>
      </c>
      <c r="H14" s="12">
        <f t="shared" si="1"/>
        <v>0.25905797101449274</v>
      </c>
      <c r="K14" s="17"/>
      <c r="L14" s="17"/>
    </row>
    <row r="15" spans="2:12" ht="12.75">
      <c r="B15" s="3" t="s">
        <v>10</v>
      </c>
      <c r="C15" s="2" t="s">
        <v>51</v>
      </c>
      <c r="D15" s="2" t="s">
        <v>6</v>
      </c>
      <c r="E15" s="6">
        <v>375</v>
      </c>
      <c r="F15" s="15">
        <f t="shared" si="0"/>
        <v>0.20718816067653276</v>
      </c>
      <c r="G15" s="6">
        <v>4.47</v>
      </c>
      <c r="H15" s="12">
        <f t="shared" si="1"/>
        <v>0.1902173913043478</v>
      </c>
      <c r="K15" s="17"/>
      <c r="L15" s="17"/>
    </row>
    <row r="16" spans="2:8" ht="12.75">
      <c r="B16" s="3" t="s">
        <v>18</v>
      </c>
      <c r="C16" s="2" t="s">
        <v>52</v>
      </c>
      <c r="D16" s="2" t="s">
        <v>6</v>
      </c>
      <c r="E16" s="6">
        <v>389</v>
      </c>
      <c r="F16" s="15">
        <f t="shared" si="0"/>
        <v>0.17758985200845667</v>
      </c>
      <c r="G16" s="6">
        <v>5.23</v>
      </c>
      <c r="H16" s="12">
        <f t="shared" si="1"/>
        <v>0.05253623188405782</v>
      </c>
    </row>
    <row r="17" spans="2:8" ht="12.75">
      <c r="B17" s="3" t="s">
        <v>62</v>
      </c>
      <c r="C17" s="2" t="s">
        <v>53</v>
      </c>
      <c r="D17" s="2" t="s">
        <v>2</v>
      </c>
      <c r="E17" s="6">
        <v>402</v>
      </c>
      <c r="F17" s="15">
        <f t="shared" si="0"/>
        <v>0.15010570824524314</v>
      </c>
      <c r="G17" s="6">
        <v>1.59</v>
      </c>
      <c r="H17" s="12">
        <f t="shared" si="1"/>
        <v>0.7119565217391305</v>
      </c>
    </row>
    <row r="18" spans="2:8" ht="12.75">
      <c r="B18" s="3" t="s">
        <v>63</v>
      </c>
      <c r="C18" s="2" t="s">
        <v>47</v>
      </c>
      <c r="D18" s="2" t="s">
        <v>6</v>
      </c>
      <c r="E18" s="6">
        <v>470</v>
      </c>
      <c r="F18" s="15">
        <f t="shared" si="0"/>
        <v>0.006342494714587738</v>
      </c>
      <c r="G18" s="6">
        <v>5.36</v>
      </c>
      <c r="H18" s="12">
        <f t="shared" si="1"/>
        <v>0.02898550724637668</v>
      </c>
    </row>
    <row r="19" spans="2:8" ht="12.75">
      <c r="B19" s="14" t="s">
        <v>15</v>
      </c>
      <c r="C19" s="2" t="s">
        <v>46</v>
      </c>
      <c r="D19" s="2" t="s">
        <v>6</v>
      </c>
      <c r="E19" s="6">
        <v>473</v>
      </c>
      <c r="F19" s="15">
        <f t="shared" si="0"/>
        <v>0</v>
      </c>
      <c r="G19" s="6">
        <v>5.52</v>
      </c>
      <c r="H19" s="12">
        <f t="shared" si="1"/>
        <v>0</v>
      </c>
    </row>
    <row r="20" spans="2:8" ht="12.75">
      <c r="B20" s="3" t="s">
        <v>14</v>
      </c>
      <c r="C20" s="2" t="s">
        <v>45</v>
      </c>
      <c r="D20" s="2" t="s">
        <v>6</v>
      </c>
      <c r="E20" s="6">
        <v>543</v>
      </c>
      <c r="F20" s="15">
        <f t="shared" si="0"/>
        <v>-0.14799154334038056</v>
      </c>
      <c r="G20" s="6">
        <v>5.59</v>
      </c>
      <c r="H20" s="12">
        <f t="shared" si="1"/>
        <v>-0.012681159420289908</v>
      </c>
    </row>
    <row r="21" spans="2:8" ht="13.5" thickBot="1">
      <c r="B21" s="4" t="s">
        <v>71</v>
      </c>
      <c r="C21" s="28" t="s">
        <v>70</v>
      </c>
      <c r="D21" s="5" t="s">
        <v>6</v>
      </c>
      <c r="E21" s="7">
        <v>576</v>
      </c>
      <c r="F21" s="16">
        <f t="shared" si="0"/>
        <v>-0.21775898520084566</v>
      </c>
      <c r="G21" s="7">
        <v>0.06</v>
      </c>
      <c r="H21" s="13">
        <f t="shared" si="1"/>
        <v>0.9891304347826088</v>
      </c>
    </row>
    <row r="23" ht="12.75">
      <c r="B23" s="8" t="s">
        <v>35</v>
      </c>
    </row>
    <row r="24" spans="2:8" ht="38.25" customHeight="1">
      <c r="B24" s="23" t="s">
        <v>54</v>
      </c>
      <c r="C24" s="23"/>
      <c r="D24" s="23"/>
      <c r="E24" s="23"/>
      <c r="F24" s="23"/>
      <c r="G24" s="23"/>
      <c r="H24" s="23"/>
    </row>
    <row r="25" ht="12.75">
      <c r="B25" s="8" t="s">
        <v>25</v>
      </c>
    </row>
    <row r="26" spans="2:8" ht="27.75" customHeight="1">
      <c r="B26" s="23" t="s">
        <v>64</v>
      </c>
      <c r="C26" s="23"/>
      <c r="D26" s="23"/>
      <c r="E26" s="23"/>
      <c r="F26" s="23"/>
      <c r="G26" s="23"/>
      <c r="H26" s="23"/>
    </row>
    <row r="27" spans="2:8" ht="25.5" customHeight="1">
      <c r="B27" s="27" t="s">
        <v>68</v>
      </c>
      <c r="C27" s="23"/>
      <c r="D27" s="23"/>
      <c r="E27" s="23"/>
      <c r="F27" s="23"/>
      <c r="G27" s="23"/>
      <c r="H27" s="23"/>
    </row>
    <row r="28" spans="2:8" ht="38.25" customHeight="1">
      <c r="B28" s="23" t="s">
        <v>56</v>
      </c>
      <c r="C28" s="23"/>
      <c r="D28" s="23"/>
      <c r="E28" s="23"/>
      <c r="F28" s="23"/>
      <c r="G28" s="23"/>
      <c r="H28" s="23"/>
    </row>
    <row r="29" spans="2:8" ht="25.5" customHeight="1">
      <c r="B29" s="23" t="s">
        <v>44</v>
      </c>
      <c r="C29" s="23"/>
      <c r="D29" s="23"/>
      <c r="E29" s="23"/>
      <c r="F29" s="23"/>
      <c r="G29" s="23"/>
      <c r="H29" s="23"/>
    </row>
    <row r="30" spans="2:8" ht="25.5" customHeight="1">
      <c r="B30" s="23" t="s">
        <v>69</v>
      </c>
      <c r="C30" s="23"/>
      <c r="D30" s="23"/>
      <c r="E30" s="23"/>
      <c r="F30" s="23"/>
      <c r="G30" s="23"/>
      <c r="H30" s="23"/>
    </row>
    <row r="31" ht="12.75">
      <c r="B31" s="8" t="s">
        <v>28</v>
      </c>
    </row>
    <row r="32" ht="12.75">
      <c r="B32" t="s">
        <v>32</v>
      </c>
    </row>
    <row r="33" ht="12.75">
      <c r="B33" t="s">
        <v>33</v>
      </c>
    </row>
    <row r="34" ht="12.75">
      <c r="B34" t="s">
        <v>36</v>
      </c>
    </row>
    <row r="35" ht="12.75">
      <c r="B35" t="s">
        <v>31</v>
      </c>
    </row>
    <row r="36" ht="12.75">
      <c r="B36" t="s">
        <v>37</v>
      </c>
    </row>
    <row r="37" spans="2:6" ht="12.75">
      <c r="B37" t="s">
        <v>16</v>
      </c>
      <c r="E37"/>
      <c r="F37"/>
    </row>
    <row r="38" spans="2:6" ht="12.75">
      <c r="B38" t="s">
        <v>57</v>
      </c>
      <c r="E38"/>
      <c r="F38"/>
    </row>
    <row r="39" spans="2:6" ht="12.75">
      <c r="B39" t="s">
        <v>73</v>
      </c>
      <c r="E39"/>
      <c r="F39"/>
    </row>
    <row r="40" spans="2:6" ht="12.75">
      <c r="B40" t="s">
        <v>34</v>
      </c>
      <c r="E40"/>
      <c r="F40"/>
    </row>
    <row r="41" spans="2:6" ht="12.75">
      <c r="B41" t="s">
        <v>38</v>
      </c>
      <c r="E41"/>
      <c r="F41"/>
    </row>
    <row r="42" spans="2:6" ht="12.75">
      <c r="B42" t="s">
        <v>72</v>
      </c>
      <c r="E42"/>
      <c r="F42"/>
    </row>
    <row r="43" spans="2:6" ht="12.75">
      <c r="B43" t="s">
        <v>74</v>
      </c>
      <c r="E43"/>
      <c r="F43"/>
    </row>
    <row r="44" spans="2:6" ht="12.75">
      <c r="B44" t="s">
        <v>29</v>
      </c>
      <c r="E44"/>
      <c r="F44"/>
    </row>
    <row r="45" spans="2:6" ht="12.75">
      <c r="B45" t="s">
        <v>30</v>
      </c>
      <c r="E45"/>
      <c r="F45"/>
    </row>
    <row r="46" spans="2:6" ht="12.75">
      <c r="B46" t="s">
        <v>17</v>
      </c>
      <c r="E46"/>
      <c r="F46"/>
    </row>
    <row r="47" spans="2:6" ht="12.75">
      <c r="B47" t="s">
        <v>39</v>
      </c>
      <c r="E47"/>
      <c r="F47"/>
    </row>
  </sheetData>
  <mergeCells count="7">
    <mergeCell ref="B28:H28"/>
    <mergeCell ref="B30:H30"/>
    <mergeCell ref="B2:H2"/>
    <mergeCell ref="B24:H24"/>
    <mergeCell ref="B26:H26"/>
    <mergeCell ref="B29:H29"/>
    <mergeCell ref="B27:H2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cjohnson</dc:creator>
  <cp:keywords/>
  <dc:description/>
  <cp:lastModifiedBy>cjohnson</cp:lastModifiedBy>
  <dcterms:created xsi:type="dcterms:W3CDTF">2008-02-04T17:47:02Z</dcterms:created>
  <dcterms:modified xsi:type="dcterms:W3CDTF">2008-02-08T20:28:09Z</dcterms:modified>
  <cp:category/>
  <cp:version/>
  <cp:contentType/>
  <cp:contentStatus/>
</cp:coreProperties>
</file>