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65521" windowWidth="8610" windowHeight="9120" tabRatio="849" firstSheet="6" activeTab="16"/>
  </bookViews>
  <sheets>
    <sheet name="Cover" sheetId="1" r:id="rId1"/>
    <sheet name="Cover C-2-1" sheetId="2" r:id="rId2"/>
    <sheet name="2002-County" sheetId="3" r:id="rId3"/>
    <sheet name="2002-Factype" sheetId="4" r:id="rId4"/>
    <sheet name="2002-Vehtype" sheetId="5" r:id="rId5"/>
    <sheet name="Cover C-2-2" sheetId="6" r:id="rId6"/>
    <sheet name="2004-County" sheetId="7" r:id="rId7"/>
    <sheet name="2004-Factype" sheetId="8" r:id="rId8"/>
    <sheet name="2004-Vehtype" sheetId="9" r:id="rId9"/>
    <sheet name="Cover C-2-3" sheetId="10" r:id="rId10"/>
    <sheet name="2009-County" sheetId="11" r:id="rId11"/>
    <sheet name="2009-Factype" sheetId="12" r:id="rId12"/>
    <sheet name="2009-Vehtype" sheetId="13" r:id="rId13"/>
    <sheet name="Cover C-2-4" sheetId="14" r:id="rId14"/>
    <sheet name="2018-County" sheetId="15" r:id="rId15"/>
    <sheet name="2018-Factype" sheetId="16" r:id="rId16"/>
    <sheet name="2018-Vehtype" sheetId="17" r:id="rId17"/>
  </sheets>
  <definedNames>
    <definedName name="_xlnm.Print_Area" localSheetId="0">'Cover'!#REF!</definedName>
  </definedNames>
  <calcPr fullCalcOnLoad="1"/>
</workbook>
</file>

<file path=xl/sharedStrings.xml><?xml version="1.0" encoding="utf-8"?>
<sst xmlns="http://schemas.openxmlformats.org/spreadsheetml/2006/main" count="413" uniqueCount="108">
  <si>
    <t>VMT</t>
  </si>
  <si>
    <t>Speed</t>
  </si>
  <si>
    <t>VHT</t>
  </si>
  <si>
    <t>VOC</t>
  </si>
  <si>
    <t>NOX</t>
  </si>
  <si>
    <t>Summer Weekday</t>
  </si>
  <si>
    <t>County</t>
  </si>
  <si>
    <t>Area</t>
  </si>
  <si>
    <t>Functional Class</t>
  </si>
  <si>
    <t>Rural</t>
  </si>
  <si>
    <t>Interstate</t>
  </si>
  <si>
    <t>Other Prin. Arterial</t>
  </si>
  <si>
    <t>Minor Arterial</t>
  </si>
  <si>
    <t>Major Collector</t>
  </si>
  <si>
    <t>Minor Collector</t>
  </si>
  <si>
    <t>Local</t>
  </si>
  <si>
    <t xml:space="preserve"> Rural Subtotal  </t>
  </si>
  <si>
    <t>Small Urban</t>
  </si>
  <si>
    <t>Other Fwy/Ex</t>
  </si>
  <si>
    <t>Prin. Arterial</t>
  </si>
  <si>
    <t>Collector</t>
  </si>
  <si>
    <t xml:space="preserve">Small Urban Subtotal </t>
  </si>
  <si>
    <t>Urban</t>
  </si>
  <si>
    <t xml:space="preserve">Urban Subtotal </t>
  </si>
  <si>
    <t>Region Total</t>
  </si>
  <si>
    <t>Vehicle
 Type</t>
  </si>
  <si>
    <t>Miles</t>
  </si>
  <si>
    <t>Pct.</t>
  </si>
  <si>
    <t>(mph)</t>
  </si>
  <si>
    <t>Kg/day</t>
  </si>
  <si>
    <t>LDGV</t>
  </si>
  <si>
    <t>LDGT1</t>
  </si>
  <si>
    <t>LDGT2</t>
  </si>
  <si>
    <t>LDGT3</t>
  </si>
  <si>
    <t>LDGT4</t>
  </si>
  <si>
    <t>HDGV2B</t>
  </si>
  <si>
    <t>HDGV3</t>
  </si>
  <si>
    <t>HDGV4</t>
  </si>
  <si>
    <t>HDGV5</t>
  </si>
  <si>
    <t>HDGV6</t>
  </si>
  <si>
    <t>HDGV7</t>
  </si>
  <si>
    <t>HDGV8A</t>
  </si>
  <si>
    <t>HDGV8B</t>
  </si>
  <si>
    <t>HDGB</t>
  </si>
  <si>
    <t>LDDV</t>
  </si>
  <si>
    <t>LDDT12</t>
  </si>
  <si>
    <t>LDDT34</t>
  </si>
  <si>
    <t>HDDV2B</t>
  </si>
  <si>
    <t>HDDV3</t>
  </si>
  <si>
    <t>HDDV4</t>
  </si>
  <si>
    <t>HDDV5</t>
  </si>
  <si>
    <t>HDDV6</t>
  </si>
  <si>
    <t>HDDV7</t>
  </si>
  <si>
    <t>HDDV8A</t>
  </si>
  <si>
    <t>HDDV8B</t>
  </si>
  <si>
    <t>HDDBT</t>
  </si>
  <si>
    <t>HDDBS</t>
  </si>
  <si>
    <t>MC</t>
  </si>
  <si>
    <t>Total</t>
  </si>
  <si>
    <t>Total Tons:</t>
  </si>
  <si>
    <t>VOC 
(tpd)</t>
  </si>
  <si>
    <t>NOX 
(tpd)</t>
  </si>
  <si>
    <t>Speed 
(mph)</t>
  </si>
  <si>
    <t>2009 Summer Weekday Results</t>
  </si>
  <si>
    <t>2018 Summer Weekday Results</t>
  </si>
  <si>
    <t>Speed (mph)</t>
  </si>
  <si>
    <t>HC (t/d)</t>
  </si>
  <si>
    <t>NOX (t/d)</t>
  </si>
  <si>
    <t xml:space="preserve"> (Tons/Day)</t>
  </si>
  <si>
    <t>(Tons/day)</t>
  </si>
  <si>
    <t xml:space="preserve"> (Kg/Day)</t>
  </si>
  <si>
    <t>2002 Summer Weekday Results</t>
  </si>
  <si>
    <t>2004 Summer Weekday Results</t>
  </si>
  <si>
    <t>APPENDIX C-2</t>
  </si>
  <si>
    <t>Appendix C-2-1</t>
  </si>
  <si>
    <t>Appendix C-2-2</t>
  </si>
  <si>
    <t>Appendix C-2-3</t>
  </si>
  <si>
    <t>Appendix C-2-4</t>
  </si>
  <si>
    <t>Appendix C-2-1.1</t>
  </si>
  <si>
    <t>Appendix C-2-1.2</t>
  </si>
  <si>
    <t>Appendix C-2-1.3</t>
  </si>
  <si>
    <t>Appendix C-2-2.1</t>
  </si>
  <si>
    <t>Appendix C-2-2.2</t>
  </si>
  <si>
    <t>Appendix C-2-2.3</t>
  </si>
  <si>
    <t>Appendix C-2-3.1</t>
  </si>
  <si>
    <t>Appendix C-2-3.2</t>
  </si>
  <si>
    <t>Appendix C-2-4.1</t>
  </si>
  <si>
    <t>Appendix C-2-4.2</t>
  </si>
  <si>
    <t>Appendix C-2-4.3</t>
  </si>
  <si>
    <t>Appendix C-2-3.3</t>
  </si>
  <si>
    <t>Tioga County Emission Summary</t>
  </si>
  <si>
    <t>Tioga County Emission Summary by Functional Class</t>
  </si>
  <si>
    <t>Tioga County Emission Summary by Vehicle Type</t>
  </si>
  <si>
    <t>2002 Tioga County Emission Summary</t>
  </si>
  <si>
    <t xml:space="preserve">Tioga </t>
  </si>
  <si>
    <t>Tioga</t>
  </si>
  <si>
    <t>TIOG</t>
  </si>
  <si>
    <t>2002 Tioga County Emission Summary by Functional Class</t>
  </si>
  <si>
    <t>2002 Tioga County Emission Summary by Vehicle Type</t>
  </si>
  <si>
    <t>2004 Tioga County Emission Summary</t>
  </si>
  <si>
    <t>2004 Tioga County Emission Summary by Functional Class</t>
  </si>
  <si>
    <t>2004 Tioga County Emission Summary by Vehicle Type</t>
  </si>
  <si>
    <t>2009 Tioga County Emission Summary</t>
  </si>
  <si>
    <t>2009 Tioga County Emission Summary by Functional Class</t>
  </si>
  <si>
    <t>2009 Tioga County Emission Summary by Vehicle Type</t>
  </si>
  <si>
    <t>2018 Tioga County Emission Summary</t>
  </si>
  <si>
    <t>2018 Tioga County Emission Summary by Functional Class</t>
  </si>
  <si>
    <t>2018 Tioga County Emission Summary by Vehicle Type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</si>
</sst>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"/>
    <numFmt numFmtId="169" formatCode="0.00000"/>
    <numFmt numFmtId="170" formatCode="#,##0.0"/>
    <numFmt numFmtId="171" formatCode="_(* #,##0.0_);_(* \(#,##0.0\);_(* &quot;-&quot;?_);_(@_)"/>
    <numFmt numFmtId="172" formatCode="#,##0\ \ \ \ "/>
    <numFmt numFmtId="173" formatCode="0.0%"/>
    <numFmt numFmtId="174" formatCode="\(0.00\)\ \ \ "/>
    <numFmt numFmtId="175" formatCode="#,##0\ .00\ "/>
    <numFmt numFmtId="176" formatCode="[$-409]h:mm:ss\ AM/PM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167" fontId="3" fillId="0" borderId="0" xfId="15" applyNumberFormat="1" applyFont="1" applyFill="1" applyBorder="1" applyAlignment="1">
      <alignment horizontal="center" vertical="center" wrapText="1"/>
    </xf>
    <xf numFmtId="167" fontId="0" fillId="0" borderId="0" xfId="15" applyNumberFormat="1" applyFont="1" applyFill="1" applyBorder="1" applyAlignment="1">
      <alignment horizontal="center" vertical="center"/>
    </xf>
    <xf numFmtId="167" fontId="0" fillId="0" borderId="2" xfId="15" applyNumberFormat="1" applyFont="1" applyFill="1" applyBorder="1" applyAlignment="1">
      <alignment horizontal="center" vertical="center"/>
    </xf>
    <xf numFmtId="3" fontId="3" fillId="0" borderId="0" xfId="15" applyNumberFormat="1" applyFont="1" applyFill="1" applyBorder="1" applyAlignment="1">
      <alignment horizontal="center" vertical="center" wrapText="1"/>
    </xf>
    <xf numFmtId="3" fontId="3" fillId="0" borderId="1" xfId="15" applyNumberFormat="1" applyFont="1" applyFill="1" applyBorder="1" applyAlignment="1">
      <alignment horizontal="center" vertical="center" wrapText="1"/>
    </xf>
    <xf numFmtId="3" fontId="0" fillId="0" borderId="1" xfId="15" applyNumberFormat="1" applyFont="1" applyFill="1" applyBorder="1" applyAlignment="1">
      <alignment horizontal="center"/>
    </xf>
    <xf numFmtId="3" fontId="0" fillId="0" borderId="3" xfId="15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0" fillId="0" borderId="2" xfId="15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167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3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1" fontId="2" fillId="0" borderId="11" xfId="15" applyNumberFormat="1" applyFont="1" applyBorder="1" applyAlignment="1">
      <alignment horizontal="center"/>
    </xf>
    <xf numFmtId="173" fontId="2" fillId="0" borderId="12" xfId="19" applyNumberFormat="1" applyFont="1" applyBorder="1" applyAlignment="1">
      <alignment horizontal="center"/>
    </xf>
    <xf numFmtId="173" fontId="2" fillId="0" borderId="13" xfId="19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3" fontId="0" fillId="0" borderId="12" xfId="19" applyNumberFormat="1" applyBorder="1" applyAlignment="1">
      <alignment horizontal="center"/>
    </xf>
    <xf numFmtId="1" fontId="0" fillId="0" borderId="11" xfId="15" applyNumberFormat="1" applyBorder="1" applyAlignment="1">
      <alignment horizontal="center"/>
    </xf>
    <xf numFmtId="173" fontId="0" fillId="0" borderId="13" xfId="19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" fontId="0" fillId="0" borderId="14" xfId="15" applyNumberFormat="1" applyBorder="1" applyAlignment="1">
      <alignment horizontal="center"/>
    </xf>
    <xf numFmtId="173" fontId="0" fillId="0" borderId="15" xfId="19" applyNumberFormat="1" applyBorder="1" applyAlignment="1">
      <alignment horizontal="center"/>
    </xf>
    <xf numFmtId="173" fontId="0" fillId="0" borderId="16" xfId="19" applyNumberFormat="1" applyBorder="1" applyAlignment="1">
      <alignment horizontal="center"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174" fontId="5" fillId="0" borderId="0" xfId="0" applyNumberFormat="1" applyFont="1" applyBorder="1" applyAlignment="1">
      <alignment horizontal="right"/>
    </xf>
    <xf numFmtId="2" fontId="0" fillId="0" borderId="11" xfId="15" applyNumberFormat="1" applyBorder="1" applyAlignment="1">
      <alignment horizontal="center"/>
    </xf>
    <xf numFmtId="173" fontId="0" fillId="0" borderId="13" xfId="19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3" fontId="0" fillId="0" borderId="20" xfId="0" applyNumberFormat="1" applyBorder="1" applyAlignment="1">
      <alignment/>
    </xf>
    <xf numFmtId="1" fontId="0" fillId="0" borderId="19" xfId="15" applyNumberFormat="1" applyBorder="1" applyAlignment="1">
      <alignment/>
    </xf>
    <xf numFmtId="173" fontId="0" fillId="0" borderId="20" xfId="19" applyNumberFormat="1" applyBorder="1" applyAlignment="1">
      <alignment/>
    </xf>
    <xf numFmtId="173" fontId="0" fillId="0" borderId="21" xfId="19" applyNumberForma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" fillId="2" borderId="22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172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173" fontId="2" fillId="2" borderId="28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" fontId="2" fillId="2" borderId="27" xfId="15" applyNumberFormat="1" applyFont="1" applyFill="1" applyBorder="1" applyAlignment="1">
      <alignment horizontal="center"/>
    </xf>
    <xf numFmtId="173" fontId="2" fillId="2" borderId="28" xfId="19" applyNumberFormat="1" applyFont="1" applyFill="1" applyBorder="1" applyAlignment="1">
      <alignment horizontal="center"/>
    </xf>
    <xf numFmtId="173" fontId="2" fillId="2" borderId="29" xfId="19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" fontId="0" fillId="0" borderId="0" xfId="15" applyNumberFormat="1" applyAlignment="1">
      <alignment/>
    </xf>
    <xf numFmtId="173" fontId="0" fillId="0" borderId="0" xfId="19" applyNumberFormat="1" applyAlignment="1">
      <alignment/>
    </xf>
    <xf numFmtId="2" fontId="3" fillId="0" borderId="0" xfId="0" applyNumberFormat="1" applyFont="1" applyFill="1" applyBorder="1" applyAlignment="1">
      <alignment horizontal="left" vertical="center" wrapText="1"/>
    </xf>
    <xf numFmtId="2" fontId="3" fillId="0" borderId="24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2" borderId="8" xfId="0" applyFont="1" applyFill="1" applyBorder="1" applyAlignment="1">
      <alignment horizontal="center" vertical="center"/>
    </xf>
    <xf numFmtId="3" fontId="3" fillId="2" borderId="22" xfId="15" applyNumberFormat="1" applyFont="1" applyFill="1" applyBorder="1" applyAlignment="1">
      <alignment horizontal="center" vertical="center" wrapText="1"/>
    </xf>
    <xf numFmtId="3" fontId="3" fillId="2" borderId="9" xfId="15" applyNumberFormat="1" applyFont="1" applyFill="1" applyBorder="1" applyAlignment="1">
      <alignment horizontal="center" vertical="center" wrapText="1"/>
    </xf>
    <xf numFmtId="167" fontId="3" fillId="2" borderId="9" xfId="15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2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 horizontal="centerContinuous" vertical="center"/>
    </xf>
    <xf numFmtId="3" fontId="0" fillId="0" borderId="0" xfId="0" applyNumberFormat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2" xfId="19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0"/>
  <sheetViews>
    <sheetView tabSelected="1" zoomScale="75" zoomScaleNormal="75" workbookViewId="0" topLeftCell="A4">
      <selection activeCell="G59" sqref="G59"/>
    </sheetView>
  </sheetViews>
  <sheetFormatPr defaultColWidth="9.140625" defaultRowHeight="12.75"/>
  <cols>
    <col min="5" max="5" width="18.8515625" style="1" customWidth="1"/>
  </cols>
  <sheetData>
    <row r="1" spans="1:7" ht="22.5">
      <c r="A1" s="66"/>
      <c r="B1" s="66"/>
      <c r="C1" s="66"/>
      <c r="D1" s="66"/>
      <c r="E1" s="67" t="s">
        <v>73</v>
      </c>
      <c r="F1" s="66"/>
      <c r="G1" s="66"/>
    </row>
    <row r="2" spans="1:7" ht="22.5">
      <c r="A2" s="66"/>
      <c r="B2" s="66"/>
      <c r="C2" s="66"/>
      <c r="D2" s="66"/>
      <c r="E2" s="67"/>
      <c r="F2" s="66"/>
      <c r="G2" s="66"/>
    </row>
    <row r="4" ht="15.75">
      <c r="E4" s="63" t="s">
        <v>74</v>
      </c>
    </row>
    <row r="5" ht="15.75">
      <c r="E5" s="64" t="s">
        <v>71</v>
      </c>
    </row>
    <row r="6" ht="12.75">
      <c r="E6" s="31"/>
    </row>
    <row r="7" ht="12.75">
      <c r="E7" s="65" t="s">
        <v>78</v>
      </c>
    </row>
    <row r="8" ht="12.75">
      <c r="E8" s="65" t="s">
        <v>90</v>
      </c>
    </row>
    <row r="9" ht="12.75">
      <c r="E9" s="65" t="s">
        <v>79</v>
      </c>
    </row>
    <row r="10" ht="12.75">
      <c r="E10" s="65" t="s">
        <v>91</v>
      </c>
    </row>
    <row r="11" ht="12.75">
      <c r="E11" s="65" t="s">
        <v>80</v>
      </c>
    </row>
    <row r="12" ht="12.75">
      <c r="E12" s="65" t="s">
        <v>92</v>
      </c>
    </row>
    <row r="13" ht="12.75">
      <c r="E13" s="65"/>
    </row>
    <row r="14" ht="12.75">
      <c r="E14" s="65"/>
    </row>
    <row r="16" ht="15.75">
      <c r="E16" s="63" t="s">
        <v>75</v>
      </c>
    </row>
    <row r="17" ht="15.75">
      <c r="E17" s="64" t="s">
        <v>72</v>
      </c>
    </row>
    <row r="18" ht="12.75">
      <c r="E18" s="31"/>
    </row>
    <row r="19" ht="12.75">
      <c r="E19" s="65" t="s">
        <v>81</v>
      </c>
    </row>
    <row r="20" ht="12.75">
      <c r="E20" s="65" t="s">
        <v>90</v>
      </c>
    </row>
    <row r="21" ht="12.75">
      <c r="E21" s="65" t="s">
        <v>82</v>
      </c>
    </row>
    <row r="22" ht="12.75">
      <c r="E22" s="65" t="s">
        <v>91</v>
      </c>
    </row>
    <row r="23" ht="12.75">
      <c r="E23" s="65" t="s">
        <v>83</v>
      </c>
    </row>
    <row r="24" ht="12.75">
      <c r="E24" s="65" t="s">
        <v>92</v>
      </c>
    </row>
    <row r="25" ht="12.75">
      <c r="E25" s="31"/>
    </row>
    <row r="26" ht="12.75">
      <c r="E26" s="31"/>
    </row>
    <row r="27" ht="12.75">
      <c r="E27" s="31"/>
    </row>
    <row r="28" ht="15.75">
      <c r="E28" s="63" t="s">
        <v>76</v>
      </c>
    </row>
    <row r="29" ht="15.75">
      <c r="E29" s="64" t="s">
        <v>63</v>
      </c>
    </row>
    <row r="30" ht="12.75">
      <c r="E30" s="31"/>
    </row>
    <row r="31" ht="12.75">
      <c r="E31" s="65" t="s">
        <v>84</v>
      </c>
    </row>
    <row r="32" ht="12.75">
      <c r="E32" s="65" t="s">
        <v>90</v>
      </c>
    </row>
    <row r="33" ht="12.75">
      <c r="E33" s="65" t="s">
        <v>85</v>
      </c>
    </row>
    <row r="34" ht="12.75">
      <c r="E34" s="65" t="s">
        <v>91</v>
      </c>
    </row>
    <row r="35" ht="12.75">
      <c r="E35" s="65" t="s">
        <v>89</v>
      </c>
    </row>
    <row r="36" ht="12.75">
      <c r="E36" s="65" t="s">
        <v>92</v>
      </c>
    </row>
    <row r="37" ht="12.75">
      <c r="E37" s="65"/>
    </row>
    <row r="40" ht="15.75">
      <c r="E40" s="63" t="s">
        <v>77</v>
      </c>
    </row>
    <row r="41" ht="15.75">
      <c r="E41" s="64" t="s">
        <v>64</v>
      </c>
    </row>
    <row r="42" ht="12.75">
      <c r="E42" s="31"/>
    </row>
    <row r="43" ht="12.75">
      <c r="E43" s="65" t="s">
        <v>86</v>
      </c>
    </row>
    <row r="44" ht="12.75">
      <c r="E44" s="65" t="s">
        <v>90</v>
      </c>
    </row>
    <row r="45" ht="12.75">
      <c r="E45" s="65" t="s">
        <v>87</v>
      </c>
    </row>
    <row r="46" ht="12.75">
      <c r="E46" s="65" t="s">
        <v>91</v>
      </c>
    </row>
    <row r="47" ht="12.75">
      <c r="E47" s="65" t="s">
        <v>88</v>
      </c>
    </row>
    <row r="48" ht="12.75">
      <c r="E48" s="65" t="s">
        <v>92</v>
      </c>
    </row>
    <row r="49" ht="12.75">
      <c r="E49" s="65"/>
    </row>
    <row r="52" ht="15.75">
      <c r="E52" s="63"/>
    </row>
    <row r="53" ht="15.75">
      <c r="E53" s="64"/>
    </row>
    <row r="54" ht="12.75">
      <c r="E54" s="31"/>
    </row>
    <row r="55" ht="12.75">
      <c r="E55" s="65"/>
    </row>
    <row r="56" ht="12.75">
      <c r="E56" s="65"/>
    </row>
    <row r="57" ht="12.75">
      <c r="E57" s="65"/>
    </row>
    <row r="58" ht="12.75">
      <c r="E58" s="65"/>
    </row>
    <row r="59" ht="12.75">
      <c r="E59" s="65"/>
    </row>
    <row r="60" ht="12.75">
      <c r="E60" s="65"/>
    </row>
  </sheetData>
  <printOptions/>
  <pageMargins left="1.25" right="0.75" top="1" bottom="1" header="0.5" footer="0.5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E1:E36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9" width="8.8515625" style="68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1"/>
    </row>
    <row r="6" ht="12.75">
      <c r="E6" s="1"/>
    </row>
    <row r="7" ht="18">
      <c r="E7" s="62"/>
    </row>
    <row r="8" ht="18">
      <c r="E8" s="62"/>
    </row>
    <row r="9" ht="18">
      <c r="E9" s="62"/>
    </row>
    <row r="10" ht="18">
      <c r="E10" s="62"/>
    </row>
    <row r="11" ht="12.75">
      <c r="E11" s="1"/>
    </row>
    <row r="12" ht="12.75">
      <c r="E12" s="1"/>
    </row>
    <row r="13" ht="12.75">
      <c r="E13" s="1"/>
    </row>
    <row r="14" ht="18">
      <c r="E14" s="62"/>
    </row>
    <row r="15" ht="18">
      <c r="E15" s="62"/>
    </row>
    <row r="16" ht="18">
      <c r="E16" s="62"/>
    </row>
    <row r="17" ht="18">
      <c r="E17" s="62"/>
    </row>
    <row r="18" ht="18">
      <c r="E18" s="62" t="s">
        <v>76</v>
      </c>
    </row>
    <row r="19" ht="18">
      <c r="E19" s="62" t="s">
        <v>63</v>
      </c>
    </row>
    <row r="20" ht="18">
      <c r="E20" s="62"/>
    </row>
    <row r="21" ht="18">
      <c r="E21" s="62"/>
    </row>
    <row r="22" ht="18">
      <c r="E22" s="62"/>
    </row>
    <row r="23" ht="18">
      <c r="E23" s="62"/>
    </row>
    <row r="24" ht="18">
      <c r="E24" s="62"/>
    </row>
    <row r="25" ht="18">
      <c r="E25" s="62"/>
    </row>
    <row r="26" ht="12.75">
      <c r="E26" s="31"/>
    </row>
    <row r="27" ht="12.75">
      <c r="E27" s="1"/>
    </row>
    <row r="28" ht="12.75">
      <c r="E28" s="1"/>
    </row>
    <row r="29" ht="15.75">
      <c r="E29" s="64"/>
    </row>
    <row r="30" ht="15.75">
      <c r="E30" s="64"/>
    </row>
    <row r="31" ht="15.75">
      <c r="E31" s="64"/>
    </row>
    <row r="32" ht="15.75">
      <c r="E32" s="64"/>
    </row>
    <row r="33" ht="15.75">
      <c r="E33" s="64"/>
    </row>
    <row r="34" ht="15.75">
      <c r="E34" s="64"/>
    </row>
    <row r="35" ht="15.75">
      <c r="E35" s="64"/>
    </row>
    <row r="36" ht="15.75">
      <c r="E36" s="64"/>
    </row>
  </sheetData>
  <printOptions/>
  <pageMargins left="1" right="1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F8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1" width="19.57421875" style="1" customWidth="1"/>
    <col min="2" max="2" width="11.140625" style="0" bestFit="1" customWidth="1"/>
    <col min="3" max="4" width="9.28125" style="0" bestFit="1" customWidth="1"/>
    <col min="5" max="6" width="9.28125" style="95" bestFit="1" customWidth="1"/>
  </cols>
  <sheetData>
    <row r="1" spans="1:6" ht="18" customHeight="1">
      <c r="A1" s="104" t="s">
        <v>84</v>
      </c>
      <c r="B1" s="103"/>
      <c r="C1" s="103"/>
      <c r="D1" s="103"/>
      <c r="E1" s="105"/>
      <c r="F1" s="105"/>
    </row>
    <row r="2" spans="1:6" ht="18" customHeight="1">
      <c r="A2" s="102" t="s">
        <v>102</v>
      </c>
      <c r="B2" s="103"/>
      <c r="C2" s="103"/>
      <c r="D2" s="103"/>
      <c r="E2" s="105"/>
      <c r="F2" s="105"/>
    </row>
    <row r="3" spans="1:6" ht="17.25" customHeight="1">
      <c r="A3" s="108" t="s">
        <v>68</v>
      </c>
      <c r="B3" s="106"/>
      <c r="C3" s="106"/>
      <c r="D3" s="106"/>
      <c r="E3" s="107"/>
      <c r="F3" s="107"/>
    </row>
    <row r="4" ht="13.5" thickBot="1"/>
    <row r="5" spans="1:6" ht="26.25" thickBot="1">
      <c r="A5" s="96" t="s">
        <v>5</v>
      </c>
      <c r="B5" s="97" t="s">
        <v>0</v>
      </c>
      <c r="C5" s="98" t="s">
        <v>2</v>
      </c>
      <c r="D5" s="99" t="s">
        <v>62</v>
      </c>
      <c r="E5" s="100" t="s">
        <v>60</v>
      </c>
      <c r="F5" s="101" t="s">
        <v>61</v>
      </c>
    </row>
    <row r="6" spans="1:6" ht="12.75">
      <c r="A6" s="15"/>
      <c r="B6" s="9"/>
      <c r="C6" s="8"/>
      <c r="D6" s="5"/>
      <c r="E6" s="89"/>
      <c r="F6" s="90"/>
    </row>
    <row r="7" spans="1:6" ht="12.75">
      <c r="A7" s="16" t="s">
        <v>94</v>
      </c>
      <c r="B7" s="119">
        <v>1783846</v>
      </c>
      <c r="C7" s="118">
        <v>44164</v>
      </c>
      <c r="D7" s="117">
        <v>40.3914</v>
      </c>
      <c r="E7" s="91">
        <v>2.0509</v>
      </c>
      <c r="F7" s="92">
        <v>3.2263</v>
      </c>
    </row>
    <row r="8" spans="1:6" ht="13.5" thickBot="1">
      <c r="A8" s="17"/>
      <c r="B8" s="11"/>
      <c r="C8" s="14"/>
      <c r="D8" s="7"/>
      <c r="E8" s="93"/>
      <c r="F8" s="94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C-2-3.1&amp;R&amp;"Arial,Italic"&amp;P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G34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1" width="11.140625" style="0" bestFit="1" customWidth="1"/>
    <col min="2" max="2" width="19.421875" style="0" bestFit="1" customWidth="1"/>
    <col min="3" max="3" width="10.140625" style="0" bestFit="1" customWidth="1"/>
    <col min="4" max="4" width="7.57421875" style="0" bestFit="1" customWidth="1"/>
    <col min="5" max="5" width="13.8515625" style="0" bestFit="1" customWidth="1"/>
    <col min="6" max="6" width="9.421875" style="0" bestFit="1" customWidth="1"/>
    <col min="7" max="7" width="10.8515625" style="0" bestFit="1" customWidth="1"/>
    <col min="8" max="16384" width="9.00390625" style="0" customWidth="1"/>
  </cols>
  <sheetData>
    <row r="1" spans="1:7" ht="15.75">
      <c r="A1" s="104" t="s">
        <v>85</v>
      </c>
      <c r="B1" s="103"/>
      <c r="C1" s="103"/>
      <c r="D1" s="103"/>
      <c r="E1" s="103"/>
      <c r="F1" s="103"/>
      <c r="G1" s="103"/>
    </row>
    <row r="2" spans="1:7" ht="15">
      <c r="A2" s="102" t="s">
        <v>103</v>
      </c>
      <c r="B2" s="103"/>
      <c r="C2" s="103"/>
      <c r="D2" s="103"/>
      <c r="E2" s="103"/>
      <c r="F2" s="103"/>
      <c r="G2" s="103"/>
    </row>
    <row r="3" spans="1:7" ht="15">
      <c r="A3" s="102" t="s">
        <v>69</v>
      </c>
      <c r="B3" s="103"/>
      <c r="C3" s="103"/>
      <c r="D3" s="103"/>
      <c r="E3" s="103"/>
      <c r="F3" s="103"/>
      <c r="G3" s="103"/>
    </row>
    <row r="4" ht="13.5" thickBot="1"/>
    <row r="5" spans="1:7" ht="13.5" thickBot="1">
      <c r="A5" s="69" t="s">
        <v>7</v>
      </c>
      <c r="B5" s="70" t="s">
        <v>8</v>
      </c>
      <c r="C5" s="71" t="s">
        <v>0</v>
      </c>
      <c r="D5" s="71" t="s">
        <v>2</v>
      </c>
      <c r="E5" s="72" t="s">
        <v>65</v>
      </c>
      <c r="F5" s="72" t="s">
        <v>66</v>
      </c>
      <c r="G5" s="73" t="s">
        <v>67</v>
      </c>
    </row>
    <row r="6" spans="1:7" ht="12.75">
      <c r="A6" s="114" t="s">
        <v>95</v>
      </c>
      <c r="B6" s="20"/>
      <c r="C6" s="19"/>
      <c r="D6" s="19"/>
      <c r="E6" s="3"/>
      <c r="F6" s="3"/>
      <c r="G6" s="76"/>
    </row>
    <row r="7" spans="1:7" ht="12.75">
      <c r="A7" s="4" t="s">
        <v>9</v>
      </c>
      <c r="B7" s="20"/>
      <c r="C7" s="19"/>
      <c r="D7" s="19"/>
      <c r="E7" s="3"/>
      <c r="F7" s="3"/>
      <c r="G7" s="76"/>
    </row>
    <row r="8" spans="1:7" ht="12.75">
      <c r="A8" s="4">
        <v>1</v>
      </c>
      <c r="B8" s="21" t="s">
        <v>10</v>
      </c>
      <c r="C8" s="19"/>
      <c r="D8" s="19"/>
      <c r="E8" s="3"/>
      <c r="F8" s="3"/>
      <c r="G8" s="76"/>
    </row>
    <row r="9" spans="1:7" ht="12.75">
      <c r="A9" s="4">
        <v>2</v>
      </c>
      <c r="B9" s="21" t="s">
        <v>11</v>
      </c>
      <c r="C9" s="12">
        <v>667632</v>
      </c>
      <c r="D9" s="12">
        <v>13212</v>
      </c>
      <c r="E9" s="22">
        <v>50.5</v>
      </c>
      <c r="F9" s="3">
        <v>0.6216786021121583</v>
      </c>
      <c r="G9" s="76">
        <v>1.4848523863578993</v>
      </c>
    </row>
    <row r="10" spans="1:7" ht="12.75">
      <c r="A10" s="4">
        <v>6</v>
      </c>
      <c r="B10" s="21" t="s">
        <v>12</v>
      </c>
      <c r="C10" s="12">
        <v>374343</v>
      </c>
      <c r="D10" s="12">
        <v>8744</v>
      </c>
      <c r="E10" s="22">
        <v>42.79999923706055</v>
      </c>
      <c r="F10" s="3">
        <v>0.3834605876767472</v>
      </c>
      <c r="G10" s="76">
        <v>0.5744854031004454</v>
      </c>
    </row>
    <row r="11" spans="1:7" ht="12.75">
      <c r="A11" s="4">
        <v>7</v>
      </c>
      <c r="B11" s="21" t="s">
        <v>13</v>
      </c>
      <c r="C11" s="12">
        <v>209400</v>
      </c>
      <c r="D11" s="12">
        <v>5429</v>
      </c>
      <c r="E11" s="22">
        <v>38.599998474121094</v>
      </c>
      <c r="F11" s="3">
        <v>0.2200784006980709</v>
      </c>
      <c r="G11" s="76">
        <v>0.3160763759750208</v>
      </c>
    </row>
    <row r="12" spans="1:7" ht="12.75">
      <c r="A12" s="4">
        <v>8</v>
      </c>
      <c r="B12" s="21" t="s">
        <v>14</v>
      </c>
      <c r="C12" s="12">
        <v>100270</v>
      </c>
      <c r="D12" s="12">
        <v>2608</v>
      </c>
      <c r="E12" s="22">
        <v>38.5</v>
      </c>
      <c r="F12" s="3">
        <v>0.1050600659754595</v>
      </c>
      <c r="G12" s="76">
        <v>0.15326959482831412</v>
      </c>
    </row>
    <row r="13" spans="1:7" ht="12.75">
      <c r="A13" s="4">
        <v>9</v>
      </c>
      <c r="B13" s="21" t="s">
        <v>15</v>
      </c>
      <c r="C13" s="12">
        <v>432201</v>
      </c>
      <c r="D13" s="12">
        <v>14171</v>
      </c>
      <c r="E13" s="22">
        <v>30.5</v>
      </c>
      <c r="F13" s="3">
        <v>0.7206120289801714</v>
      </c>
      <c r="G13" s="76">
        <v>0.6975726471909063</v>
      </c>
    </row>
    <row r="14" spans="1:7" ht="12.75">
      <c r="A14" s="20"/>
      <c r="B14" s="24" t="s">
        <v>16</v>
      </c>
      <c r="C14" s="25">
        <v>1783846</v>
      </c>
      <c r="D14" s="25">
        <v>44164</v>
      </c>
      <c r="E14" s="26">
        <v>40.39140319824219</v>
      </c>
      <c r="F14" s="26">
        <v>2.0508896854426073</v>
      </c>
      <c r="G14" s="77">
        <v>3.2262564074525857</v>
      </c>
    </row>
    <row r="15" spans="1:7" ht="12.75">
      <c r="A15" s="4"/>
      <c r="B15" s="23"/>
      <c r="C15" s="19"/>
      <c r="D15" s="19"/>
      <c r="E15" s="3"/>
      <c r="F15" s="3"/>
      <c r="G15" s="76"/>
    </row>
    <row r="16" spans="1:7" ht="12.75">
      <c r="A16" s="4" t="s">
        <v>17</v>
      </c>
      <c r="B16" s="20"/>
      <c r="C16" s="19"/>
      <c r="D16" s="19"/>
      <c r="E16" s="3"/>
      <c r="F16" s="3"/>
      <c r="G16" s="76"/>
    </row>
    <row r="17" spans="1:7" ht="12.75">
      <c r="A17" s="4">
        <v>11</v>
      </c>
      <c r="B17" s="20" t="s">
        <v>10</v>
      </c>
      <c r="C17" s="19"/>
      <c r="D17" s="19"/>
      <c r="E17" s="3"/>
      <c r="F17" s="3"/>
      <c r="G17" s="76"/>
    </row>
    <row r="18" spans="1:7" ht="12.75">
      <c r="A18" s="4">
        <v>12</v>
      </c>
      <c r="B18" s="20" t="s">
        <v>18</v>
      </c>
      <c r="C18" s="19"/>
      <c r="D18" s="19"/>
      <c r="E18" s="3"/>
      <c r="F18" s="3"/>
      <c r="G18" s="76"/>
    </row>
    <row r="19" spans="1:7" ht="12.75">
      <c r="A19" s="4">
        <v>14</v>
      </c>
      <c r="B19" s="20" t="s">
        <v>19</v>
      </c>
      <c r="C19" s="19"/>
      <c r="D19" s="19"/>
      <c r="E19" s="3"/>
      <c r="F19" s="3"/>
      <c r="G19" s="76"/>
    </row>
    <row r="20" spans="1:7" ht="12.75">
      <c r="A20" s="4">
        <v>16</v>
      </c>
      <c r="B20" s="20" t="s">
        <v>12</v>
      </c>
      <c r="C20" s="19"/>
      <c r="D20" s="19"/>
      <c r="E20" s="3"/>
      <c r="F20" s="3"/>
      <c r="G20" s="76"/>
    </row>
    <row r="21" spans="1:7" ht="12.75">
      <c r="A21" s="4">
        <v>17</v>
      </c>
      <c r="B21" s="20" t="s">
        <v>20</v>
      </c>
      <c r="C21" s="19"/>
      <c r="D21" s="19"/>
      <c r="E21" s="3"/>
      <c r="F21" s="3"/>
      <c r="G21" s="76"/>
    </row>
    <row r="22" spans="1:7" ht="12.75">
      <c r="A22" s="4">
        <v>19</v>
      </c>
      <c r="B22" s="20" t="s">
        <v>15</v>
      </c>
      <c r="C22" s="19"/>
      <c r="D22" s="19"/>
      <c r="E22" s="3"/>
      <c r="F22" s="3"/>
      <c r="G22" s="76"/>
    </row>
    <row r="23" spans="1:7" ht="12.75">
      <c r="A23" s="20"/>
      <c r="B23" s="24" t="s">
        <v>21</v>
      </c>
      <c r="C23" s="116"/>
      <c r="D23" s="116"/>
      <c r="E23" s="26"/>
      <c r="F23" s="26"/>
      <c r="G23" s="77"/>
    </row>
    <row r="24" spans="1:7" ht="12.75">
      <c r="A24" s="4"/>
      <c r="B24" s="23"/>
      <c r="C24" s="19"/>
      <c r="D24" s="19"/>
      <c r="E24" s="3"/>
      <c r="F24" s="3"/>
      <c r="G24" s="76"/>
    </row>
    <row r="25" spans="1:7" ht="12.75">
      <c r="A25" s="4" t="s">
        <v>22</v>
      </c>
      <c r="B25" s="20"/>
      <c r="C25" s="19"/>
      <c r="D25" s="19"/>
      <c r="E25" s="3"/>
      <c r="F25" s="3"/>
      <c r="G25" s="76"/>
    </row>
    <row r="26" spans="1:7" ht="12.75">
      <c r="A26" s="4">
        <v>11</v>
      </c>
      <c r="B26" s="20" t="s">
        <v>10</v>
      </c>
      <c r="C26" s="19"/>
      <c r="D26" s="19"/>
      <c r="E26" s="3"/>
      <c r="F26" s="3"/>
      <c r="G26" s="76"/>
    </row>
    <row r="27" spans="1:7" ht="12.75">
      <c r="A27" s="4">
        <v>12</v>
      </c>
      <c r="B27" s="20" t="s">
        <v>18</v>
      </c>
      <c r="C27" s="19"/>
      <c r="D27" s="19"/>
      <c r="E27" s="3"/>
      <c r="F27" s="3"/>
      <c r="G27" s="76"/>
    </row>
    <row r="28" spans="1:7" ht="12.75">
      <c r="A28" s="4">
        <v>14</v>
      </c>
      <c r="B28" s="20" t="s">
        <v>19</v>
      </c>
      <c r="C28" s="19"/>
      <c r="D28" s="19"/>
      <c r="E28" s="3"/>
      <c r="F28" s="3"/>
      <c r="G28" s="76"/>
    </row>
    <row r="29" spans="1:7" ht="12.75">
      <c r="A29" s="4">
        <v>16</v>
      </c>
      <c r="B29" s="20" t="s">
        <v>12</v>
      </c>
      <c r="C29" s="19"/>
      <c r="D29" s="19"/>
      <c r="E29" s="3"/>
      <c r="F29" s="3"/>
      <c r="G29" s="76"/>
    </row>
    <row r="30" spans="1:7" ht="12.75">
      <c r="A30" s="4">
        <v>17</v>
      </c>
      <c r="B30" s="20" t="s">
        <v>20</v>
      </c>
      <c r="C30" s="19"/>
      <c r="D30" s="19"/>
      <c r="E30" s="3"/>
      <c r="F30" s="3"/>
      <c r="G30" s="76"/>
    </row>
    <row r="31" spans="1:7" ht="12.75">
      <c r="A31" s="4">
        <v>19</v>
      </c>
      <c r="B31" s="20" t="s">
        <v>15</v>
      </c>
      <c r="C31" s="19"/>
      <c r="D31" s="19"/>
      <c r="E31" s="3"/>
      <c r="F31" s="3"/>
      <c r="G31" s="76"/>
    </row>
    <row r="32" spans="1:7" ht="12.75">
      <c r="A32" s="20"/>
      <c r="B32" s="24" t="s">
        <v>23</v>
      </c>
      <c r="C32" s="116"/>
      <c r="D32" s="116"/>
      <c r="E32" s="26"/>
      <c r="F32" s="26"/>
      <c r="G32" s="77"/>
    </row>
    <row r="33" spans="1:7" ht="13.5" thickBot="1">
      <c r="A33" s="4"/>
      <c r="B33" s="27"/>
      <c r="C33" s="19"/>
      <c r="D33" s="19"/>
      <c r="E33" s="3"/>
      <c r="F33" s="3"/>
      <c r="G33" s="76"/>
    </row>
    <row r="34" spans="1:7" ht="13.5" thickBot="1">
      <c r="A34" s="74"/>
      <c r="B34" s="28" t="s">
        <v>24</v>
      </c>
      <c r="C34" s="29">
        <v>1783846</v>
      </c>
      <c r="D34" s="29">
        <v>44164</v>
      </c>
      <c r="E34" s="30">
        <v>40.39140319824219</v>
      </c>
      <c r="F34" s="30">
        <v>2.0508896854426073</v>
      </c>
      <c r="G34" s="78">
        <v>3.2262564074525857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C-2-3.2&amp;R&amp;"Arial,Italic"&amp;P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I38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1" width="11.8515625" style="0" customWidth="1"/>
    <col min="2" max="2" width="9.7109375" style="0" customWidth="1"/>
    <col min="3" max="3" width="12.28125" style="0" customWidth="1"/>
    <col min="4" max="4" width="9.00390625" style="0" customWidth="1"/>
    <col min="5" max="5" width="10.421875" style="0" bestFit="1" customWidth="1"/>
    <col min="6" max="6" width="8.57421875" style="0" customWidth="1"/>
    <col min="7" max="7" width="8.421875" style="0" customWidth="1"/>
    <col min="8" max="8" width="9.421875" style="0" customWidth="1"/>
    <col min="9" max="9" width="9.7109375" style="0" customWidth="1"/>
  </cols>
  <sheetData>
    <row r="1" spans="1:9" ht="15.75">
      <c r="A1" s="104" t="s">
        <v>83</v>
      </c>
      <c r="B1" s="103"/>
      <c r="C1" s="103"/>
      <c r="D1" s="103"/>
      <c r="E1" s="103"/>
      <c r="F1" s="103"/>
      <c r="G1" s="103"/>
      <c r="H1" s="103"/>
      <c r="I1" s="103"/>
    </row>
    <row r="2" spans="1:9" ht="15">
      <c r="A2" s="102" t="s">
        <v>104</v>
      </c>
      <c r="B2" s="103"/>
      <c r="C2" s="103"/>
      <c r="D2" s="103"/>
      <c r="E2" s="103"/>
      <c r="F2" s="103"/>
      <c r="G2" s="103"/>
      <c r="H2" s="103"/>
      <c r="I2" s="103"/>
    </row>
    <row r="3" spans="1:9" ht="15">
      <c r="A3" s="102" t="s">
        <v>70</v>
      </c>
      <c r="B3" s="103"/>
      <c r="C3" s="103"/>
      <c r="D3" s="103"/>
      <c r="E3" s="103"/>
      <c r="F3" s="103"/>
      <c r="G3" s="103"/>
      <c r="H3" s="103"/>
      <c r="I3" s="103"/>
    </row>
    <row r="4" spans="4:9" ht="13.5" thickBot="1">
      <c r="D4" s="86"/>
      <c r="F4" s="87"/>
      <c r="G4" s="88"/>
      <c r="H4" s="87"/>
      <c r="I4" s="88"/>
    </row>
    <row r="5" spans="1:9" ht="13.5" thickTop="1">
      <c r="A5" s="122" t="s">
        <v>6</v>
      </c>
      <c r="B5" s="124" t="s">
        <v>25</v>
      </c>
      <c r="C5" s="126" t="s">
        <v>0</v>
      </c>
      <c r="D5" s="127"/>
      <c r="E5" s="79" t="s">
        <v>1</v>
      </c>
      <c r="F5" s="120" t="s">
        <v>3</v>
      </c>
      <c r="G5" s="128"/>
      <c r="H5" s="120" t="s">
        <v>4</v>
      </c>
      <c r="I5" s="121"/>
    </row>
    <row r="6" spans="1:9" ht="13.5" thickBot="1">
      <c r="A6" s="123"/>
      <c r="B6" s="125"/>
      <c r="C6" s="80" t="s">
        <v>26</v>
      </c>
      <c r="D6" s="81" t="s">
        <v>27</v>
      </c>
      <c r="E6" s="82" t="s">
        <v>28</v>
      </c>
      <c r="F6" s="83" t="s">
        <v>29</v>
      </c>
      <c r="G6" s="84" t="s">
        <v>27</v>
      </c>
      <c r="H6" s="83" t="s">
        <v>29</v>
      </c>
      <c r="I6" s="85" t="s">
        <v>27</v>
      </c>
    </row>
    <row r="7" spans="1:9" ht="16.5" thickTop="1">
      <c r="A7" s="32"/>
      <c r="B7" s="33"/>
      <c r="C7" s="34"/>
      <c r="D7" s="35"/>
      <c r="E7" s="18"/>
      <c r="F7" s="36"/>
      <c r="G7" s="37"/>
      <c r="H7" s="36"/>
      <c r="I7" s="38"/>
    </row>
    <row r="8" spans="1:9" ht="12.75">
      <c r="A8" s="43" t="s">
        <v>96</v>
      </c>
      <c r="B8" s="2" t="s">
        <v>30</v>
      </c>
      <c r="C8" s="39">
        <v>660572</v>
      </c>
      <c r="D8" s="40">
        <v>0.370308581141155</v>
      </c>
      <c r="E8" s="3"/>
      <c r="F8" s="41">
        <v>537.074</v>
      </c>
      <c r="G8" s="40">
        <v>0.288666587119612</v>
      </c>
      <c r="H8" s="41">
        <v>462.002</v>
      </c>
      <c r="I8" s="42">
        <v>0.157851452859166</v>
      </c>
    </row>
    <row r="9" spans="1:9" ht="12.75">
      <c r="A9" s="43"/>
      <c r="B9" s="2" t="s">
        <v>31</v>
      </c>
      <c r="C9" s="39">
        <v>156616</v>
      </c>
      <c r="D9" s="40">
        <v>0.0877970134126229</v>
      </c>
      <c r="E9" s="3"/>
      <c r="F9" s="41">
        <v>202.07</v>
      </c>
      <c r="G9" s="40">
        <v>0.108608603766446</v>
      </c>
      <c r="H9" s="41">
        <v>152.881</v>
      </c>
      <c r="I9" s="42">
        <v>0.0522345963103237</v>
      </c>
    </row>
    <row r="10" spans="1:9" ht="12.75">
      <c r="A10" s="43"/>
      <c r="B10" s="2" t="s">
        <v>32</v>
      </c>
      <c r="C10" s="39">
        <v>521474</v>
      </c>
      <c r="D10" s="40">
        <v>0.292331944196851</v>
      </c>
      <c r="E10" s="3"/>
      <c r="F10" s="41">
        <v>700.119</v>
      </c>
      <c r="G10" s="40">
        <v>0.37630002999139</v>
      </c>
      <c r="H10" s="41">
        <v>684.979</v>
      </c>
      <c r="I10" s="42">
        <v>0.234035632590376</v>
      </c>
    </row>
    <row r="11" spans="1:9" ht="12.75">
      <c r="A11" s="43"/>
      <c r="B11" s="2" t="s">
        <v>33</v>
      </c>
      <c r="C11" s="39">
        <v>158413</v>
      </c>
      <c r="D11" s="40">
        <v>0.0888043896264355</v>
      </c>
      <c r="E11" s="3"/>
      <c r="F11" s="41">
        <v>175.333</v>
      </c>
      <c r="G11" s="40">
        <v>0.0942379983381115</v>
      </c>
      <c r="H11" s="41">
        <v>181.087</v>
      </c>
      <c r="I11" s="42">
        <v>0.0618716932911715</v>
      </c>
    </row>
    <row r="12" spans="1:9" ht="12.75">
      <c r="A12" s="43"/>
      <c r="B12" s="2" t="s">
        <v>34</v>
      </c>
      <c r="C12" s="39">
        <v>72887</v>
      </c>
      <c r="D12" s="40">
        <v>0.0408595604319217</v>
      </c>
      <c r="E12" s="3"/>
      <c r="F12" s="41">
        <v>84.676</v>
      </c>
      <c r="G12" s="40">
        <v>0.0455116649306059</v>
      </c>
      <c r="H12" s="41">
        <v>109.311</v>
      </c>
      <c r="I12" s="42">
        <v>0.037348107072022</v>
      </c>
    </row>
    <row r="13" spans="1:9" ht="12.75">
      <c r="A13" s="43"/>
      <c r="B13" s="2" t="s">
        <v>35</v>
      </c>
      <c r="C13" s="39">
        <v>49223</v>
      </c>
      <c r="D13" s="40">
        <v>0.027593811559544</v>
      </c>
      <c r="E13" s="3"/>
      <c r="F13" s="41">
        <v>40.096</v>
      </c>
      <c r="G13" s="40">
        <v>0.0215508020815529</v>
      </c>
      <c r="H13" s="41">
        <v>124.933</v>
      </c>
      <c r="I13" s="42">
        <v>0.0426856497592092</v>
      </c>
    </row>
    <row r="14" spans="1:9" ht="12.75">
      <c r="A14" s="43"/>
      <c r="B14" s="2" t="s">
        <v>36</v>
      </c>
      <c r="C14" s="39">
        <v>1700</v>
      </c>
      <c r="D14" s="40">
        <v>0.000952999200601847</v>
      </c>
      <c r="E14" s="3"/>
      <c r="F14" s="41">
        <v>1.324</v>
      </c>
      <c r="G14" s="40">
        <v>0.00071162365213428</v>
      </c>
      <c r="H14" s="41">
        <v>4.553</v>
      </c>
      <c r="I14" s="42">
        <v>0.00155561591696093</v>
      </c>
    </row>
    <row r="15" spans="1:9" ht="12.75">
      <c r="A15" s="43"/>
      <c r="B15" s="2" t="s">
        <v>37</v>
      </c>
      <c r="C15" s="39">
        <v>599</v>
      </c>
      <c r="D15" s="40">
        <v>0.000335792071270886</v>
      </c>
      <c r="E15" s="3"/>
      <c r="F15" s="41">
        <v>1.53</v>
      </c>
      <c r="G15" s="40">
        <v>0.000822344552692936</v>
      </c>
      <c r="H15" s="41">
        <v>2.372</v>
      </c>
      <c r="I15" s="42">
        <v>0.000810437284215094</v>
      </c>
    </row>
    <row r="16" spans="1:9" ht="12.75">
      <c r="A16" s="43"/>
      <c r="B16" s="2" t="s">
        <v>38</v>
      </c>
      <c r="C16" s="39">
        <v>1782</v>
      </c>
      <c r="D16" s="40">
        <v>0.00099896739733676</v>
      </c>
      <c r="E16" s="3"/>
      <c r="F16" s="41">
        <v>2.695</v>
      </c>
      <c r="G16" s="40">
        <v>0.00144850886895913</v>
      </c>
      <c r="H16" s="41">
        <v>6.253</v>
      </c>
      <c r="I16" s="42">
        <v>0.00213645208187057</v>
      </c>
    </row>
    <row r="17" spans="1:9" ht="12.75">
      <c r="A17" s="43"/>
      <c r="B17" s="2" t="s">
        <v>39</v>
      </c>
      <c r="C17" s="39">
        <v>3757</v>
      </c>
      <c r="D17" s="40">
        <v>0.00210612823333008</v>
      </c>
      <c r="E17" s="3"/>
      <c r="F17" s="41">
        <v>5.309</v>
      </c>
      <c r="G17" s="40">
        <v>0.00285348184983451</v>
      </c>
      <c r="H17" s="41">
        <v>12.864</v>
      </c>
      <c r="I17" s="42">
        <v>0.00439522142670446</v>
      </c>
    </row>
    <row r="18" spans="1:9" ht="12.75">
      <c r="A18" s="43"/>
      <c r="B18" s="2" t="s">
        <v>40</v>
      </c>
      <c r="C18" s="39">
        <v>1580</v>
      </c>
      <c r="D18" s="40">
        <v>0.000885728668794658</v>
      </c>
      <c r="E18" s="3"/>
      <c r="F18" s="41">
        <v>2.532</v>
      </c>
      <c r="G18" s="40">
        <v>0.00136089961269184</v>
      </c>
      <c r="H18" s="41">
        <v>6.226</v>
      </c>
      <c r="I18" s="42">
        <v>0.00212722703689847</v>
      </c>
    </row>
    <row r="19" spans="1:9" ht="12.75">
      <c r="A19" s="43"/>
      <c r="B19" s="2" t="s">
        <v>41</v>
      </c>
      <c r="C19" s="44">
        <v>3</v>
      </c>
      <c r="D19" s="40">
        <v>1.68176329517973E-06</v>
      </c>
      <c r="E19" s="3"/>
      <c r="F19" s="41">
        <v>0.009</v>
      </c>
      <c r="G19" s="40">
        <v>4.83732089819374E-06</v>
      </c>
      <c r="H19" s="41">
        <v>0.023</v>
      </c>
      <c r="I19" s="42">
        <v>7.85837164289509E-06</v>
      </c>
    </row>
    <row r="20" spans="1:9" ht="12.75">
      <c r="A20" s="43"/>
      <c r="B20" s="2" t="s">
        <v>42</v>
      </c>
      <c r="C20" s="44">
        <v>0</v>
      </c>
      <c r="D20" s="40">
        <v>0</v>
      </c>
      <c r="E20" s="3"/>
      <c r="F20" s="41">
        <v>0</v>
      </c>
      <c r="G20" s="40">
        <v>0</v>
      </c>
      <c r="H20" s="41">
        <v>0</v>
      </c>
      <c r="I20" s="42">
        <v>0</v>
      </c>
    </row>
    <row r="21" spans="1:9" ht="12.75">
      <c r="A21" s="43"/>
      <c r="B21" s="2" t="s">
        <v>43</v>
      </c>
      <c r="C21" s="39">
        <v>335</v>
      </c>
      <c r="D21" s="40">
        <v>0.00018779690129507</v>
      </c>
      <c r="E21" s="3"/>
      <c r="F21" s="41">
        <v>1.297</v>
      </c>
      <c r="G21" s="40">
        <v>0.000697111689439698</v>
      </c>
      <c r="H21" s="41">
        <v>2.684</v>
      </c>
      <c r="I21" s="42">
        <v>0.000917037803892627</v>
      </c>
    </row>
    <row r="22" spans="1:9" ht="12.75">
      <c r="A22" s="43"/>
      <c r="B22" s="2" t="s">
        <v>44</v>
      </c>
      <c r="C22" s="39">
        <v>603</v>
      </c>
      <c r="D22" s="40">
        <v>0.000338034422331126</v>
      </c>
      <c r="E22" s="3"/>
      <c r="F22" s="41">
        <v>0.132</v>
      </c>
      <c r="G22" s="40">
        <v>7.09473731735082E-05</v>
      </c>
      <c r="H22" s="41">
        <v>0.302</v>
      </c>
      <c r="I22" s="42">
        <v>0.000103183836354536</v>
      </c>
    </row>
    <row r="23" spans="1:9" ht="12.75">
      <c r="A23" s="43"/>
      <c r="B23" s="2" t="s">
        <v>45</v>
      </c>
      <c r="C23" s="39">
        <v>22</v>
      </c>
      <c r="D23" s="40">
        <v>1.2332930831318E-05</v>
      </c>
      <c r="E23" s="3"/>
      <c r="F23" s="41">
        <v>0.06</v>
      </c>
      <c r="G23" s="40">
        <v>3.22488059879583E-05</v>
      </c>
      <c r="H23" s="41">
        <v>0.065</v>
      </c>
      <c r="I23" s="42">
        <v>2.22084415994861E-05</v>
      </c>
    </row>
    <row r="24" spans="1:9" ht="12.75">
      <c r="A24" s="43"/>
      <c r="B24" s="2" t="s">
        <v>46</v>
      </c>
      <c r="C24" s="39">
        <v>3395</v>
      </c>
      <c r="D24" s="40">
        <v>0.00190319546237839</v>
      </c>
      <c r="E24" s="3"/>
      <c r="F24" s="41">
        <v>1.521</v>
      </c>
      <c r="G24" s="40">
        <v>0.000817507231794743</v>
      </c>
      <c r="H24" s="41">
        <v>2.88</v>
      </c>
      <c r="I24" s="42">
        <v>0.000984004797023386</v>
      </c>
    </row>
    <row r="25" spans="1:9" ht="12.75">
      <c r="A25" s="43"/>
      <c r="B25" s="2" t="s">
        <v>47</v>
      </c>
      <c r="C25" s="39">
        <v>15002</v>
      </c>
      <c r="D25" s="40">
        <v>0.00840993765142877</v>
      </c>
      <c r="E25" s="3"/>
      <c r="F25" s="41">
        <v>2.443</v>
      </c>
      <c r="G25" s="40">
        <v>0.0013130638838097</v>
      </c>
      <c r="H25" s="41">
        <v>46.042</v>
      </c>
      <c r="I25" s="42">
        <v>0.0157310933557468</v>
      </c>
    </row>
    <row r="26" spans="1:9" ht="12.75">
      <c r="A26" s="43"/>
      <c r="B26" s="2" t="s">
        <v>48</v>
      </c>
      <c r="C26" s="39">
        <v>4566</v>
      </c>
      <c r="D26" s="40">
        <v>0.00255964373526355</v>
      </c>
      <c r="E26" s="3"/>
      <c r="F26" s="41">
        <v>0.792</v>
      </c>
      <c r="G26" s="40">
        <v>0.000425684239041049</v>
      </c>
      <c r="H26" s="41">
        <v>14.866</v>
      </c>
      <c r="I26" s="42">
        <v>0.00507924142796863</v>
      </c>
    </row>
    <row r="27" spans="1:9" ht="12.75">
      <c r="A27" s="43"/>
      <c r="B27" s="2" t="s">
        <v>49</v>
      </c>
      <c r="C27" s="39">
        <v>4685</v>
      </c>
      <c r="D27" s="40">
        <v>0.00262635367930568</v>
      </c>
      <c r="E27" s="3"/>
      <c r="F27" s="41">
        <v>1.078</v>
      </c>
      <c r="G27" s="40">
        <v>0.000579403547583651</v>
      </c>
      <c r="H27" s="41">
        <v>20.705</v>
      </c>
      <c r="I27" s="42">
        <v>0.00707424282026708</v>
      </c>
    </row>
    <row r="28" spans="1:9" ht="12.75">
      <c r="A28" s="43"/>
      <c r="B28" s="2" t="s">
        <v>50</v>
      </c>
      <c r="C28" s="39">
        <v>2184</v>
      </c>
      <c r="D28" s="40">
        <v>0.00122432367889084</v>
      </c>
      <c r="E28" s="3"/>
      <c r="F28" s="41">
        <v>0.527</v>
      </c>
      <c r="G28" s="40">
        <v>0.000283252012594234</v>
      </c>
      <c r="H28" s="41">
        <v>10.08</v>
      </c>
      <c r="I28" s="42">
        <v>0.00344401678958185</v>
      </c>
    </row>
    <row r="29" spans="1:9" ht="12.75">
      <c r="A29" s="43"/>
      <c r="B29" s="2" t="s">
        <v>51</v>
      </c>
      <c r="C29" s="39">
        <v>10595</v>
      </c>
      <c r="D29" s="40">
        <v>0.00593942737080975</v>
      </c>
      <c r="E29" s="3"/>
      <c r="F29" s="41">
        <v>3.334</v>
      </c>
      <c r="G29" s="40">
        <v>0.00179195865273088</v>
      </c>
      <c r="H29" s="41">
        <v>62.344</v>
      </c>
      <c r="I29" s="42">
        <v>0.0213009705088979</v>
      </c>
    </row>
    <row r="30" spans="1:9" ht="12.75">
      <c r="A30" s="43"/>
      <c r="B30" s="2" t="s">
        <v>52</v>
      </c>
      <c r="C30" s="39">
        <v>15418</v>
      </c>
      <c r="D30" s="40">
        <v>0.00864314216169369</v>
      </c>
      <c r="E30" s="3"/>
      <c r="F30" s="41">
        <v>6.017</v>
      </c>
      <c r="G30" s="40">
        <v>0.00323401776049242</v>
      </c>
      <c r="H30" s="41">
        <v>113.167</v>
      </c>
      <c r="I30" s="42">
        <v>0.03866558016137</v>
      </c>
    </row>
    <row r="31" spans="1:9" ht="12.75">
      <c r="A31" s="43"/>
      <c r="B31" s="2" t="s">
        <v>53</v>
      </c>
      <c r="C31" s="39">
        <v>18473</v>
      </c>
      <c r="D31" s="40">
        <v>0.0103557377839517</v>
      </c>
      <c r="E31" s="3"/>
      <c r="F31" s="41">
        <v>7.348</v>
      </c>
      <c r="G31" s="40">
        <v>0.00394940377332529</v>
      </c>
      <c r="H31" s="41">
        <v>158.628</v>
      </c>
      <c r="I31" s="42">
        <v>0.0541981642160506</v>
      </c>
    </row>
    <row r="32" spans="1:9" ht="12.75">
      <c r="A32" s="43"/>
      <c r="B32" s="2" t="s">
        <v>54</v>
      </c>
      <c r="C32" s="39">
        <v>65686</v>
      </c>
      <c r="D32" s="40">
        <v>0.0368227679357252</v>
      </c>
      <c r="E32" s="3"/>
      <c r="F32" s="41">
        <v>31.369</v>
      </c>
      <c r="G32" s="40">
        <v>0.0168602132506044</v>
      </c>
      <c r="H32" s="41">
        <v>674.909</v>
      </c>
      <c r="I32" s="42">
        <v>0.230595032484117</v>
      </c>
    </row>
    <row r="33" spans="1:9" ht="12.75">
      <c r="A33" s="43"/>
      <c r="B33" s="2" t="s">
        <v>55</v>
      </c>
      <c r="C33" s="39">
        <v>1644</v>
      </c>
      <c r="D33" s="40">
        <v>0.000921606285758492</v>
      </c>
      <c r="E33" s="3"/>
      <c r="F33" s="41">
        <v>0.474</v>
      </c>
      <c r="G33" s="40">
        <v>0.000254765567304871</v>
      </c>
      <c r="H33" s="41">
        <v>24.921</v>
      </c>
      <c r="I33" s="42">
        <v>0.00851471650924298</v>
      </c>
    </row>
    <row r="34" spans="1:9" ht="12.75">
      <c r="A34" s="43"/>
      <c r="B34" s="2" t="s">
        <v>56</v>
      </c>
      <c r="C34" s="39">
        <v>2967</v>
      </c>
      <c r="D34" s="40">
        <v>0.00166326389893275</v>
      </c>
      <c r="E34" s="3"/>
      <c r="F34" s="41">
        <v>1.704</v>
      </c>
      <c r="G34" s="40">
        <v>0.000915866090058016</v>
      </c>
      <c r="H34" s="41">
        <v>32.637</v>
      </c>
      <c r="I34" s="42">
        <v>0.0111510293612681</v>
      </c>
    </row>
    <row r="35" spans="1:9" ht="12.75">
      <c r="A35" s="43"/>
      <c r="B35" s="2" t="s">
        <v>57</v>
      </c>
      <c r="C35" s="39">
        <v>9661</v>
      </c>
      <c r="D35" s="40">
        <v>0.00541583839824379</v>
      </c>
      <c r="E35" s="3"/>
      <c r="F35" s="41">
        <v>49.671</v>
      </c>
      <c r="G35" s="40">
        <v>0.0266971740371313</v>
      </c>
      <c r="H35" s="41">
        <v>15.101</v>
      </c>
      <c r="I35" s="42">
        <v>0.00515953348605908</v>
      </c>
    </row>
    <row r="36" spans="1:9" ht="12.75">
      <c r="A36" s="43"/>
      <c r="B36" s="2" t="s">
        <v>58</v>
      </c>
      <c r="C36" s="45">
        <v>1783842</v>
      </c>
      <c r="D36" s="46">
        <v>1</v>
      </c>
      <c r="E36" s="26">
        <v>40.39405810556826</v>
      </c>
      <c r="F36" s="47">
        <v>1860.534</v>
      </c>
      <c r="G36" s="48">
        <v>1</v>
      </c>
      <c r="H36" s="47">
        <v>2926.815</v>
      </c>
      <c r="I36" s="49">
        <v>1</v>
      </c>
    </row>
    <row r="37" spans="1:9" ht="12.75">
      <c r="A37" s="43"/>
      <c r="B37" s="2"/>
      <c r="C37" s="50"/>
      <c r="D37" s="51"/>
      <c r="E37" s="52" t="s">
        <v>59</v>
      </c>
      <c r="F37" s="53">
        <v>2.05088527620252</v>
      </c>
      <c r="G37" s="40"/>
      <c r="H37" s="53">
        <v>3.22625750976261</v>
      </c>
      <c r="I37" s="54"/>
    </row>
    <row r="38" spans="1:9" ht="13.5" thickBot="1">
      <c r="A38" s="55"/>
      <c r="B38" s="56"/>
      <c r="C38" s="57"/>
      <c r="D38" s="58"/>
      <c r="E38" s="56"/>
      <c r="F38" s="59"/>
      <c r="G38" s="60"/>
      <c r="H38" s="59"/>
      <c r="I38" s="61"/>
    </row>
    <row r="39" ht="13.5" thickTop="1"/>
  </sheetData>
  <mergeCells count="5">
    <mergeCell ref="H5:I5"/>
    <mergeCell ref="A5:A6"/>
    <mergeCell ref="B5:B6"/>
    <mergeCell ref="C5:D5"/>
    <mergeCell ref="F5:G5"/>
  </mergeCells>
  <printOptions/>
  <pageMargins left="0.75" right="0.75" top="1" bottom="1" header="0.5" footer="0.5"/>
  <pageSetup horizontalDpi="600" verticalDpi="600" orientation="portrait" r:id="rId1"/>
  <headerFooter alignWithMargins="0">
    <oddFooter>&amp;L&amp;"Arial,Italic"Appendix C-2-2.3&amp;R&amp;"Arial,Italic"&amp;P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/>
  <dimension ref="E1:E36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9" width="8.8515625" style="68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1"/>
    </row>
    <row r="6" ht="12.75">
      <c r="E6" s="1"/>
    </row>
    <row r="7" ht="18">
      <c r="E7" s="62"/>
    </row>
    <row r="8" ht="18">
      <c r="E8" s="62"/>
    </row>
    <row r="9" ht="18">
      <c r="E9" s="62"/>
    </row>
    <row r="10" ht="18">
      <c r="E10" s="62"/>
    </row>
    <row r="11" ht="12.75">
      <c r="E11" s="1"/>
    </row>
    <row r="12" ht="12.75">
      <c r="E12" s="1"/>
    </row>
    <row r="13" ht="12.75">
      <c r="E13" s="1"/>
    </row>
    <row r="14" ht="18">
      <c r="E14" s="62"/>
    </row>
    <row r="15" ht="18">
      <c r="E15" s="62"/>
    </row>
    <row r="16" ht="18">
      <c r="E16" s="62"/>
    </row>
    <row r="17" ht="18">
      <c r="E17" s="62"/>
    </row>
    <row r="18" ht="18">
      <c r="E18" s="62" t="s">
        <v>77</v>
      </c>
    </row>
    <row r="19" ht="18">
      <c r="E19" s="62" t="s">
        <v>64</v>
      </c>
    </row>
    <row r="20" ht="18">
      <c r="E20" s="62"/>
    </row>
    <row r="21" ht="18">
      <c r="E21" s="62"/>
    </row>
    <row r="22" ht="18">
      <c r="E22" s="62"/>
    </row>
    <row r="23" ht="18">
      <c r="E23" s="62"/>
    </row>
    <row r="24" ht="18">
      <c r="E24" s="62"/>
    </row>
    <row r="25" ht="18">
      <c r="E25" s="62"/>
    </row>
    <row r="26" ht="12.75">
      <c r="E26" s="31"/>
    </row>
    <row r="27" ht="12.75">
      <c r="E27" s="1"/>
    </row>
    <row r="28" ht="12.75">
      <c r="E28" s="1"/>
    </row>
    <row r="29" ht="15.75">
      <c r="E29" s="64"/>
    </row>
    <row r="30" ht="15.75">
      <c r="E30" s="64"/>
    </row>
    <row r="31" ht="15.75">
      <c r="E31" s="64"/>
    </row>
    <row r="32" ht="15.75">
      <c r="E32" s="64"/>
    </row>
    <row r="33" ht="15.75">
      <c r="E33" s="64"/>
    </row>
    <row r="34" ht="15.75">
      <c r="E34" s="64"/>
    </row>
    <row r="35" ht="15.75">
      <c r="E35" s="64"/>
    </row>
    <row r="36" ht="15.75">
      <c r="E36" s="64"/>
    </row>
  </sheetData>
  <printOptions/>
  <pageMargins left="1" right="1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/>
  <dimension ref="A1:F8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1" width="19.57421875" style="1" customWidth="1"/>
    <col min="2" max="2" width="11.140625" style="0" bestFit="1" customWidth="1"/>
    <col min="3" max="4" width="9.28125" style="0" bestFit="1" customWidth="1"/>
    <col min="5" max="6" width="9.28125" style="95" bestFit="1" customWidth="1"/>
  </cols>
  <sheetData>
    <row r="1" spans="1:6" ht="18.75" customHeight="1">
      <c r="A1" s="104" t="s">
        <v>86</v>
      </c>
      <c r="B1" s="103"/>
      <c r="C1" s="109"/>
      <c r="D1" s="103"/>
      <c r="E1" s="105"/>
      <c r="F1" s="105"/>
    </row>
    <row r="2" spans="1:6" ht="18" customHeight="1">
      <c r="A2" s="102" t="s">
        <v>105</v>
      </c>
      <c r="B2" s="103"/>
      <c r="C2" s="110"/>
      <c r="D2" s="103"/>
      <c r="E2" s="105"/>
      <c r="F2" s="105"/>
    </row>
    <row r="3" spans="1:6" ht="16.5" customHeight="1">
      <c r="A3" s="102" t="s">
        <v>68</v>
      </c>
      <c r="B3" s="103"/>
      <c r="C3" s="110"/>
      <c r="D3" s="103"/>
      <c r="E3" s="105"/>
      <c r="F3" s="105"/>
    </row>
    <row r="4" ht="13.5" thickBot="1"/>
    <row r="5" spans="1:6" s="75" customFormat="1" ht="26.25" thickBot="1">
      <c r="A5" s="96" t="s">
        <v>5</v>
      </c>
      <c r="B5" s="97" t="s">
        <v>0</v>
      </c>
      <c r="C5" s="98" t="s">
        <v>2</v>
      </c>
      <c r="D5" s="99" t="s">
        <v>62</v>
      </c>
      <c r="E5" s="100" t="s">
        <v>60</v>
      </c>
      <c r="F5" s="101" t="s">
        <v>61</v>
      </c>
    </row>
    <row r="6" spans="1:6" ht="12.75">
      <c r="A6" s="15"/>
      <c r="B6" s="9"/>
      <c r="C6" s="8"/>
      <c r="D6" s="5"/>
      <c r="E6" s="89"/>
      <c r="F6" s="90"/>
    </row>
    <row r="7" spans="1:6" ht="12.75">
      <c r="A7" s="16" t="s">
        <v>94</v>
      </c>
      <c r="B7" s="119">
        <v>1850515</v>
      </c>
      <c r="C7" s="118">
        <v>45881</v>
      </c>
      <c r="D7" s="117">
        <v>40.3329</v>
      </c>
      <c r="E7" s="91">
        <v>1.1205</v>
      </c>
      <c r="F7" s="92">
        <v>1.3912</v>
      </c>
    </row>
    <row r="8" spans="1:6" ht="13.5" thickBot="1">
      <c r="A8" s="17"/>
      <c r="B8" s="11"/>
      <c r="C8" s="14"/>
      <c r="D8" s="7"/>
      <c r="E8" s="93"/>
      <c r="F8" s="94"/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C-2-5.1&amp;R&amp;"Arial,Italic"&amp;P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4"/>
  <dimension ref="A1:G34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1" width="11.140625" style="0" bestFit="1" customWidth="1"/>
    <col min="2" max="2" width="19.421875" style="0" bestFit="1" customWidth="1"/>
    <col min="3" max="3" width="10.140625" style="0" bestFit="1" customWidth="1"/>
    <col min="4" max="4" width="7.57421875" style="0" bestFit="1" customWidth="1"/>
    <col min="5" max="5" width="13.8515625" style="0" bestFit="1" customWidth="1"/>
    <col min="6" max="6" width="9.421875" style="0" bestFit="1" customWidth="1"/>
    <col min="7" max="7" width="10.8515625" style="0" bestFit="1" customWidth="1"/>
  </cols>
  <sheetData>
    <row r="1" spans="1:7" ht="18">
      <c r="A1" s="104" t="s">
        <v>87</v>
      </c>
      <c r="B1" s="103"/>
      <c r="C1" s="103"/>
      <c r="D1" s="109"/>
      <c r="E1" s="103"/>
      <c r="F1" s="103"/>
      <c r="G1" s="103"/>
    </row>
    <row r="2" spans="1:7" ht="18.75">
      <c r="A2" s="102" t="s">
        <v>106</v>
      </c>
      <c r="B2" s="103"/>
      <c r="C2" s="103"/>
      <c r="D2" s="110"/>
      <c r="E2" s="103"/>
      <c r="F2" s="103"/>
      <c r="G2" s="103"/>
    </row>
    <row r="3" spans="1:7" ht="15">
      <c r="A3" s="102" t="s">
        <v>69</v>
      </c>
      <c r="B3" s="103"/>
      <c r="C3" s="103"/>
      <c r="D3" s="103"/>
      <c r="E3" s="103"/>
      <c r="F3" s="103"/>
      <c r="G3" s="103"/>
    </row>
    <row r="4" ht="13.5" thickBot="1"/>
    <row r="5" spans="1:7" ht="13.5" thickBot="1">
      <c r="A5" s="69" t="s">
        <v>7</v>
      </c>
      <c r="B5" s="70" t="s">
        <v>8</v>
      </c>
      <c r="C5" s="71" t="s">
        <v>0</v>
      </c>
      <c r="D5" s="71" t="s">
        <v>2</v>
      </c>
      <c r="E5" s="72" t="s">
        <v>65</v>
      </c>
      <c r="F5" s="72" t="s">
        <v>66</v>
      </c>
      <c r="G5" s="73" t="s">
        <v>67</v>
      </c>
    </row>
    <row r="6" spans="1:7" ht="12.75">
      <c r="A6" s="114" t="s">
        <v>95</v>
      </c>
      <c r="B6" s="20"/>
      <c r="C6" s="19"/>
      <c r="D6" s="19"/>
      <c r="E6" s="3"/>
      <c r="F6" s="3"/>
      <c r="G6" s="76"/>
    </row>
    <row r="7" spans="1:7" ht="12.75">
      <c r="A7" s="4" t="s">
        <v>9</v>
      </c>
      <c r="B7" s="20"/>
      <c r="C7" s="19"/>
      <c r="D7" s="19"/>
      <c r="E7" s="3"/>
      <c r="F7" s="3"/>
      <c r="G7" s="76"/>
    </row>
    <row r="8" spans="1:7" ht="12.75">
      <c r="A8" s="4">
        <v>1</v>
      </c>
      <c r="B8" s="21" t="s">
        <v>10</v>
      </c>
      <c r="C8" s="19"/>
      <c r="D8" s="19"/>
      <c r="E8" s="3"/>
      <c r="F8" s="3"/>
      <c r="G8" s="76"/>
    </row>
    <row r="9" spans="1:7" ht="12.75">
      <c r="A9" s="4">
        <v>2</v>
      </c>
      <c r="B9" s="21" t="s">
        <v>11</v>
      </c>
      <c r="C9" s="12">
        <v>692823</v>
      </c>
      <c r="D9" s="12">
        <v>13755</v>
      </c>
      <c r="E9" s="22">
        <v>50.400001525878906</v>
      </c>
      <c r="F9" s="3">
        <v>0.3415055658939988</v>
      </c>
      <c r="G9" s="76">
        <v>0.5919382776935</v>
      </c>
    </row>
    <row r="10" spans="1:7" ht="12.75">
      <c r="A10" s="4">
        <v>6</v>
      </c>
      <c r="B10" s="21" t="s">
        <v>12</v>
      </c>
      <c r="C10" s="12">
        <v>388431</v>
      </c>
      <c r="D10" s="12">
        <v>9084</v>
      </c>
      <c r="E10" s="22">
        <v>42.79999923706055</v>
      </c>
      <c r="F10" s="3">
        <v>0.20814369007980504</v>
      </c>
      <c r="G10" s="76">
        <v>0.2656324647056865</v>
      </c>
    </row>
    <row r="11" spans="1:7" ht="12.75">
      <c r="A11" s="4">
        <v>7</v>
      </c>
      <c r="B11" s="21" t="s">
        <v>13</v>
      </c>
      <c r="C11" s="12">
        <v>217215</v>
      </c>
      <c r="D11" s="12">
        <v>5643</v>
      </c>
      <c r="E11" s="22">
        <v>38.5</v>
      </c>
      <c r="F11" s="3">
        <v>0.11935261773277316</v>
      </c>
      <c r="G11" s="76">
        <v>0.14686517359508935</v>
      </c>
    </row>
    <row r="12" spans="1:7" ht="12.75">
      <c r="A12" s="4">
        <v>8</v>
      </c>
      <c r="B12" s="21" t="s">
        <v>14</v>
      </c>
      <c r="C12" s="12">
        <v>104057</v>
      </c>
      <c r="D12" s="12">
        <v>2707</v>
      </c>
      <c r="E12" s="22">
        <v>38.400001525878906</v>
      </c>
      <c r="F12" s="3">
        <v>0.05692549420416413</v>
      </c>
      <c r="G12" s="76">
        <v>0.07027336627182657</v>
      </c>
    </row>
    <row r="13" spans="1:7" ht="12.75">
      <c r="A13" s="4">
        <v>9</v>
      </c>
      <c r="B13" s="21" t="s">
        <v>15</v>
      </c>
      <c r="C13" s="12">
        <v>447989</v>
      </c>
      <c r="D13" s="12">
        <v>14692</v>
      </c>
      <c r="E13" s="22">
        <v>30.5</v>
      </c>
      <c r="F13" s="3">
        <v>0.3945751796379529</v>
      </c>
      <c r="G13" s="76">
        <v>0.31645005907279417</v>
      </c>
    </row>
    <row r="14" spans="1:7" ht="12.75">
      <c r="A14" s="20"/>
      <c r="B14" s="24" t="s">
        <v>16</v>
      </c>
      <c r="C14" s="25">
        <v>1850515</v>
      </c>
      <c r="D14" s="25">
        <v>45881</v>
      </c>
      <c r="E14" s="26">
        <v>40.33292770385742</v>
      </c>
      <c r="F14" s="26">
        <v>1.120502547548694</v>
      </c>
      <c r="G14" s="77">
        <v>1.3911593413388967</v>
      </c>
    </row>
    <row r="15" spans="1:7" ht="12.75">
      <c r="A15" s="4"/>
      <c r="B15" s="23"/>
      <c r="C15" s="19"/>
      <c r="D15" s="19"/>
      <c r="E15" s="3"/>
      <c r="F15" s="3"/>
      <c r="G15" s="76"/>
    </row>
    <row r="16" spans="1:7" ht="12.75">
      <c r="A16" s="4" t="s">
        <v>17</v>
      </c>
      <c r="B16" s="20"/>
      <c r="C16" s="19"/>
      <c r="D16" s="19"/>
      <c r="E16" s="3"/>
      <c r="F16" s="3"/>
      <c r="G16" s="76"/>
    </row>
    <row r="17" spans="1:7" ht="12.75">
      <c r="A17" s="4">
        <v>11</v>
      </c>
      <c r="B17" s="20" t="s">
        <v>10</v>
      </c>
      <c r="C17" s="19"/>
      <c r="D17" s="19"/>
      <c r="E17" s="3"/>
      <c r="F17" s="3"/>
      <c r="G17" s="76"/>
    </row>
    <row r="18" spans="1:7" ht="12.75">
      <c r="A18" s="4">
        <v>12</v>
      </c>
      <c r="B18" s="20" t="s">
        <v>18</v>
      </c>
      <c r="C18" s="19"/>
      <c r="D18" s="19"/>
      <c r="E18" s="3"/>
      <c r="F18" s="3"/>
      <c r="G18" s="76"/>
    </row>
    <row r="19" spans="1:7" ht="12.75">
      <c r="A19" s="4">
        <v>14</v>
      </c>
      <c r="B19" s="20" t="s">
        <v>19</v>
      </c>
      <c r="C19" s="19"/>
      <c r="D19" s="19"/>
      <c r="E19" s="3"/>
      <c r="F19" s="3"/>
      <c r="G19" s="76"/>
    </row>
    <row r="20" spans="1:7" ht="12.75">
      <c r="A20" s="4">
        <v>16</v>
      </c>
      <c r="B20" s="20" t="s">
        <v>12</v>
      </c>
      <c r="C20" s="19"/>
      <c r="D20" s="19"/>
      <c r="E20" s="3"/>
      <c r="F20" s="3"/>
      <c r="G20" s="76"/>
    </row>
    <row r="21" spans="1:7" ht="12.75">
      <c r="A21" s="4">
        <v>17</v>
      </c>
      <c r="B21" s="20" t="s">
        <v>20</v>
      </c>
      <c r="C21" s="19"/>
      <c r="D21" s="19"/>
      <c r="E21" s="3"/>
      <c r="F21" s="3"/>
      <c r="G21" s="76"/>
    </row>
    <row r="22" spans="1:7" ht="12.75">
      <c r="A22" s="4">
        <v>19</v>
      </c>
      <c r="B22" s="20" t="s">
        <v>15</v>
      </c>
      <c r="C22" s="19"/>
      <c r="D22" s="19"/>
      <c r="E22" s="3"/>
      <c r="F22" s="3"/>
      <c r="G22" s="76"/>
    </row>
    <row r="23" spans="1:7" ht="12.75">
      <c r="A23" s="20"/>
      <c r="B23" s="24" t="s">
        <v>21</v>
      </c>
      <c r="C23" s="116"/>
      <c r="D23" s="116"/>
      <c r="E23" s="26"/>
      <c r="F23" s="26"/>
      <c r="G23" s="77"/>
    </row>
    <row r="24" spans="1:7" ht="12.75">
      <c r="A24" s="4"/>
      <c r="B24" s="23"/>
      <c r="C24" s="19"/>
      <c r="D24" s="19"/>
      <c r="E24" s="3"/>
      <c r="F24" s="3"/>
      <c r="G24" s="76"/>
    </row>
    <row r="25" spans="1:7" ht="12.75">
      <c r="A25" s="4" t="s">
        <v>22</v>
      </c>
      <c r="B25" s="20"/>
      <c r="C25" s="19"/>
      <c r="D25" s="19"/>
      <c r="E25" s="3"/>
      <c r="F25" s="3"/>
      <c r="G25" s="76"/>
    </row>
    <row r="26" spans="1:7" ht="12.75">
      <c r="A26" s="4">
        <v>11</v>
      </c>
      <c r="B26" s="20" t="s">
        <v>10</v>
      </c>
      <c r="C26" s="19"/>
      <c r="D26" s="19"/>
      <c r="E26" s="3"/>
      <c r="F26" s="3"/>
      <c r="G26" s="76"/>
    </row>
    <row r="27" spans="1:7" ht="12.75">
      <c r="A27" s="4">
        <v>12</v>
      </c>
      <c r="B27" s="20" t="s">
        <v>18</v>
      </c>
      <c r="C27" s="19"/>
      <c r="D27" s="19"/>
      <c r="E27" s="3"/>
      <c r="F27" s="3"/>
      <c r="G27" s="76"/>
    </row>
    <row r="28" spans="1:7" ht="12.75">
      <c r="A28" s="4">
        <v>14</v>
      </c>
      <c r="B28" s="20" t="s">
        <v>19</v>
      </c>
      <c r="C28" s="19"/>
      <c r="D28" s="19"/>
      <c r="E28" s="3"/>
      <c r="F28" s="3"/>
      <c r="G28" s="76"/>
    </row>
    <row r="29" spans="1:7" ht="12.75">
      <c r="A29" s="4">
        <v>16</v>
      </c>
      <c r="B29" s="20" t="s">
        <v>12</v>
      </c>
      <c r="C29" s="19"/>
      <c r="D29" s="19"/>
      <c r="E29" s="3"/>
      <c r="F29" s="3"/>
      <c r="G29" s="76"/>
    </row>
    <row r="30" spans="1:7" ht="12.75">
      <c r="A30" s="4">
        <v>17</v>
      </c>
      <c r="B30" s="20" t="s">
        <v>20</v>
      </c>
      <c r="C30" s="19"/>
      <c r="D30" s="19"/>
      <c r="E30" s="3"/>
      <c r="F30" s="3"/>
      <c r="G30" s="76"/>
    </row>
    <row r="31" spans="1:7" ht="12.75">
      <c r="A31" s="4">
        <v>19</v>
      </c>
      <c r="B31" s="20" t="s">
        <v>15</v>
      </c>
      <c r="C31" s="19"/>
      <c r="D31" s="19"/>
      <c r="E31" s="3"/>
      <c r="F31" s="3"/>
      <c r="G31" s="76"/>
    </row>
    <row r="32" spans="1:7" ht="12.75">
      <c r="A32" s="20"/>
      <c r="B32" s="24" t="s">
        <v>23</v>
      </c>
      <c r="C32" s="116"/>
      <c r="D32" s="116"/>
      <c r="E32" s="26"/>
      <c r="F32" s="26"/>
      <c r="G32" s="77"/>
    </row>
    <row r="33" spans="1:7" ht="13.5" thickBot="1">
      <c r="A33" s="4"/>
      <c r="B33" s="27"/>
      <c r="C33" s="19"/>
      <c r="D33" s="19"/>
      <c r="E33" s="3"/>
      <c r="F33" s="3"/>
      <c r="G33" s="76"/>
    </row>
    <row r="34" spans="1:7" ht="13.5" thickBot="1">
      <c r="A34" s="74"/>
      <c r="B34" s="28" t="s">
        <v>24</v>
      </c>
      <c r="C34" s="29">
        <v>1850515</v>
      </c>
      <c r="D34" s="29">
        <v>45881</v>
      </c>
      <c r="E34" s="30">
        <v>40.33292770385742</v>
      </c>
      <c r="F34" s="30">
        <v>1.120502547548694</v>
      </c>
      <c r="G34" s="78">
        <v>1.3911593413388967</v>
      </c>
    </row>
  </sheetData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&amp;L&amp;"Arial,Italic"Appendix C-2-5.2&amp;R&amp;"Arial,Italic"&amp;P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6"/>
  <dimension ref="A1:I38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1" width="12.28125" style="0" customWidth="1"/>
    <col min="2" max="2" width="10.8515625" style="0" customWidth="1"/>
    <col min="3" max="3" width="11.421875" style="0" customWidth="1"/>
    <col min="4" max="4" width="9.7109375" style="0" customWidth="1"/>
    <col min="5" max="5" width="8.57421875" style="0" customWidth="1"/>
    <col min="6" max="6" width="7.8515625" style="0" customWidth="1"/>
    <col min="7" max="7" width="8.421875" style="0" customWidth="1"/>
    <col min="9" max="9" width="10.140625" style="0" customWidth="1"/>
    <col min="10" max="16384" width="8.57421875" style="0" customWidth="1"/>
  </cols>
  <sheetData>
    <row r="1" spans="1:9" ht="18">
      <c r="A1" s="104" t="s">
        <v>88</v>
      </c>
      <c r="B1" s="103"/>
      <c r="C1" s="103"/>
      <c r="D1" s="103"/>
      <c r="E1" s="109"/>
      <c r="F1" s="103"/>
      <c r="G1" s="103"/>
      <c r="H1" s="103"/>
      <c r="I1" s="103"/>
    </row>
    <row r="2" spans="1:9" ht="18.75">
      <c r="A2" s="102" t="s">
        <v>107</v>
      </c>
      <c r="B2" s="103"/>
      <c r="C2" s="103"/>
      <c r="D2" s="103"/>
      <c r="E2" s="110"/>
      <c r="F2" s="103"/>
      <c r="G2" s="103"/>
      <c r="H2" s="103"/>
      <c r="I2" s="103"/>
    </row>
    <row r="3" spans="1:9" ht="15">
      <c r="A3" s="102" t="s">
        <v>70</v>
      </c>
      <c r="B3" s="103"/>
      <c r="C3" s="103"/>
      <c r="D3" s="103"/>
      <c r="E3" s="103"/>
      <c r="F3" s="103"/>
      <c r="G3" s="103"/>
      <c r="H3" s="103"/>
      <c r="I3" s="103"/>
    </row>
    <row r="4" spans="4:9" ht="13.5" thickBot="1">
      <c r="D4" s="86"/>
      <c r="F4" s="87"/>
      <c r="G4" s="88"/>
      <c r="H4" s="87"/>
      <c r="I4" s="88"/>
    </row>
    <row r="5" spans="1:9" ht="13.5" thickTop="1">
      <c r="A5" s="122" t="s">
        <v>6</v>
      </c>
      <c r="B5" s="124" t="s">
        <v>25</v>
      </c>
      <c r="C5" s="126" t="s">
        <v>0</v>
      </c>
      <c r="D5" s="127"/>
      <c r="E5" s="79" t="s">
        <v>1</v>
      </c>
      <c r="F5" s="120" t="s">
        <v>3</v>
      </c>
      <c r="G5" s="128"/>
      <c r="H5" s="120" t="s">
        <v>4</v>
      </c>
      <c r="I5" s="121"/>
    </row>
    <row r="6" spans="1:9" ht="13.5" thickBot="1">
      <c r="A6" s="123"/>
      <c r="B6" s="125"/>
      <c r="C6" s="80" t="s">
        <v>26</v>
      </c>
      <c r="D6" s="81" t="s">
        <v>27</v>
      </c>
      <c r="E6" s="82" t="s">
        <v>28</v>
      </c>
      <c r="F6" s="83" t="s">
        <v>29</v>
      </c>
      <c r="G6" s="84" t="s">
        <v>27</v>
      </c>
      <c r="H6" s="83" t="s">
        <v>29</v>
      </c>
      <c r="I6" s="85" t="s">
        <v>27</v>
      </c>
    </row>
    <row r="7" spans="1:9" ht="16.5" thickTop="1">
      <c r="A7" s="32"/>
      <c r="B7" s="33"/>
      <c r="C7" s="34"/>
      <c r="D7" s="35"/>
      <c r="E7" s="18"/>
      <c r="F7" s="36"/>
      <c r="G7" s="37"/>
      <c r="H7" s="36"/>
      <c r="I7" s="38"/>
    </row>
    <row r="8" spans="1:9" ht="12.75">
      <c r="A8" s="43" t="s">
        <v>96</v>
      </c>
      <c r="B8" s="2" t="s">
        <v>30</v>
      </c>
      <c r="C8" s="39">
        <v>540896</v>
      </c>
      <c r="D8" s="40">
        <v>0.292294531744372</v>
      </c>
      <c r="E8" s="3"/>
      <c r="F8" s="41">
        <v>210.374</v>
      </c>
      <c r="G8" s="40">
        <v>0.206957952043569</v>
      </c>
      <c r="H8" s="41">
        <v>178.625</v>
      </c>
      <c r="I8" s="42">
        <v>0.141536606179989</v>
      </c>
    </row>
    <row r="9" spans="1:9" ht="12.75">
      <c r="A9" s="43"/>
      <c r="B9" s="2" t="s">
        <v>31</v>
      </c>
      <c r="C9" s="39">
        <v>187418</v>
      </c>
      <c r="D9" s="40">
        <v>0.101278723729639</v>
      </c>
      <c r="E9" s="3"/>
      <c r="F9" s="41">
        <v>112.474</v>
      </c>
      <c r="G9" s="40">
        <v>0.110647649890901</v>
      </c>
      <c r="H9" s="41">
        <v>104.789</v>
      </c>
      <c r="I9" s="42">
        <v>0.0830313753673613</v>
      </c>
    </row>
    <row r="10" spans="1:9" ht="12.75">
      <c r="A10" s="43"/>
      <c r="B10" s="2" t="s">
        <v>32</v>
      </c>
      <c r="C10" s="39">
        <v>623677</v>
      </c>
      <c r="D10" s="40">
        <v>0.337028516895549</v>
      </c>
      <c r="E10" s="3"/>
      <c r="F10" s="41">
        <v>404.078</v>
      </c>
      <c r="G10" s="40">
        <v>0.397516591146535</v>
      </c>
      <c r="H10" s="41">
        <v>409.39</v>
      </c>
      <c r="I10" s="42">
        <v>0.324387242569774</v>
      </c>
    </row>
    <row r="11" spans="1:9" ht="12.75">
      <c r="A11" s="43"/>
      <c r="B11" s="2" t="s">
        <v>33</v>
      </c>
      <c r="C11" s="39">
        <v>189394</v>
      </c>
      <c r="D11" s="40">
        <v>0.102346533428226</v>
      </c>
      <c r="E11" s="3"/>
      <c r="F11" s="41">
        <v>121.553</v>
      </c>
      <c r="G11" s="40">
        <v>0.119579225307081</v>
      </c>
      <c r="H11" s="41">
        <v>111.026</v>
      </c>
      <c r="I11" s="42">
        <v>0.0879733701203051</v>
      </c>
    </row>
    <row r="12" spans="1:9" ht="12.75">
      <c r="A12" s="43"/>
      <c r="B12" s="2" t="s">
        <v>34</v>
      </c>
      <c r="C12" s="39">
        <v>87092</v>
      </c>
      <c r="D12" s="40">
        <v>0.0470636043873145</v>
      </c>
      <c r="E12" s="3"/>
      <c r="F12" s="41">
        <v>57.576</v>
      </c>
      <c r="G12" s="40">
        <v>0.0566410822956283</v>
      </c>
      <c r="H12" s="41">
        <v>60.271</v>
      </c>
      <c r="I12" s="42">
        <v>0.0477567685994353</v>
      </c>
    </row>
    <row r="13" spans="1:9" ht="12.75">
      <c r="A13" s="43"/>
      <c r="B13" s="2" t="s">
        <v>35</v>
      </c>
      <c r="C13" s="39">
        <v>51425</v>
      </c>
      <c r="D13" s="40">
        <v>0.0277895312499156</v>
      </c>
      <c r="E13" s="3"/>
      <c r="F13" s="41">
        <v>21.897</v>
      </c>
      <c r="G13" s="40">
        <v>0.0215414370402142</v>
      </c>
      <c r="H13" s="41">
        <v>38.262</v>
      </c>
      <c r="I13" s="42">
        <v>0.030317557036578</v>
      </c>
    </row>
    <row r="14" spans="1:9" ht="12.75">
      <c r="A14" s="43"/>
      <c r="B14" s="2" t="s">
        <v>36</v>
      </c>
      <c r="C14" s="39">
        <v>1837</v>
      </c>
      <c r="D14" s="40">
        <v>0.000992695554809818</v>
      </c>
      <c r="E14" s="3"/>
      <c r="F14" s="41">
        <v>0.702</v>
      </c>
      <c r="G14" s="40">
        <v>0.00069060094087</v>
      </c>
      <c r="H14" s="41">
        <v>1.439</v>
      </c>
      <c r="I14" s="42">
        <v>0.00114021652228414</v>
      </c>
    </row>
    <row r="15" spans="1:9" ht="12.75">
      <c r="A15" s="43"/>
      <c r="B15" s="2" t="s">
        <v>37</v>
      </c>
      <c r="C15" s="39">
        <v>522</v>
      </c>
      <c r="D15" s="40">
        <v>0.000282083331306873</v>
      </c>
      <c r="E15" s="3"/>
      <c r="F15" s="41">
        <v>0.353</v>
      </c>
      <c r="G15" s="40">
        <v>0.000347267994483062</v>
      </c>
      <c r="H15" s="41">
        <v>0.461</v>
      </c>
      <c r="I15" s="42">
        <v>0.000365281318118825</v>
      </c>
    </row>
    <row r="16" spans="1:9" ht="12.75">
      <c r="A16" s="43"/>
      <c r="B16" s="2" t="s">
        <v>38</v>
      </c>
      <c r="C16" s="39">
        <v>1724</v>
      </c>
      <c r="D16" s="40">
        <v>0.000931631538645687</v>
      </c>
      <c r="E16" s="3"/>
      <c r="F16" s="41">
        <v>1.121</v>
      </c>
      <c r="G16" s="40">
        <v>0.00110279722893913</v>
      </c>
      <c r="H16" s="41">
        <v>1.72</v>
      </c>
      <c r="I16" s="42">
        <v>0.0013628717292069</v>
      </c>
    </row>
    <row r="17" spans="1:9" ht="12.75">
      <c r="A17" s="43"/>
      <c r="B17" s="2" t="s">
        <v>39</v>
      </c>
      <c r="C17" s="39">
        <v>3787</v>
      </c>
      <c r="D17" s="40">
        <v>0.00204645512578377</v>
      </c>
      <c r="E17" s="3"/>
      <c r="F17" s="41">
        <v>2.535</v>
      </c>
      <c r="G17" s="40">
        <v>0.00249383673091944</v>
      </c>
      <c r="H17" s="41">
        <v>3.795</v>
      </c>
      <c r="I17" s="42">
        <v>0.00300703384438382</v>
      </c>
    </row>
    <row r="18" spans="1:9" ht="12.75">
      <c r="A18" s="43"/>
      <c r="B18" s="2" t="s">
        <v>40</v>
      </c>
      <c r="C18" s="39">
        <v>1566</v>
      </c>
      <c r="D18" s="40">
        <v>0.000846249993920618</v>
      </c>
      <c r="E18" s="3"/>
      <c r="F18" s="41">
        <v>1.11</v>
      </c>
      <c r="G18" s="40">
        <v>0.00109197584667479</v>
      </c>
      <c r="H18" s="41">
        <v>1.759</v>
      </c>
      <c r="I18" s="42">
        <v>0.00139377405329938</v>
      </c>
    </row>
    <row r="19" spans="1:9" ht="12.75">
      <c r="A19" s="43"/>
      <c r="B19" s="2" t="s">
        <v>41</v>
      </c>
      <c r="C19" s="44">
        <v>3</v>
      </c>
      <c r="D19" s="40">
        <v>1.62116857072915E-06</v>
      </c>
      <c r="E19" s="3"/>
      <c r="F19" s="41">
        <v>0.004</v>
      </c>
      <c r="G19" s="40">
        <v>3.93504809612535E-06</v>
      </c>
      <c r="H19" s="41">
        <v>0.007</v>
      </c>
      <c r="I19" s="42">
        <v>5.5465709909583E-06</v>
      </c>
    </row>
    <row r="20" spans="1:9" ht="12.75">
      <c r="A20" s="43"/>
      <c r="B20" s="2" t="s">
        <v>42</v>
      </c>
      <c r="C20" s="44">
        <v>0</v>
      </c>
      <c r="D20" s="40">
        <v>0</v>
      </c>
      <c r="E20" s="3"/>
      <c r="F20" s="41">
        <v>0</v>
      </c>
      <c r="G20" s="40">
        <v>0</v>
      </c>
      <c r="H20" s="41">
        <v>0</v>
      </c>
      <c r="I20" s="42">
        <v>0</v>
      </c>
    </row>
    <row r="21" spans="1:9" ht="12.75">
      <c r="A21" s="43"/>
      <c r="B21" s="2" t="s">
        <v>43</v>
      </c>
      <c r="C21" s="39">
        <v>175</v>
      </c>
      <c r="D21" s="40">
        <v>9.45681666258673E-05</v>
      </c>
      <c r="E21" s="3"/>
      <c r="F21" s="41">
        <v>0.278</v>
      </c>
      <c r="G21" s="40">
        <v>0.000273485842680712</v>
      </c>
      <c r="H21" s="41">
        <v>0.641</v>
      </c>
      <c r="I21" s="42">
        <v>0.000507907429314895</v>
      </c>
    </row>
    <row r="22" spans="1:9" ht="12.75">
      <c r="A22" s="43"/>
      <c r="B22" s="2" t="s">
        <v>44</v>
      </c>
      <c r="C22" s="39">
        <v>485</v>
      </c>
      <c r="D22" s="40">
        <v>0.000262088918934546</v>
      </c>
      <c r="E22" s="3"/>
      <c r="F22" s="41">
        <v>0.026</v>
      </c>
      <c r="G22" s="40">
        <v>2.55778126248148E-05</v>
      </c>
      <c r="H22" s="41">
        <v>0.031</v>
      </c>
      <c r="I22" s="42">
        <v>2.4563385817101E-05</v>
      </c>
    </row>
    <row r="23" spans="1:9" ht="12.75">
      <c r="A23" s="43"/>
      <c r="B23" s="2" t="s">
        <v>45</v>
      </c>
      <c r="C23" s="39">
        <v>0</v>
      </c>
      <c r="D23" s="40">
        <v>0</v>
      </c>
      <c r="E23" s="3"/>
      <c r="F23" s="41">
        <v>0</v>
      </c>
      <c r="G23" s="40">
        <v>0</v>
      </c>
      <c r="H23" s="41">
        <v>0</v>
      </c>
      <c r="I23" s="42">
        <v>0</v>
      </c>
    </row>
    <row r="24" spans="1:9" ht="12.75">
      <c r="A24" s="43"/>
      <c r="B24" s="2" t="s">
        <v>46</v>
      </c>
      <c r="C24" s="39">
        <v>4066</v>
      </c>
      <c r="D24" s="40">
        <v>0.00219722380286158</v>
      </c>
      <c r="E24" s="3"/>
      <c r="F24" s="41">
        <v>0.717</v>
      </c>
      <c r="G24" s="40">
        <v>0.00070535737123047</v>
      </c>
      <c r="H24" s="41">
        <v>0.826</v>
      </c>
      <c r="I24" s="42">
        <v>0.000654495376933079</v>
      </c>
    </row>
    <row r="25" spans="1:9" ht="12.75">
      <c r="A25" s="43"/>
      <c r="B25" s="2" t="s">
        <v>47</v>
      </c>
      <c r="C25" s="39">
        <v>15226</v>
      </c>
      <c r="D25" s="40">
        <v>0.00822797088597403</v>
      </c>
      <c r="E25" s="3"/>
      <c r="F25" s="41">
        <v>1.622</v>
      </c>
      <c r="G25" s="40">
        <v>0.00159566200297883</v>
      </c>
      <c r="H25" s="41">
        <v>11.791</v>
      </c>
      <c r="I25" s="42">
        <v>0.00934280265062704</v>
      </c>
    </row>
    <row r="26" spans="1:9" ht="12.75">
      <c r="A26" s="43"/>
      <c r="B26" s="2" t="s">
        <v>48</v>
      </c>
      <c r="C26" s="39">
        <v>4776</v>
      </c>
      <c r="D26" s="40">
        <v>0.00258090036460081</v>
      </c>
      <c r="E26" s="3"/>
      <c r="F26" s="41">
        <v>0.562</v>
      </c>
      <c r="G26" s="40">
        <v>0.000552874257505612</v>
      </c>
      <c r="H26" s="41">
        <v>3.336</v>
      </c>
      <c r="I26" s="42">
        <v>0.00264333726083384</v>
      </c>
    </row>
    <row r="27" spans="1:9" ht="12.75">
      <c r="A27" s="43"/>
      <c r="B27" s="2" t="s">
        <v>49</v>
      </c>
      <c r="C27" s="39">
        <v>5071</v>
      </c>
      <c r="D27" s="40">
        <v>0.00274031527405585</v>
      </c>
      <c r="E27" s="3"/>
      <c r="F27" s="41">
        <v>0.771</v>
      </c>
      <c r="G27" s="40">
        <v>0.000758480520528162</v>
      </c>
      <c r="H27" s="41">
        <v>7.563</v>
      </c>
      <c r="I27" s="42">
        <v>0.00599267377208823</v>
      </c>
    </row>
    <row r="28" spans="1:9" ht="12.75">
      <c r="A28" s="43"/>
      <c r="B28" s="2" t="s">
        <v>50</v>
      </c>
      <c r="C28" s="39">
        <v>2355</v>
      </c>
      <c r="D28" s="40">
        <v>0.00127261732802239</v>
      </c>
      <c r="E28" s="3"/>
      <c r="F28" s="41">
        <v>0.394</v>
      </c>
      <c r="G28" s="40">
        <v>0.000387602237468347</v>
      </c>
      <c r="H28" s="41">
        <v>3.75</v>
      </c>
      <c r="I28" s="42">
        <v>0.0029713773165848</v>
      </c>
    </row>
    <row r="29" spans="1:9" ht="12.75">
      <c r="A29" s="43"/>
      <c r="B29" s="2" t="s">
        <v>51</v>
      </c>
      <c r="C29" s="39">
        <v>11145</v>
      </c>
      <c r="D29" s="40">
        <v>0.0060226412402588</v>
      </c>
      <c r="E29" s="3"/>
      <c r="F29" s="41">
        <v>2.23</v>
      </c>
      <c r="G29" s="40">
        <v>0.00219378931358988</v>
      </c>
      <c r="H29" s="41">
        <v>17.962</v>
      </c>
      <c r="I29" s="42">
        <v>0.014232501162799</v>
      </c>
    </row>
    <row r="30" spans="1:9" ht="12.75">
      <c r="A30" s="43"/>
      <c r="B30" s="2" t="s">
        <v>52</v>
      </c>
      <c r="C30" s="39">
        <v>16072</v>
      </c>
      <c r="D30" s="40">
        <v>0.00868514042291965</v>
      </c>
      <c r="E30" s="3"/>
      <c r="F30" s="41">
        <v>3.967</v>
      </c>
      <c r="G30" s="40">
        <v>0.00390258394933232</v>
      </c>
      <c r="H30" s="41">
        <v>32.336</v>
      </c>
      <c r="I30" s="42">
        <v>0.0256219885090896</v>
      </c>
    </row>
    <row r="31" spans="1:9" ht="12.75">
      <c r="A31" s="43"/>
      <c r="B31" s="2" t="s">
        <v>53</v>
      </c>
      <c r="C31" s="39">
        <v>19171</v>
      </c>
      <c r="D31" s="40">
        <v>0.0103598075564829</v>
      </c>
      <c r="E31" s="3"/>
      <c r="F31" s="41">
        <v>5.217</v>
      </c>
      <c r="G31" s="40">
        <v>0.00513228647937149</v>
      </c>
      <c r="H31" s="41">
        <v>41.282</v>
      </c>
      <c r="I31" s="42">
        <v>0.0327105062355343</v>
      </c>
    </row>
    <row r="32" spans="1:9" ht="12.75">
      <c r="A32" s="43"/>
      <c r="B32" s="2" t="s">
        <v>54</v>
      </c>
      <c r="C32" s="39">
        <v>68188</v>
      </c>
      <c r="D32" s="40">
        <v>0.0368480808336265</v>
      </c>
      <c r="E32" s="3"/>
      <c r="F32" s="41">
        <v>21.459</v>
      </c>
      <c r="G32" s="40">
        <v>0.0211105492736885</v>
      </c>
      <c r="H32" s="41">
        <v>191.139</v>
      </c>
      <c r="I32" s="42">
        <v>0.151452290377254</v>
      </c>
    </row>
    <row r="33" spans="1:9" ht="12.75">
      <c r="A33" s="43"/>
      <c r="B33" s="2" t="s">
        <v>55</v>
      </c>
      <c r="C33" s="39">
        <v>1707</v>
      </c>
      <c r="D33" s="40">
        <v>0.000922444916744888</v>
      </c>
      <c r="E33" s="3"/>
      <c r="F33" s="41">
        <v>0.375</v>
      </c>
      <c r="G33" s="40">
        <v>0.000368910759011752</v>
      </c>
      <c r="H33" s="41">
        <v>8.013</v>
      </c>
      <c r="I33" s="42">
        <v>0.0063492390500784</v>
      </c>
    </row>
    <row r="34" spans="1:9" ht="12.75">
      <c r="A34" s="43"/>
      <c r="B34" s="2" t="s">
        <v>56</v>
      </c>
      <c r="C34" s="39">
        <v>3213</v>
      </c>
      <c r="D34" s="40">
        <v>0.00173627153925092</v>
      </c>
      <c r="E34" s="3"/>
      <c r="F34" s="41">
        <v>1.205</v>
      </c>
      <c r="G34" s="40">
        <v>0.00118543323895776</v>
      </c>
      <c r="H34" s="41">
        <v>16.948</v>
      </c>
      <c r="I34" s="42">
        <v>0.0134290407363945</v>
      </c>
    </row>
    <row r="35" spans="1:9" ht="12.75">
      <c r="A35" s="43"/>
      <c r="B35" s="2" t="s">
        <v>57</v>
      </c>
      <c r="C35" s="39">
        <v>9526</v>
      </c>
      <c r="D35" s="40">
        <v>0.00514775060158864</v>
      </c>
      <c r="E35" s="3"/>
      <c r="F35" s="41">
        <v>43.906</v>
      </c>
      <c r="G35" s="40">
        <v>0.0431930554271199</v>
      </c>
      <c r="H35" s="41">
        <v>14.879</v>
      </c>
      <c r="I35" s="42">
        <v>0.0117896328249241</v>
      </c>
    </row>
    <row r="36" spans="1:9" ht="12.75">
      <c r="A36" s="43"/>
      <c r="B36" s="2" t="s">
        <v>58</v>
      </c>
      <c r="C36" s="45">
        <v>1850517</v>
      </c>
      <c r="D36" s="46">
        <v>1</v>
      </c>
      <c r="E36" s="26">
        <v>40.3338491717524</v>
      </c>
      <c r="F36" s="47">
        <v>1016.506</v>
      </c>
      <c r="G36" s="48">
        <v>1</v>
      </c>
      <c r="H36" s="47">
        <v>1262.041</v>
      </c>
      <c r="I36" s="49">
        <v>1</v>
      </c>
    </row>
    <row r="37" spans="1:9" ht="12.75">
      <c r="A37" s="43"/>
      <c r="B37" s="2"/>
      <c r="C37" s="50"/>
      <c r="D37" s="51"/>
      <c r="E37" s="52" t="s">
        <v>59</v>
      </c>
      <c r="F37" s="53">
        <v>1.12050475216874</v>
      </c>
      <c r="G37" s="40"/>
      <c r="H37" s="53">
        <v>1.39116044364892</v>
      </c>
      <c r="I37" s="54"/>
    </row>
    <row r="38" spans="1:9" ht="13.5" thickBot="1">
      <c r="A38" s="55"/>
      <c r="B38" s="56"/>
      <c r="C38" s="57"/>
      <c r="D38" s="58"/>
      <c r="E38" s="56"/>
      <c r="F38" s="59"/>
      <c r="G38" s="60"/>
      <c r="H38" s="59"/>
      <c r="I38" s="61"/>
    </row>
    <row r="39" ht="13.5" thickTop="1"/>
  </sheetData>
  <mergeCells count="5">
    <mergeCell ref="H5:I5"/>
    <mergeCell ref="C5:D5"/>
    <mergeCell ref="F5:G5"/>
    <mergeCell ref="A5:A6"/>
    <mergeCell ref="B5:B6"/>
  </mergeCells>
  <printOptions/>
  <pageMargins left="0.75" right="0.75" top="1" bottom="1" header="0.5" footer="0.5"/>
  <pageSetup horizontalDpi="600" verticalDpi="600" orientation="portrait" r:id="rId1"/>
  <headerFooter alignWithMargins="0">
    <oddFooter>&amp;L&amp;"Arial,Italic"Appendix C-2-5.3&amp;R&amp;"Arial,Italic"&amp;P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:E36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9" width="8.8515625" style="68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1"/>
    </row>
    <row r="6" ht="12.75">
      <c r="E6" s="1"/>
    </row>
    <row r="7" ht="18">
      <c r="E7" s="62"/>
    </row>
    <row r="8" ht="18">
      <c r="E8" s="62"/>
    </row>
    <row r="9" ht="18">
      <c r="E9" s="62"/>
    </row>
    <row r="10" ht="18">
      <c r="E10" s="62"/>
    </row>
    <row r="11" ht="12.75">
      <c r="E11" s="1"/>
    </row>
    <row r="12" ht="12.75">
      <c r="E12" s="1"/>
    </row>
    <row r="13" ht="12.75">
      <c r="E13" s="1"/>
    </row>
    <row r="14" ht="18">
      <c r="E14" s="62"/>
    </row>
    <row r="15" ht="18">
      <c r="E15" s="62"/>
    </row>
    <row r="16" ht="18">
      <c r="E16" s="62"/>
    </row>
    <row r="17" ht="18">
      <c r="E17" s="62"/>
    </row>
    <row r="18" ht="18">
      <c r="E18" s="62" t="s">
        <v>74</v>
      </c>
    </row>
    <row r="19" ht="18">
      <c r="E19" s="62" t="s">
        <v>71</v>
      </c>
    </row>
    <row r="20" ht="18">
      <c r="E20" s="62"/>
    </row>
    <row r="21" ht="18">
      <c r="E21" s="62"/>
    </row>
    <row r="22" ht="18">
      <c r="E22" s="62"/>
    </row>
    <row r="23" ht="18">
      <c r="E23" s="62"/>
    </row>
    <row r="24" ht="18">
      <c r="E24" s="62"/>
    </row>
    <row r="25" ht="18">
      <c r="E25" s="62"/>
    </row>
    <row r="26" ht="12.75">
      <c r="E26" s="31"/>
    </row>
    <row r="27" ht="12.75">
      <c r="E27" s="1"/>
    </row>
    <row r="28" ht="12.75">
      <c r="E28" s="1"/>
    </row>
    <row r="29" ht="15.75">
      <c r="E29" s="64"/>
    </row>
    <row r="30" ht="15.75">
      <c r="E30" s="64"/>
    </row>
    <row r="31" ht="15.75">
      <c r="E31" s="64"/>
    </row>
    <row r="32" ht="15.75">
      <c r="E32" s="64"/>
    </row>
    <row r="33" ht="15.75">
      <c r="E33" s="64"/>
    </row>
    <row r="34" ht="15.75">
      <c r="E34" s="64"/>
    </row>
    <row r="35" ht="15.75">
      <c r="E35" s="64"/>
    </row>
    <row r="36" ht="15.75">
      <c r="E36" s="6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1" width="19.57421875" style="1" customWidth="1"/>
    <col min="2" max="2" width="12.421875" style="112" customWidth="1"/>
    <col min="3" max="3" width="10.7109375" style="112" customWidth="1"/>
    <col min="5" max="5" width="8.28125" style="95" customWidth="1"/>
    <col min="6" max="6" width="9.28125" style="95" customWidth="1"/>
  </cols>
  <sheetData>
    <row r="1" spans="1:6" ht="15.75">
      <c r="A1" s="104" t="s">
        <v>78</v>
      </c>
      <c r="B1" s="111"/>
      <c r="C1" s="111"/>
      <c r="D1" s="103"/>
      <c r="E1" s="105"/>
      <c r="F1" s="105"/>
    </row>
    <row r="2" spans="1:6" ht="15">
      <c r="A2" s="102" t="s">
        <v>93</v>
      </c>
      <c r="B2" s="111"/>
      <c r="C2" s="111"/>
      <c r="D2" s="103"/>
      <c r="E2" s="105"/>
      <c r="F2" s="105"/>
    </row>
    <row r="3" spans="1:6" ht="15">
      <c r="A3" s="102" t="s">
        <v>68</v>
      </c>
      <c r="B3" s="111"/>
      <c r="C3" s="111"/>
      <c r="D3" s="103"/>
      <c r="E3" s="105"/>
      <c r="F3" s="105"/>
    </row>
    <row r="4" ht="13.5" thickBot="1"/>
    <row r="5" spans="1:6" ht="26.25" thickBot="1">
      <c r="A5" s="96" t="s">
        <v>5</v>
      </c>
      <c r="B5" s="97" t="s">
        <v>0</v>
      </c>
      <c r="C5" s="98" t="s">
        <v>2</v>
      </c>
      <c r="D5" s="99" t="s">
        <v>62</v>
      </c>
      <c r="E5" s="100" t="s">
        <v>60</v>
      </c>
      <c r="F5" s="101" t="s">
        <v>61</v>
      </c>
    </row>
    <row r="6" spans="1:6" ht="12.75">
      <c r="A6" s="16"/>
      <c r="B6" s="10"/>
      <c r="C6" s="13"/>
      <c r="D6" s="6"/>
      <c r="E6" s="91"/>
      <c r="F6" s="113"/>
    </row>
    <row r="7" spans="1:6" ht="12.75">
      <c r="A7" s="16" t="s">
        <v>94</v>
      </c>
      <c r="B7" s="10">
        <v>1700882</v>
      </c>
      <c r="C7" s="13">
        <v>42027</v>
      </c>
      <c r="D7" s="6">
        <v>40.4712</v>
      </c>
      <c r="E7" s="91">
        <v>3.4356</v>
      </c>
      <c r="F7" s="92">
        <v>5.3897</v>
      </c>
    </row>
    <row r="8" spans="1:6" ht="13.5" thickBot="1">
      <c r="A8" s="17"/>
      <c r="B8" s="11"/>
      <c r="C8" s="14"/>
      <c r="D8" s="7"/>
      <c r="E8" s="93"/>
      <c r="F8" s="94"/>
    </row>
  </sheetData>
  <printOptions/>
  <pageMargins left="1.5" right="0.75" top="1" bottom="1" header="0.5" footer="0.5"/>
  <pageSetup horizontalDpi="600" verticalDpi="600" orientation="portrait" r:id="rId1"/>
  <headerFooter alignWithMargins="0">
    <oddFooter>&amp;L&amp;"Arial,Italic"Appendix C-2-1.1&amp;R&amp;"Arial,Italic"&amp;P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1" width="12.421875" style="0" customWidth="1"/>
    <col min="2" max="2" width="19.421875" style="0" bestFit="1" customWidth="1"/>
    <col min="3" max="3" width="10.8515625" style="0" bestFit="1" customWidth="1"/>
    <col min="4" max="4" width="9.28125" style="0" bestFit="1" customWidth="1"/>
    <col min="5" max="5" width="14.00390625" style="0" bestFit="1" customWidth="1"/>
    <col min="6" max="6" width="9.421875" style="0" customWidth="1"/>
    <col min="7" max="7" width="11.00390625" style="0" bestFit="1" customWidth="1"/>
  </cols>
  <sheetData>
    <row r="1" spans="1:7" ht="15.75">
      <c r="A1" s="104" t="s">
        <v>79</v>
      </c>
      <c r="B1" s="103"/>
      <c r="C1" s="103"/>
      <c r="D1" s="103"/>
      <c r="E1" s="103"/>
      <c r="F1" s="103"/>
      <c r="G1" s="103"/>
    </row>
    <row r="2" spans="1:7" ht="15">
      <c r="A2" s="102" t="s">
        <v>97</v>
      </c>
      <c r="B2" s="103"/>
      <c r="C2" s="103"/>
      <c r="D2" s="103"/>
      <c r="E2" s="103"/>
      <c r="F2" s="103"/>
      <c r="G2" s="103"/>
    </row>
    <row r="3" spans="1:7" ht="15">
      <c r="A3" s="102" t="s">
        <v>69</v>
      </c>
      <c r="B3" s="103"/>
      <c r="C3" s="103"/>
      <c r="D3" s="103"/>
      <c r="E3" s="103"/>
      <c r="F3" s="103"/>
      <c r="G3" s="103"/>
    </row>
    <row r="4" ht="13.5" thickBot="1"/>
    <row r="5" spans="1:7" ht="13.5" thickBot="1">
      <c r="A5" s="69" t="s">
        <v>7</v>
      </c>
      <c r="B5" s="70" t="s">
        <v>8</v>
      </c>
      <c r="C5" s="71" t="s">
        <v>0</v>
      </c>
      <c r="D5" s="71" t="s">
        <v>2</v>
      </c>
      <c r="E5" s="72" t="s">
        <v>65</v>
      </c>
      <c r="F5" s="72" t="s">
        <v>66</v>
      </c>
      <c r="G5" s="73" t="s">
        <v>67</v>
      </c>
    </row>
    <row r="6" spans="1:7" ht="12.75">
      <c r="A6" s="114" t="s">
        <v>95</v>
      </c>
      <c r="B6" s="20"/>
      <c r="C6" s="19"/>
      <c r="D6" s="19"/>
      <c r="E6" s="3"/>
      <c r="F6" s="3"/>
      <c r="G6" s="76"/>
    </row>
    <row r="7" spans="1:7" ht="12.75">
      <c r="A7" s="4" t="s">
        <v>9</v>
      </c>
      <c r="B7" s="20"/>
      <c r="C7" s="19"/>
      <c r="D7" s="19"/>
      <c r="E7" s="3"/>
      <c r="F7" s="3"/>
      <c r="G7" s="76"/>
    </row>
    <row r="8" spans="1:7" ht="12.75">
      <c r="A8" s="4">
        <v>1</v>
      </c>
      <c r="B8" s="21" t="s">
        <v>10</v>
      </c>
      <c r="C8" s="19"/>
      <c r="D8" s="19"/>
      <c r="E8" s="3"/>
      <c r="F8" s="3"/>
      <c r="G8" s="76"/>
    </row>
    <row r="9" spans="1:7" ht="12.75">
      <c r="A9" s="4">
        <v>2</v>
      </c>
      <c r="B9" s="21" t="s">
        <v>11</v>
      </c>
      <c r="C9" s="12">
        <v>636706</v>
      </c>
      <c r="D9" s="12">
        <v>12552</v>
      </c>
      <c r="E9" s="22">
        <v>50.70000076293945</v>
      </c>
      <c r="F9" s="3">
        <v>1.0208900977065558</v>
      </c>
      <c r="G9" s="76">
        <v>2.5405909131293725</v>
      </c>
    </row>
    <row r="10" spans="1:7" ht="12.75">
      <c r="A10" s="4">
        <v>6</v>
      </c>
      <c r="B10" s="21" t="s">
        <v>12</v>
      </c>
      <c r="C10" s="12">
        <v>356951</v>
      </c>
      <c r="D10" s="12">
        <v>8326</v>
      </c>
      <c r="E10" s="22">
        <v>42.900001525878906</v>
      </c>
      <c r="F10" s="3">
        <v>0.6313954649642884</v>
      </c>
      <c r="G10" s="76">
        <v>0.9522007509376801</v>
      </c>
    </row>
    <row r="11" spans="1:7" ht="12.75">
      <c r="A11" s="4">
        <v>7</v>
      </c>
      <c r="B11" s="21" t="s">
        <v>13</v>
      </c>
      <c r="C11" s="12">
        <v>199678</v>
      </c>
      <c r="D11" s="12">
        <v>5163</v>
      </c>
      <c r="E11" s="22">
        <v>38.70000076293945</v>
      </c>
      <c r="F11" s="3">
        <v>0.3633456343783159</v>
      </c>
      <c r="G11" s="76">
        <v>0.5217861655241959</v>
      </c>
    </row>
    <row r="12" spans="1:7" ht="12.75">
      <c r="A12" s="4">
        <v>8</v>
      </c>
      <c r="B12" s="21" t="s">
        <v>14</v>
      </c>
      <c r="C12" s="12">
        <v>95626</v>
      </c>
      <c r="D12" s="12">
        <v>2486</v>
      </c>
      <c r="E12" s="22">
        <v>38.5</v>
      </c>
      <c r="F12" s="3">
        <v>0.17356973621059765</v>
      </c>
      <c r="G12" s="76">
        <v>0.25534350295165553</v>
      </c>
    </row>
    <row r="13" spans="1:7" ht="12.75">
      <c r="A13" s="4">
        <v>9</v>
      </c>
      <c r="B13" s="21" t="s">
        <v>15</v>
      </c>
      <c r="C13" s="12">
        <v>411921</v>
      </c>
      <c r="D13" s="12">
        <v>13500</v>
      </c>
      <c r="E13" s="22">
        <v>30.5</v>
      </c>
      <c r="F13" s="3">
        <v>1.2463621013468245</v>
      </c>
      <c r="G13" s="76">
        <v>1.1197882506538352</v>
      </c>
    </row>
    <row r="14" spans="1:7" ht="12.75">
      <c r="A14" s="20"/>
      <c r="B14" s="24" t="s">
        <v>16</v>
      </c>
      <c r="C14" s="25">
        <v>1700882</v>
      </c>
      <c r="D14" s="25">
        <v>42027</v>
      </c>
      <c r="E14" s="26">
        <v>40.47117233276367</v>
      </c>
      <c r="F14" s="26">
        <v>3.435563034606582</v>
      </c>
      <c r="G14" s="77">
        <v>5.389709583196739</v>
      </c>
    </row>
    <row r="15" spans="1:7" ht="12.75">
      <c r="A15" s="4"/>
      <c r="B15" s="23"/>
      <c r="C15" s="19"/>
      <c r="D15" s="19"/>
      <c r="E15" s="3"/>
      <c r="F15" s="3"/>
      <c r="G15" s="76"/>
    </row>
    <row r="16" spans="1:7" ht="12.75">
      <c r="A16" s="4" t="s">
        <v>17</v>
      </c>
      <c r="B16" s="20"/>
      <c r="C16" s="19"/>
      <c r="D16" s="19"/>
      <c r="E16" s="3"/>
      <c r="F16" s="3"/>
      <c r="G16" s="76"/>
    </row>
    <row r="17" spans="1:7" ht="12.75">
      <c r="A17" s="4">
        <v>11</v>
      </c>
      <c r="B17" s="20" t="s">
        <v>10</v>
      </c>
      <c r="C17" s="19"/>
      <c r="D17" s="19"/>
      <c r="E17" s="3"/>
      <c r="F17" s="3"/>
      <c r="G17" s="76"/>
    </row>
    <row r="18" spans="1:7" ht="12.75">
      <c r="A18" s="4">
        <v>12</v>
      </c>
      <c r="B18" s="20" t="s">
        <v>18</v>
      </c>
      <c r="C18" s="19"/>
      <c r="D18" s="19"/>
      <c r="E18" s="3"/>
      <c r="F18" s="3"/>
      <c r="G18" s="76"/>
    </row>
    <row r="19" spans="1:7" ht="12.75">
      <c r="A19" s="4">
        <v>14</v>
      </c>
      <c r="B19" s="20" t="s">
        <v>19</v>
      </c>
      <c r="C19" s="19"/>
      <c r="D19" s="19"/>
      <c r="E19" s="3"/>
      <c r="F19" s="3"/>
      <c r="G19" s="76"/>
    </row>
    <row r="20" spans="1:7" ht="12.75">
      <c r="A20" s="4">
        <v>16</v>
      </c>
      <c r="B20" s="20" t="s">
        <v>12</v>
      </c>
      <c r="C20" s="19"/>
      <c r="D20" s="19"/>
      <c r="E20" s="3"/>
      <c r="F20" s="3"/>
      <c r="G20" s="76"/>
    </row>
    <row r="21" spans="1:7" ht="12.75">
      <c r="A21" s="4">
        <v>17</v>
      </c>
      <c r="B21" s="20" t="s">
        <v>20</v>
      </c>
      <c r="C21" s="19"/>
      <c r="D21" s="19"/>
      <c r="E21" s="3"/>
      <c r="F21" s="3"/>
      <c r="G21" s="76"/>
    </row>
    <row r="22" spans="1:7" ht="12.75">
      <c r="A22" s="4">
        <v>19</v>
      </c>
      <c r="B22" s="20" t="s">
        <v>15</v>
      </c>
      <c r="C22" s="19"/>
      <c r="D22" s="19"/>
      <c r="E22" s="3"/>
      <c r="F22" s="3"/>
      <c r="G22" s="76"/>
    </row>
    <row r="23" spans="1:7" ht="12.75">
      <c r="A23" s="20"/>
      <c r="B23" s="24" t="s">
        <v>21</v>
      </c>
      <c r="C23" s="116"/>
      <c r="D23" s="116"/>
      <c r="E23" s="26"/>
      <c r="F23" s="26"/>
      <c r="G23" s="77"/>
    </row>
    <row r="24" spans="1:7" ht="12.75">
      <c r="A24" s="4"/>
      <c r="B24" s="23"/>
      <c r="C24" s="19"/>
      <c r="D24" s="19"/>
      <c r="E24" s="3"/>
      <c r="F24" s="3"/>
      <c r="G24" s="76"/>
    </row>
    <row r="25" spans="1:7" ht="12.75">
      <c r="A25" s="4" t="s">
        <v>22</v>
      </c>
      <c r="B25" s="20"/>
      <c r="C25" s="19"/>
      <c r="D25" s="19"/>
      <c r="E25" s="3"/>
      <c r="F25" s="3"/>
      <c r="G25" s="76"/>
    </row>
    <row r="26" spans="1:7" ht="12.75">
      <c r="A26" s="4">
        <v>11</v>
      </c>
      <c r="B26" s="20" t="s">
        <v>10</v>
      </c>
      <c r="C26" s="19"/>
      <c r="D26" s="19"/>
      <c r="E26" s="3"/>
      <c r="F26" s="3"/>
      <c r="G26" s="76"/>
    </row>
    <row r="27" spans="1:7" ht="12.75">
      <c r="A27" s="4">
        <v>12</v>
      </c>
      <c r="B27" s="20" t="s">
        <v>18</v>
      </c>
      <c r="C27" s="19"/>
      <c r="D27" s="19"/>
      <c r="E27" s="3"/>
      <c r="F27" s="3"/>
      <c r="G27" s="76"/>
    </row>
    <row r="28" spans="1:7" ht="12.75">
      <c r="A28" s="4">
        <v>14</v>
      </c>
      <c r="B28" s="20" t="s">
        <v>19</v>
      </c>
      <c r="C28" s="19"/>
      <c r="D28" s="19"/>
      <c r="E28" s="3"/>
      <c r="F28" s="3"/>
      <c r="G28" s="76"/>
    </row>
    <row r="29" spans="1:7" ht="12.75">
      <c r="A29" s="4">
        <v>16</v>
      </c>
      <c r="B29" s="20" t="s">
        <v>12</v>
      </c>
      <c r="C29" s="19"/>
      <c r="D29" s="19"/>
      <c r="E29" s="3"/>
      <c r="F29" s="3"/>
      <c r="G29" s="76"/>
    </row>
    <row r="30" spans="1:7" ht="12.75">
      <c r="A30" s="4">
        <v>17</v>
      </c>
      <c r="B30" s="20" t="s">
        <v>20</v>
      </c>
      <c r="C30" s="19"/>
      <c r="D30" s="19"/>
      <c r="E30" s="3"/>
      <c r="F30" s="3"/>
      <c r="G30" s="76"/>
    </row>
    <row r="31" spans="1:7" ht="12.75">
      <c r="A31" s="4">
        <v>19</v>
      </c>
      <c r="B31" s="20" t="s">
        <v>15</v>
      </c>
      <c r="C31" s="19"/>
      <c r="D31" s="19"/>
      <c r="E31" s="3"/>
      <c r="F31" s="3"/>
      <c r="G31" s="76"/>
    </row>
    <row r="32" spans="1:7" ht="12.75">
      <c r="A32" s="20"/>
      <c r="B32" s="24" t="s">
        <v>23</v>
      </c>
      <c r="C32" s="116"/>
      <c r="D32" s="116"/>
      <c r="E32" s="26"/>
      <c r="F32" s="26"/>
      <c r="G32" s="77"/>
    </row>
    <row r="33" spans="1:7" ht="13.5" thickBot="1">
      <c r="A33" s="4"/>
      <c r="B33" s="27"/>
      <c r="C33" s="19"/>
      <c r="D33" s="19"/>
      <c r="E33" s="3"/>
      <c r="F33" s="3"/>
      <c r="G33" s="76"/>
    </row>
    <row r="34" spans="1:7" ht="13.5" thickBot="1">
      <c r="A34" s="74"/>
      <c r="B34" s="28" t="s">
        <v>24</v>
      </c>
      <c r="C34" s="29">
        <v>1700882</v>
      </c>
      <c r="D34" s="29">
        <v>42027</v>
      </c>
      <c r="E34" s="30">
        <v>40.47117233276367</v>
      </c>
      <c r="F34" s="30">
        <v>3.435563034606582</v>
      </c>
      <c r="G34" s="78">
        <v>5.389709583196739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&amp;L&amp;"Arial,Italic"Appendix C-2-1.2&amp;R&amp;"Arial,Italic"&amp;P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1" width="11.140625" style="0" bestFit="1" customWidth="1"/>
    <col min="3" max="3" width="10.421875" style="0" bestFit="1" customWidth="1"/>
    <col min="4" max="9" width="9.28125" style="0" bestFit="1" customWidth="1"/>
  </cols>
  <sheetData>
    <row r="1" spans="1:9" ht="15.75">
      <c r="A1" s="104" t="s">
        <v>80</v>
      </c>
      <c r="B1" s="106"/>
      <c r="C1" s="106"/>
      <c r="D1" s="106"/>
      <c r="E1" s="106"/>
      <c r="F1" s="106"/>
      <c r="G1" s="106"/>
      <c r="H1" s="106"/>
      <c r="I1" s="106"/>
    </row>
    <row r="2" spans="1:9" ht="15">
      <c r="A2" s="102" t="s">
        <v>98</v>
      </c>
      <c r="B2" s="106"/>
      <c r="C2" s="106"/>
      <c r="D2" s="106"/>
      <c r="E2" s="106"/>
      <c r="F2" s="106"/>
      <c r="G2" s="106"/>
      <c r="H2" s="106"/>
      <c r="I2" s="106"/>
    </row>
    <row r="3" spans="1:9" ht="15">
      <c r="A3" s="102" t="s">
        <v>70</v>
      </c>
      <c r="B3" s="106"/>
      <c r="C3" s="106"/>
      <c r="D3" s="106"/>
      <c r="E3" s="106"/>
      <c r="F3" s="106"/>
      <c r="G3" s="106"/>
      <c r="H3" s="106"/>
      <c r="I3" s="106"/>
    </row>
    <row r="4" ht="13.5" thickBot="1"/>
    <row r="5" spans="1:9" ht="13.5" thickTop="1">
      <c r="A5" s="122" t="s">
        <v>6</v>
      </c>
      <c r="B5" s="124" t="s">
        <v>25</v>
      </c>
      <c r="C5" s="126" t="s">
        <v>0</v>
      </c>
      <c r="D5" s="127"/>
      <c r="E5" s="79" t="s">
        <v>1</v>
      </c>
      <c r="F5" s="120" t="s">
        <v>3</v>
      </c>
      <c r="G5" s="128"/>
      <c r="H5" s="120" t="s">
        <v>4</v>
      </c>
      <c r="I5" s="121"/>
    </row>
    <row r="6" spans="1:9" ht="13.5" thickBot="1">
      <c r="A6" s="123"/>
      <c r="B6" s="125"/>
      <c r="C6" s="80" t="s">
        <v>26</v>
      </c>
      <c r="D6" s="81" t="s">
        <v>27</v>
      </c>
      <c r="E6" s="82" t="s">
        <v>28</v>
      </c>
      <c r="F6" s="83" t="s">
        <v>29</v>
      </c>
      <c r="G6" s="84" t="s">
        <v>27</v>
      </c>
      <c r="H6" s="83" t="s">
        <v>29</v>
      </c>
      <c r="I6" s="85" t="s">
        <v>27</v>
      </c>
    </row>
    <row r="7" spans="1:9" ht="16.5" thickTop="1">
      <c r="A7" s="32"/>
      <c r="B7" s="33"/>
      <c r="C7" s="34"/>
      <c r="D7" s="35"/>
      <c r="E7" s="18"/>
      <c r="F7" s="36"/>
      <c r="G7" s="37"/>
      <c r="H7" s="36"/>
      <c r="I7" s="38"/>
    </row>
    <row r="8" spans="1:9" ht="12.75">
      <c r="A8" s="43" t="s">
        <v>96</v>
      </c>
      <c r="B8" s="2" t="s">
        <v>30</v>
      </c>
      <c r="C8" s="39">
        <v>794145</v>
      </c>
      <c r="D8" s="40">
        <v>0.466902152472748</v>
      </c>
      <c r="E8" s="3"/>
      <c r="F8" s="41">
        <v>1234.49</v>
      </c>
      <c r="G8" s="40">
        <f aca="true" t="shared" si="0" ref="G8:G35">F8/$F$36</f>
        <v>0.3960895744015935</v>
      </c>
      <c r="H8" s="41">
        <v>1144.925</v>
      </c>
      <c r="I8" s="42">
        <f aca="true" t="shared" si="1" ref="I8:I35">H8/$H$36</f>
        <v>0.23416146705531155</v>
      </c>
    </row>
    <row r="9" spans="1:9" ht="12.75">
      <c r="A9" s="43"/>
      <c r="B9" s="2" t="s">
        <v>31</v>
      </c>
      <c r="C9" s="39">
        <v>120783</v>
      </c>
      <c r="D9" s="40">
        <v>0.0710120225929974</v>
      </c>
      <c r="E9" s="3"/>
      <c r="F9" s="41">
        <v>284.623</v>
      </c>
      <c r="G9" s="40">
        <f t="shared" si="0"/>
        <v>0.09132208680094998</v>
      </c>
      <c r="H9" s="41">
        <v>211.361</v>
      </c>
      <c r="I9" s="42">
        <f t="shared" si="1"/>
        <v>0.04322781128744477</v>
      </c>
    </row>
    <row r="10" spans="1:9" ht="12.75">
      <c r="A10" s="43"/>
      <c r="B10" s="2" t="s">
        <v>32</v>
      </c>
      <c r="C10" s="39">
        <v>401699</v>
      </c>
      <c r="D10" s="40">
        <v>0.236171137193019</v>
      </c>
      <c r="E10" s="3"/>
      <c r="F10" s="41">
        <v>959.199</v>
      </c>
      <c r="G10" s="40">
        <f t="shared" si="0"/>
        <v>0.3077616859402944</v>
      </c>
      <c r="H10" s="41">
        <v>784.72</v>
      </c>
      <c r="I10" s="42">
        <f t="shared" si="1"/>
        <v>0.160491898096071</v>
      </c>
    </row>
    <row r="11" spans="1:9" ht="12.75">
      <c r="A11" s="43"/>
      <c r="B11" s="2" t="s">
        <v>33</v>
      </c>
      <c r="C11" s="39">
        <v>122190</v>
      </c>
      <c r="D11" s="40">
        <v>0.0718392409580682</v>
      </c>
      <c r="E11" s="3"/>
      <c r="F11" s="41">
        <v>257.065</v>
      </c>
      <c r="G11" s="40">
        <f t="shared" si="0"/>
        <v>0.08248002530886894</v>
      </c>
      <c r="H11" s="41">
        <v>216.507</v>
      </c>
      <c r="I11" s="42">
        <f t="shared" si="1"/>
        <v>0.044280277527125655</v>
      </c>
    </row>
    <row r="12" spans="1:9" ht="12.75">
      <c r="A12" s="43"/>
      <c r="B12" s="2" t="s">
        <v>34</v>
      </c>
      <c r="C12" s="39">
        <v>56258</v>
      </c>
      <c r="D12" s="40">
        <v>0.0330758001294623</v>
      </c>
      <c r="E12" s="3"/>
      <c r="F12" s="41">
        <v>120.914</v>
      </c>
      <c r="G12" s="40">
        <f t="shared" si="0"/>
        <v>0.038795595589429056</v>
      </c>
      <c r="H12" s="41">
        <v>119.66</v>
      </c>
      <c r="I12" s="42">
        <f t="shared" si="1"/>
        <v>0.024473010151615678</v>
      </c>
    </row>
    <row r="13" spans="1:9" ht="12.75">
      <c r="A13" s="43"/>
      <c r="B13" s="2" t="s">
        <v>35</v>
      </c>
      <c r="C13" s="39">
        <v>46897</v>
      </c>
      <c r="D13" s="40">
        <v>0.0275721817105371</v>
      </c>
      <c r="E13" s="3"/>
      <c r="F13" s="41">
        <v>71.385</v>
      </c>
      <c r="G13" s="40">
        <f t="shared" si="0"/>
        <v>0.02290407720488441</v>
      </c>
      <c r="H13" s="41">
        <v>230.301</v>
      </c>
      <c r="I13" s="42">
        <f t="shared" si="1"/>
        <v>0.04710144334721078</v>
      </c>
    </row>
    <row r="14" spans="1:9" ht="12.75">
      <c r="A14" s="43"/>
      <c r="B14" s="2" t="s">
        <v>36</v>
      </c>
      <c r="C14" s="39">
        <v>1668</v>
      </c>
      <c r="D14" s="40">
        <v>0.000980668253687354</v>
      </c>
      <c r="E14" s="3"/>
      <c r="F14" s="41">
        <v>4.566</v>
      </c>
      <c r="G14" s="40">
        <f t="shared" si="0"/>
        <v>0.0014650138897177585</v>
      </c>
      <c r="H14" s="41">
        <v>9.646</v>
      </c>
      <c r="I14" s="42">
        <f t="shared" si="1"/>
        <v>0.0019728117660244428</v>
      </c>
    </row>
    <row r="15" spans="1:9" ht="12.75">
      <c r="A15" s="43"/>
      <c r="B15" s="2" t="s">
        <v>37</v>
      </c>
      <c r="C15" s="39">
        <v>826</v>
      </c>
      <c r="D15" s="40">
        <v>0.000485630681981867</v>
      </c>
      <c r="E15" s="3"/>
      <c r="F15" s="41">
        <v>4.61</v>
      </c>
      <c r="G15" s="40">
        <f t="shared" si="0"/>
        <v>0.0014791314129651485</v>
      </c>
      <c r="H15" s="41">
        <v>5.713</v>
      </c>
      <c r="I15" s="42">
        <f t="shared" si="1"/>
        <v>0.0011684297760001703</v>
      </c>
    </row>
    <row r="16" spans="1:9" ht="12.75">
      <c r="A16" s="43"/>
      <c r="B16" s="2" t="s">
        <v>38</v>
      </c>
      <c r="C16" s="39">
        <v>1823</v>
      </c>
      <c r="D16" s="40">
        <v>0.00107179749788492</v>
      </c>
      <c r="E16" s="3"/>
      <c r="F16" s="41">
        <v>5.276</v>
      </c>
      <c r="G16" s="40">
        <f t="shared" si="0"/>
        <v>0.001692819378482456</v>
      </c>
      <c r="H16" s="41">
        <v>11.347</v>
      </c>
      <c r="I16" s="42">
        <f t="shared" si="1"/>
        <v>0.002320702374982309</v>
      </c>
    </row>
    <row r="17" spans="1:9" ht="12.75">
      <c r="A17" s="43"/>
      <c r="B17" s="2" t="s">
        <v>39</v>
      </c>
      <c r="C17" s="39">
        <v>3972</v>
      </c>
      <c r="D17" s="40">
        <v>0.00233526037388859</v>
      </c>
      <c r="E17" s="3"/>
      <c r="F17" s="41">
        <v>12.018</v>
      </c>
      <c r="G17" s="40">
        <f t="shared" si="0"/>
        <v>0.003856008963343851</v>
      </c>
      <c r="H17" s="41">
        <v>24.795</v>
      </c>
      <c r="I17" s="42">
        <f t="shared" si="1"/>
        <v>0.005071103850153023</v>
      </c>
    </row>
    <row r="18" spans="1:9" ht="12.75">
      <c r="A18" s="43"/>
      <c r="B18" s="2" t="s">
        <v>40</v>
      </c>
      <c r="C18" s="39">
        <v>1806</v>
      </c>
      <c r="D18" s="40">
        <v>0.00106180267755357</v>
      </c>
      <c r="E18" s="3"/>
      <c r="F18" s="41">
        <v>7.807</v>
      </c>
      <c r="G18" s="40">
        <f t="shared" si="0"/>
        <v>0.0025048978180084412</v>
      </c>
      <c r="H18" s="41">
        <v>13.416</v>
      </c>
      <c r="I18" s="42">
        <f t="shared" si="1"/>
        <v>0.002743856795872271</v>
      </c>
    </row>
    <row r="19" spans="1:9" ht="12.75">
      <c r="A19" s="43"/>
      <c r="B19" s="2" t="s">
        <v>41</v>
      </c>
      <c r="C19" s="44">
        <v>5</v>
      </c>
      <c r="D19" s="40">
        <v>2.93965303863116E-06</v>
      </c>
      <c r="E19" s="3"/>
      <c r="F19" s="41">
        <v>0.025</v>
      </c>
      <c r="G19" s="40">
        <f t="shared" si="0"/>
        <v>8.021320026925968E-06</v>
      </c>
      <c r="H19" s="41">
        <v>0.047</v>
      </c>
      <c r="I19" s="42">
        <f t="shared" si="1"/>
        <v>9.612497719588307E-06</v>
      </c>
    </row>
    <row r="20" spans="1:9" ht="12.75">
      <c r="A20" s="43"/>
      <c r="B20" s="2" t="s">
        <v>42</v>
      </c>
      <c r="C20" s="44">
        <v>0</v>
      </c>
      <c r="D20" s="40">
        <v>0</v>
      </c>
      <c r="E20" s="3"/>
      <c r="F20" s="41">
        <v>0</v>
      </c>
      <c r="G20" s="40">
        <f t="shared" si="0"/>
        <v>0</v>
      </c>
      <c r="H20" s="41">
        <v>0</v>
      </c>
      <c r="I20" s="42">
        <f t="shared" si="1"/>
        <v>0</v>
      </c>
    </row>
    <row r="21" spans="1:9" ht="12.75">
      <c r="A21" s="43"/>
      <c r="B21" s="2" t="s">
        <v>43</v>
      </c>
      <c r="C21" s="39">
        <v>773</v>
      </c>
      <c r="D21" s="40">
        <v>0.000454470359772377</v>
      </c>
      <c r="E21" s="3"/>
      <c r="F21" s="41">
        <v>6.238</v>
      </c>
      <c r="G21" s="40">
        <f t="shared" si="0"/>
        <v>0.0020014797731185674</v>
      </c>
      <c r="H21" s="41">
        <v>6.635</v>
      </c>
      <c r="I21" s="42">
        <f t="shared" si="1"/>
        <v>0.001356998348286562</v>
      </c>
    </row>
    <row r="22" spans="1:9" ht="12.75">
      <c r="A22" s="43"/>
      <c r="B22" s="2" t="s">
        <v>44</v>
      </c>
      <c r="C22" s="39">
        <v>1023</v>
      </c>
      <c r="D22" s="40">
        <v>0.000601453011703935</v>
      </c>
      <c r="E22" s="3"/>
      <c r="F22" s="41">
        <v>0.686</v>
      </c>
      <c r="G22" s="40">
        <f t="shared" si="0"/>
        <v>0.00022010502153884857</v>
      </c>
      <c r="H22" s="41">
        <v>1.579</v>
      </c>
      <c r="I22" s="42">
        <f t="shared" si="1"/>
        <v>0.00032293901913255183</v>
      </c>
    </row>
    <row r="23" spans="1:9" ht="12.75">
      <c r="A23" s="43"/>
      <c r="B23" s="2" t="s">
        <v>45</v>
      </c>
      <c r="C23" s="39">
        <v>440</v>
      </c>
      <c r="D23" s="40">
        <v>0.000258689467399542</v>
      </c>
      <c r="E23" s="3"/>
      <c r="F23" s="41">
        <v>1.286</v>
      </c>
      <c r="G23" s="40">
        <f t="shared" si="0"/>
        <v>0.0004126167021850718</v>
      </c>
      <c r="H23" s="41">
        <v>1.507</v>
      </c>
      <c r="I23" s="42">
        <f t="shared" si="1"/>
        <v>0.00030821349071105485</v>
      </c>
    </row>
    <row r="24" spans="1:9" ht="12.75">
      <c r="A24" s="43"/>
      <c r="B24" s="2" t="s">
        <v>46</v>
      </c>
      <c r="C24" s="39">
        <v>2499</v>
      </c>
      <c r="D24" s="40">
        <v>0.00146923858870785</v>
      </c>
      <c r="E24" s="3"/>
      <c r="F24" s="41">
        <v>1.604</v>
      </c>
      <c r="G24" s="40">
        <f t="shared" si="0"/>
        <v>0.0005146478929275701</v>
      </c>
      <c r="H24" s="41">
        <v>3.795</v>
      </c>
      <c r="I24" s="42">
        <f t="shared" si="1"/>
        <v>0.0007761580605497367</v>
      </c>
    </row>
    <row r="25" spans="1:9" ht="12.75">
      <c r="A25" s="43"/>
      <c r="B25" s="2" t="s">
        <v>47</v>
      </c>
      <c r="C25" s="39">
        <v>15014</v>
      </c>
      <c r="D25" s="40">
        <v>0.00882719014440164</v>
      </c>
      <c r="E25" s="3"/>
      <c r="F25" s="41">
        <v>3.721</v>
      </c>
      <c r="G25" s="40">
        <f t="shared" si="0"/>
        <v>0.001193893272807661</v>
      </c>
      <c r="H25" s="41">
        <v>74.776</v>
      </c>
      <c r="I25" s="42">
        <f t="shared" si="1"/>
        <v>0.01529327935063692</v>
      </c>
    </row>
    <row r="26" spans="1:9" ht="12.75">
      <c r="A26" s="43"/>
      <c r="B26" s="2" t="s">
        <v>48</v>
      </c>
      <c r="C26" s="39">
        <v>4488</v>
      </c>
      <c r="D26" s="40">
        <v>0.00263863256747533</v>
      </c>
      <c r="E26" s="3"/>
      <c r="F26" s="41">
        <v>1.245</v>
      </c>
      <c r="G26" s="40">
        <f t="shared" si="0"/>
        <v>0.0003994617373409132</v>
      </c>
      <c r="H26" s="41">
        <v>25.442</v>
      </c>
      <c r="I26" s="42">
        <f t="shared" si="1"/>
        <v>0.00520342908471842</v>
      </c>
    </row>
    <row r="27" spans="1:9" ht="12.75">
      <c r="A27" s="43"/>
      <c r="B27" s="2" t="s">
        <v>49</v>
      </c>
      <c r="C27" s="39">
        <v>4044</v>
      </c>
      <c r="D27" s="40">
        <v>0.00237759137764488</v>
      </c>
      <c r="E27" s="3"/>
      <c r="F27" s="41">
        <v>1.308</v>
      </c>
      <c r="G27" s="40">
        <f t="shared" si="0"/>
        <v>0.0004196754638087666</v>
      </c>
      <c r="H27" s="41">
        <v>26.787</v>
      </c>
      <c r="I27" s="42">
        <f t="shared" si="1"/>
        <v>0.005478510136481106</v>
      </c>
    </row>
    <row r="28" spans="1:9" ht="12.75">
      <c r="A28" s="43"/>
      <c r="B28" s="2" t="s">
        <v>50</v>
      </c>
      <c r="C28" s="39">
        <v>1746</v>
      </c>
      <c r="D28" s="40">
        <v>0.00102652684109</v>
      </c>
      <c r="E28" s="3"/>
      <c r="F28" s="41">
        <v>0.576</v>
      </c>
      <c r="G28" s="40">
        <f t="shared" si="0"/>
        <v>0.00018481121342037426</v>
      </c>
      <c r="H28" s="41">
        <v>12.128</v>
      </c>
      <c r="I28" s="42">
        <f t="shared" si="1"/>
        <v>0.002480433454109936</v>
      </c>
    </row>
    <row r="29" spans="1:9" ht="12.75">
      <c r="A29" s="43"/>
      <c r="B29" s="2" t="s">
        <v>51</v>
      </c>
      <c r="C29" s="39">
        <v>9639</v>
      </c>
      <c r="D29" s="40">
        <v>0.00566706312787314</v>
      </c>
      <c r="E29" s="3"/>
      <c r="F29" s="41">
        <v>4.817</v>
      </c>
      <c r="G29" s="40">
        <f t="shared" si="0"/>
        <v>0.0015455479427880954</v>
      </c>
      <c r="H29" s="41">
        <v>97.515</v>
      </c>
      <c r="I29" s="42">
        <f t="shared" si="1"/>
        <v>0.019943887555864973</v>
      </c>
    </row>
    <row r="30" spans="1:9" ht="12.75">
      <c r="A30" s="43"/>
      <c r="B30" s="2" t="s">
        <v>52</v>
      </c>
      <c r="C30" s="39">
        <v>14395</v>
      </c>
      <c r="D30" s="40">
        <v>0.0084632610982191</v>
      </c>
      <c r="E30" s="3"/>
      <c r="F30" s="41">
        <v>9.106</v>
      </c>
      <c r="G30" s="40">
        <f t="shared" si="0"/>
        <v>0.002921685606607514</v>
      </c>
      <c r="H30" s="41">
        <v>181.617</v>
      </c>
      <c r="I30" s="42">
        <f t="shared" si="1"/>
        <v>0.037144531879541906</v>
      </c>
    </row>
    <row r="31" spans="1:9" ht="12.75">
      <c r="A31" s="43"/>
      <c r="B31" s="2" t="s">
        <v>53</v>
      </c>
      <c r="C31" s="39">
        <v>17652</v>
      </c>
      <c r="D31" s="40">
        <v>0.0103781510875834</v>
      </c>
      <c r="E31" s="3"/>
      <c r="F31" s="41">
        <v>11.471</v>
      </c>
      <c r="G31" s="40">
        <f t="shared" si="0"/>
        <v>0.0036805024811547107</v>
      </c>
      <c r="H31" s="41">
        <v>309.964</v>
      </c>
      <c r="I31" s="42">
        <f t="shared" si="1"/>
        <v>0.0633942179394568</v>
      </c>
    </row>
    <row r="32" spans="1:9" ht="12.75">
      <c r="A32" s="43"/>
      <c r="B32" s="2" t="s">
        <v>54</v>
      </c>
      <c r="C32" s="39">
        <v>63213</v>
      </c>
      <c r="D32" s="40">
        <v>0.0371648575061983</v>
      </c>
      <c r="E32" s="3"/>
      <c r="F32" s="41">
        <v>51.336</v>
      </c>
      <c r="G32" s="40">
        <f t="shared" si="0"/>
        <v>0.016471299396090856</v>
      </c>
      <c r="H32" s="41">
        <v>1292.691</v>
      </c>
      <c r="I32" s="42">
        <f t="shared" si="1"/>
        <v>0.26438275084324103</v>
      </c>
    </row>
    <row r="33" spans="1:9" ht="12.75">
      <c r="A33" s="43"/>
      <c r="B33" s="2" t="s">
        <v>55</v>
      </c>
      <c r="C33" s="39">
        <v>1457</v>
      </c>
      <c r="D33" s="40">
        <v>0.000856614895457119</v>
      </c>
      <c r="E33" s="3"/>
      <c r="F33" s="41">
        <v>1.131</v>
      </c>
      <c r="G33" s="40">
        <f t="shared" si="0"/>
        <v>0.0003628845180181308</v>
      </c>
      <c r="H33" s="41">
        <v>32.647</v>
      </c>
      <c r="I33" s="42">
        <f t="shared" si="1"/>
        <v>0.006677004533008499</v>
      </c>
    </row>
    <row r="34" spans="1:9" ht="12.75">
      <c r="A34" s="43"/>
      <c r="B34" s="2" t="s">
        <v>56</v>
      </c>
      <c r="C34" s="39">
        <v>2315</v>
      </c>
      <c r="D34" s="40">
        <v>0.00136105935688623</v>
      </c>
      <c r="E34" s="3"/>
      <c r="F34" s="41">
        <v>1.715</v>
      </c>
      <c r="G34" s="40">
        <f t="shared" si="0"/>
        <v>0.0005502625538471214</v>
      </c>
      <c r="H34" s="41">
        <v>34.344</v>
      </c>
      <c r="I34" s="42">
        <f t="shared" si="1"/>
        <v>0.00702407705705406</v>
      </c>
    </row>
    <row r="35" spans="1:9" ht="12.75">
      <c r="A35" s="43"/>
      <c r="B35" s="2" t="s">
        <v>57</v>
      </c>
      <c r="C35" s="39">
        <v>10111</v>
      </c>
      <c r="D35" s="40">
        <v>0.00594456637471992</v>
      </c>
      <c r="E35" s="3"/>
      <c r="F35" s="41">
        <v>58.476</v>
      </c>
      <c r="G35" s="40">
        <f t="shared" si="0"/>
        <v>0.018762188395780914</v>
      </c>
      <c r="H35" s="41">
        <v>15.603</v>
      </c>
      <c r="I35" s="42">
        <f t="shared" si="1"/>
        <v>0.0031911447216752416</v>
      </c>
    </row>
    <row r="36" spans="1:9" ht="12.75">
      <c r="A36" s="43"/>
      <c r="B36" s="2" t="s">
        <v>58</v>
      </c>
      <c r="C36" s="45">
        <v>1700881</v>
      </c>
      <c r="D36" s="46">
        <v>1</v>
      </c>
      <c r="E36" s="26">
        <v>40.4692236313022</v>
      </c>
      <c r="F36" s="47">
        <v>3116.694</v>
      </c>
      <c r="G36" s="48">
        <f>SUM(G8:G35)</f>
        <v>0.9999999999999999</v>
      </c>
      <c r="H36" s="47">
        <v>4889.468</v>
      </c>
      <c r="I36" s="49">
        <f>SUM(I8:I35)</f>
        <v>1</v>
      </c>
    </row>
    <row r="37" spans="1:9" ht="12.75">
      <c r="A37" s="43"/>
      <c r="B37" s="2"/>
      <c r="C37" s="50"/>
      <c r="D37" s="51"/>
      <c r="E37" s="52" t="s">
        <v>59</v>
      </c>
      <c r="F37" s="53">
        <v>3.43556303460658</v>
      </c>
      <c r="G37" s="115"/>
      <c r="H37" s="53">
        <v>5.38970958319674</v>
      </c>
      <c r="I37" s="54"/>
    </row>
    <row r="38" spans="1:9" ht="13.5" thickBot="1">
      <c r="A38" s="55"/>
      <c r="B38" s="56"/>
      <c r="C38" s="57"/>
      <c r="D38" s="58"/>
      <c r="E38" s="56"/>
      <c r="F38" s="59"/>
      <c r="G38" s="60"/>
      <c r="H38" s="59"/>
      <c r="I38" s="61"/>
    </row>
    <row r="39" ht="13.5" thickTop="1"/>
  </sheetData>
  <mergeCells count="5">
    <mergeCell ref="H5:I5"/>
    <mergeCell ref="A5:A6"/>
    <mergeCell ref="B5:B6"/>
    <mergeCell ref="C5:D5"/>
    <mergeCell ref="F5:G5"/>
  </mergeCells>
  <printOptions/>
  <pageMargins left="0.75" right="0.75" top="1" bottom="1" header="0.5" footer="0.5"/>
  <pageSetup horizontalDpi="600" verticalDpi="600" orientation="portrait" r:id="rId1"/>
  <headerFooter alignWithMargins="0">
    <oddFooter>&amp;L&amp;"Arial,Italic"Appendix C-2-1.3&amp;R&amp;"Arial,Italic"&amp;P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E1:E36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9" width="8.8515625" style="68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1"/>
    </row>
    <row r="6" ht="12.75">
      <c r="E6" s="1"/>
    </row>
    <row r="7" ht="18">
      <c r="E7" s="62"/>
    </row>
    <row r="8" ht="18">
      <c r="E8" s="62"/>
    </row>
    <row r="9" ht="18">
      <c r="E9" s="62"/>
    </row>
    <row r="10" ht="18">
      <c r="E10" s="62"/>
    </row>
    <row r="11" ht="12.75">
      <c r="E11" s="1"/>
    </row>
    <row r="12" ht="12.75">
      <c r="E12" s="1"/>
    </row>
    <row r="13" ht="12.75">
      <c r="E13" s="1"/>
    </row>
    <row r="14" ht="18">
      <c r="E14" s="62"/>
    </row>
    <row r="15" ht="18">
      <c r="E15" s="62"/>
    </row>
    <row r="16" ht="18">
      <c r="E16" s="62"/>
    </row>
    <row r="17" ht="18">
      <c r="E17" s="62"/>
    </row>
    <row r="18" ht="18">
      <c r="E18" s="62" t="s">
        <v>75</v>
      </c>
    </row>
    <row r="19" ht="18">
      <c r="E19" s="62" t="s">
        <v>72</v>
      </c>
    </row>
    <row r="20" ht="18">
      <c r="E20" s="62"/>
    </row>
    <row r="21" ht="18">
      <c r="E21" s="62"/>
    </row>
    <row r="22" ht="18">
      <c r="E22" s="62"/>
    </row>
    <row r="23" ht="18">
      <c r="E23" s="62"/>
    </row>
    <row r="24" ht="18">
      <c r="E24" s="62"/>
    </row>
    <row r="25" ht="18">
      <c r="E25" s="62"/>
    </row>
    <row r="26" ht="12.75">
      <c r="E26" s="31"/>
    </row>
    <row r="27" ht="12.75">
      <c r="E27" s="1"/>
    </row>
    <row r="28" ht="12.75">
      <c r="E28" s="1"/>
    </row>
    <row r="29" ht="15.75">
      <c r="E29" s="64"/>
    </row>
    <row r="30" ht="15.75">
      <c r="E30" s="64"/>
    </row>
    <row r="31" ht="15.75">
      <c r="E31" s="64"/>
    </row>
    <row r="32" ht="15.75">
      <c r="E32" s="64"/>
    </row>
    <row r="33" ht="15.75">
      <c r="E33" s="64"/>
    </row>
    <row r="34" ht="15.75">
      <c r="E34" s="64"/>
    </row>
    <row r="35" ht="15.75">
      <c r="E35" s="64"/>
    </row>
    <row r="36" ht="15.75">
      <c r="E36" s="6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1" width="19.57421875" style="1" customWidth="1"/>
    <col min="2" max="2" width="12.421875" style="112" customWidth="1"/>
    <col min="3" max="3" width="10.7109375" style="112" customWidth="1"/>
    <col min="5" max="5" width="8.28125" style="95" customWidth="1"/>
    <col min="6" max="6" width="9.28125" style="95" customWidth="1"/>
  </cols>
  <sheetData>
    <row r="1" spans="1:6" ht="15.75">
      <c r="A1" s="104" t="s">
        <v>81</v>
      </c>
      <c r="B1" s="111"/>
      <c r="C1" s="111"/>
      <c r="D1" s="103"/>
      <c r="E1" s="105"/>
      <c r="F1" s="105"/>
    </row>
    <row r="2" spans="1:6" ht="15">
      <c r="A2" s="102" t="s">
        <v>99</v>
      </c>
      <c r="B2" s="111"/>
      <c r="C2" s="111"/>
      <c r="D2" s="103"/>
      <c r="E2" s="105"/>
      <c r="F2" s="105"/>
    </row>
    <row r="3" spans="1:6" ht="15">
      <c r="A3" s="102" t="s">
        <v>68</v>
      </c>
      <c r="B3" s="111"/>
      <c r="C3" s="111"/>
      <c r="D3" s="103"/>
      <c r="E3" s="105"/>
      <c r="F3" s="105"/>
    </row>
    <row r="4" ht="13.5" thickBot="1"/>
    <row r="5" spans="1:6" ht="26.25" thickBot="1">
      <c r="A5" s="96" t="s">
        <v>5</v>
      </c>
      <c r="B5" s="97" t="s">
        <v>0</v>
      </c>
      <c r="C5" s="98" t="s">
        <v>2</v>
      </c>
      <c r="D5" s="99" t="s">
        <v>62</v>
      </c>
      <c r="E5" s="100" t="s">
        <v>60</v>
      </c>
      <c r="F5" s="101" t="s">
        <v>61</v>
      </c>
    </row>
    <row r="6" spans="1:6" ht="12.75">
      <c r="A6" s="15"/>
      <c r="B6" s="9"/>
      <c r="C6" s="8"/>
      <c r="D6" s="5"/>
      <c r="E6" s="89"/>
      <c r="F6" s="90"/>
    </row>
    <row r="7" spans="1:6" ht="12.75">
      <c r="A7" s="16" t="s">
        <v>94</v>
      </c>
      <c r="B7" s="10">
        <v>1724036</v>
      </c>
      <c r="C7" s="13">
        <v>42621</v>
      </c>
      <c r="D7" s="6">
        <v>40.4504</v>
      </c>
      <c r="E7" s="91">
        <v>2.9529</v>
      </c>
      <c r="F7" s="92">
        <v>4.7517</v>
      </c>
    </row>
    <row r="8" spans="1:6" ht="13.5" thickBot="1">
      <c r="A8" s="17"/>
      <c r="B8" s="11"/>
      <c r="C8" s="14"/>
      <c r="D8" s="7"/>
      <c r="E8" s="93"/>
      <c r="F8" s="94"/>
    </row>
  </sheetData>
  <printOptions/>
  <pageMargins left="1.5" right="0.75" top="1" bottom="1" header="0.5" footer="0.5"/>
  <pageSetup horizontalDpi="600" verticalDpi="600" orientation="portrait" r:id="rId1"/>
  <headerFooter alignWithMargins="0">
    <oddFooter>&amp;L&amp;"Arial,Italic"Appendix C-2-2.1&amp;R&amp;"Arial,Italic"&amp;P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1" width="11.140625" style="0" bestFit="1" customWidth="1"/>
    <col min="2" max="2" width="19.421875" style="0" bestFit="1" customWidth="1"/>
    <col min="3" max="3" width="10.140625" style="0" bestFit="1" customWidth="1"/>
    <col min="4" max="4" width="7.57421875" style="0" bestFit="1" customWidth="1"/>
    <col min="5" max="5" width="13.8515625" style="0" bestFit="1" customWidth="1"/>
    <col min="6" max="6" width="9.421875" style="0" bestFit="1" customWidth="1"/>
    <col min="7" max="7" width="10.8515625" style="0" bestFit="1" customWidth="1"/>
  </cols>
  <sheetData>
    <row r="1" spans="1:7" ht="15.75">
      <c r="A1" s="104" t="s">
        <v>82</v>
      </c>
      <c r="B1" s="103"/>
      <c r="C1" s="103"/>
      <c r="D1" s="103"/>
      <c r="E1" s="103"/>
      <c r="F1" s="103"/>
      <c r="G1" s="103"/>
    </row>
    <row r="2" spans="1:7" ht="15">
      <c r="A2" s="102" t="s">
        <v>100</v>
      </c>
      <c r="B2" s="103"/>
      <c r="C2" s="103"/>
      <c r="D2" s="103"/>
      <c r="E2" s="103"/>
      <c r="F2" s="103"/>
      <c r="G2" s="103"/>
    </row>
    <row r="3" spans="1:7" ht="15">
      <c r="A3" s="102" t="s">
        <v>69</v>
      </c>
      <c r="B3" s="103"/>
      <c r="C3" s="103"/>
      <c r="D3" s="103"/>
      <c r="E3" s="103"/>
      <c r="F3" s="103"/>
      <c r="G3" s="103"/>
    </row>
    <row r="4" ht="13.5" thickBot="1"/>
    <row r="5" spans="1:7" ht="13.5" thickBot="1">
      <c r="A5" s="69" t="s">
        <v>7</v>
      </c>
      <c r="B5" s="70" t="s">
        <v>8</v>
      </c>
      <c r="C5" s="71" t="s">
        <v>0</v>
      </c>
      <c r="D5" s="71" t="s">
        <v>2</v>
      </c>
      <c r="E5" s="72" t="s">
        <v>65</v>
      </c>
      <c r="F5" s="72" t="s">
        <v>66</v>
      </c>
      <c r="G5" s="73" t="s">
        <v>67</v>
      </c>
    </row>
    <row r="6" spans="1:7" ht="12.75">
      <c r="A6" s="114" t="s">
        <v>95</v>
      </c>
      <c r="B6" s="20"/>
      <c r="C6" s="19"/>
      <c r="D6" s="19"/>
      <c r="E6" s="3"/>
      <c r="F6" s="3"/>
      <c r="G6" s="76"/>
    </row>
    <row r="7" spans="1:7" ht="12.75">
      <c r="A7" s="4" t="s">
        <v>9</v>
      </c>
      <c r="B7" s="20"/>
      <c r="C7" s="19"/>
      <c r="D7" s="19"/>
      <c r="E7" s="3"/>
      <c r="F7" s="3"/>
      <c r="G7" s="76"/>
    </row>
    <row r="8" spans="1:7" ht="12.75">
      <c r="A8" s="4">
        <v>1</v>
      </c>
      <c r="B8" s="21" t="s">
        <v>10</v>
      </c>
      <c r="C8" s="19"/>
      <c r="D8" s="19"/>
      <c r="E8" s="3"/>
      <c r="F8" s="3"/>
      <c r="G8" s="76"/>
    </row>
    <row r="9" spans="1:7" ht="12.75">
      <c r="A9" s="4">
        <v>2</v>
      </c>
      <c r="B9" s="21" t="s">
        <v>11</v>
      </c>
      <c r="C9" s="12">
        <v>645366</v>
      </c>
      <c r="D9" s="12">
        <v>12736</v>
      </c>
      <c r="E9" s="22">
        <v>50.70000076293945</v>
      </c>
      <c r="F9" s="3">
        <v>0.8793292399418069</v>
      </c>
      <c r="G9" s="76">
        <v>2.2196974423541462</v>
      </c>
    </row>
    <row r="10" spans="1:7" ht="12.75">
      <c r="A10" s="4">
        <v>6</v>
      </c>
      <c r="B10" s="21" t="s">
        <v>12</v>
      </c>
      <c r="C10" s="12">
        <v>361873</v>
      </c>
      <c r="D10" s="12">
        <v>8445</v>
      </c>
      <c r="E10" s="22">
        <v>42.900001525878906</v>
      </c>
      <c r="F10" s="3">
        <v>0.5449280621455935</v>
      </c>
      <c r="G10" s="76">
        <v>0.8409434980133067</v>
      </c>
    </row>
    <row r="11" spans="1:7" ht="12.75">
      <c r="A11" s="4">
        <v>7</v>
      </c>
      <c r="B11" s="21" t="s">
        <v>13</v>
      </c>
      <c r="C11" s="12">
        <v>202404</v>
      </c>
      <c r="D11" s="12">
        <v>5237</v>
      </c>
      <c r="E11" s="22">
        <v>38.599998474121094</v>
      </c>
      <c r="F11" s="3">
        <v>0.3136292477241156</v>
      </c>
      <c r="G11" s="76">
        <v>0.4603863949369578</v>
      </c>
    </row>
    <row r="12" spans="1:7" ht="12.75">
      <c r="A12" s="4">
        <v>8</v>
      </c>
      <c r="B12" s="21" t="s">
        <v>14</v>
      </c>
      <c r="C12" s="12">
        <v>96924</v>
      </c>
      <c r="D12" s="12">
        <v>2520</v>
      </c>
      <c r="E12" s="22">
        <v>38.5</v>
      </c>
      <c r="F12" s="3">
        <v>0.14982156907658828</v>
      </c>
      <c r="G12" s="76">
        <v>0.22465519191327732</v>
      </c>
    </row>
    <row r="13" spans="1:7" ht="12.75">
      <c r="A13" s="4">
        <v>9</v>
      </c>
      <c r="B13" s="21" t="s">
        <v>15</v>
      </c>
      <c r="C13" s="12">
        <v>417469</v>
      </c>
      <c r="D13" s="12">
        <v>13683</v>
      </c>
      <c r="E13" s="22">
        <v>30.5</v>
      </c>
      <c r="F13" s="3">
        <v>1.0651599705374577</v>
      </c>
      <c r="G13" s="76">
        <v>1.00598355926647</v>
      </c>
    </row>
    <row r="14" spans="1:7" ht="12.75">
      <c r="A14" s="20"/>
      <c r="B14" s="24" t="s">
        <v>16</v>
      </c>
      <c r="C14" s="25">
        <v>1724036</v>
      </c>
      <c r="D14" s="25">
        <v>42621</v>
      </c>
      <c r="E14" s="26">
        <v>40.45038986206055</v>
      </c>
      <c r="F14" s="26">
        <v>2.952868089425562</v>
      </c>
      <c r="G14" s="77">
        <v>4.751666086484158</v>
      </c>
    </row>
    <row r="15" spans="1:7" ht="12.75">
      <c r="A15" s="4"/>
      <c r="B15" s="23"/>
      <c r="C15" s="19"/>
      <c r="D15" s="19"/>
      <c r="E15" s="3"/>
      <c r="F15" s="3"/>
      <c r="G15" s="76"/>
    </row>
    <row r="16" spans="1:7" ht="12.75">
      <c r="A16" s="4" t="s">
        <v>17</v>
      </c>
      <c r="B16" s="20"/>
      <c r="C16" s="19"/>
      <c r="D16" s="19"/>
      <c r="E16" s="3"/>
      <c r="F16" s="3"/>
      <c r="G16" s="76"/>
    </row>
    <row r="17" spans="1:7" ht="12.75">
      <c r="A17" s="4">
        <v>11</v>
      </c>
      <c r="B17" s="20" t="s">
        <v>10</v>
      </c>
      <c r="C17" s="19"/>
      <c r="D17" s="19"/>
      <c r="E17" s="3"/>
      <c r="F17" s="3"/>
      <c r="G17" s="76"/>
    </row>
    <row r="18" spans="1:7" ht="12.75">
      <c r="A18" s="4">
        <v>12</v>
      </c>
      <c r="B18" s="20" t="s">
        <v>18</v>
      </c>
      <c r="C18" s="19"/>
      <c r="D18" s="19"/>
      <c r="E18" s="3"/>
      <c r="F18" s="3"/>
      <c r="G18" s="76"/>
    </row>
    <row r="19" spans="1:7" ht="12.75">
      <c r="A19" s="4">
        <v>14</v>
      </c>
      <c r="B19" s="20" t="s">
        <v>19</v>
      </c>
      <c r="C19" s="19"/>
      <c r="D19" s="19"/>
      <c r="E19" s="3"/>
      <c r="F19" s="3"/>
      <c r="G19" s="76"/>
    </row>
    <row r="20" spans="1:7" ht="12.75">
      <c r="A20" s="4">
        <v>16</v>
      </c>
      <c r="B20" s="20" t="s">
        <v>12</v>
      </c>
      <c r="C20" s="19"/>
      <c r="D20" s="19"/>
      <c r="E20" s="3"/>
      <c r="F20" s="3"/>
      <c r="G20" s="76"/>
    </row>
    <row r="21" spans="1:7" ht="12.75">
      <c r="A21" s="4">
        <v>17</v>
      </c>
      <c r="B21" s="20" t="s">
        <v>20</v>
      </c>
      <c r="C21" s="19"/>
      <c r="D21" s="19"/>
      <c r="E21" s="3"/>
      <c r="F21" s="3"/>
      <c r="G21" s="76"/>
    </row>
    <row r="22" spans="1:7" ht="12.75">
      <c r="A22" s="4">
        <v>19</v>
      </c>
      <c r="B22" s="20" t="s">
        <v>15</v>
      </c>
      <c r="C22" s="19"/>
      <c r="D22" s="19"/>
      <c r="E22" s="3"/>
      <c r="F22" s="3"/>
      <c r="G22" s="76"/>
    </row>
    <row r="23" spans="1:7" ht="12.75">
      <c r="A23" s="20"/>
      <c r="B23" s="24" t="s">
        <v>21</v>
      </c>
      <c r="C23" s="116"/>
      <c r="D23" s="116"/>
      <c r="E23" s="26"/>
      <c r="F23" s="26"/>
      <c r="G23" s="77"/>
    </row>
    <row r="24" spans="1:7" ht="12.75">
      <c r="A24" s="4"/>
      <c r="B24" s="23"/>
      <c r="C24" s="19"/>
      <c r="D24" s="19"/>
      <c r="E24" s="3"/>
      <c r="F24" s="3"/>
      <c r="G24" s="76"/>
    </row>
    <row r="25" spans="1:7" ht="12.75">
      <c r="A25" s="4" t="s">
        <v>22</v>
      </c>
      <c r="B25" s="20"/>
      <c r="C25" s="19"/>
      <c r="D25" s="19"/>
      <c r="E25" s="3"/>
      <c r="F25" s="3"/>
      <c r="G25" s="76"/>
    </row>
    <row r="26" spans="1:7" ht="12.75">
      <c r="A26" s="4">
        <v>11</v>
      </c>
      <c r="B26" s="20" t="s">
        <v>10</v>
      </c>
      <c r="C26" s="19"/>
      <c r="D26" s="19"/>
      <c r="E26" s="3"/>
      <c r="F26" s="3"/>
      <c r="G26" s="76"/>
    </row>
    <row r="27" spans="1:7" ht="12.75">
      <c r="A27" s="4">
        <v>12</v>
      </c>
      <c r="B27" s="20" t="s">
        <v>18</v>
      </c>
      <c r="C27" s="19"/>
      <c r="D27" s="19"/>
      <c r="E27" s="3"/>
      <c r="F27" s="3"/>
      <c r="G27" s="76"/>
    </row>
    <row r="28" spans="1:7" ht="12.75">
      <c r="A28" s="4">
        <v>14</v>
      </c>
      <c r="B28" s="20" t="s">
        <v>19</v>
      </c>
      <c r="C28" s="19"/>
      <c r="D28" s="19"/>
      <c r="E28" s="3"/>
      <c r="F28" s="3"/>
      <c r="G28" s="76"/>
    </row>
    <row r="29" spans="1:7" ht="12.75">
      <c r="A29" s="4">
        <v>16</v>
      </c>
      <c r="B29" s="20" t="s">
        <v>12</v>
      </c>
      <c r="C29" s="19"/>
      <c r="D29" s="19"/>
      <c r="E29" s="3"/>
      <c r="F29" s="3"/>
      <c r="G29" s="76"/>
    </row>
    <row r="30" spans="1:7" ht="12.75">
      <c r="A30" s="4">
        <v>17</v>
      </c>
      <c r="B30" s="20" t="s">
        <v>20</v>
      </c>
      <c r="C30" s="19"/>
      <c r="D30" s="19"/>
      <c r="E30" s="3"/>
      <c r="F30" s="3"/>
      <c r="G30" s="76"/>
    </row>
    <row r="31" spans="1:7" ht="12.75">
      <c r="A31" s="4">
        <v>19</v>
      </c>
      <c r="B31" s="20" t="s">
        <v>15</v>
      </c>
      <c r="C31" s="19"/>
      <c r="D31" s="19"/>
      <c r="E31" s="3"/>
      <c r="F31" s="3"/>
      <c r="G31" s="76"/>
    </row>
    <row r="32" spans="1:7" ht="12.75">
      <c r="A32" s="20"/>
      <c r="B32" s="24" t="s">
        <v>23</v>
      </c>
      <c r="C32" s="116"/>
      <c r="D32" s="116"/>
      <c r="E32" s="26"/>
      <c r="F32" s="26"/>
      <c r="G32" s="77"/>
    </row>
    <row r="33" spans="1:7" ht="13.5" thickBot="1">
      <c r="A33" s="4"/>
      <c r="B33" s="27"/>
      <c r="C33" s="19"/>
      <c r="D33" s="19"/>
      <c r="E33" s="3"/>
      <c r="F33" s="3"/>
      <c r="G33" s="76"/>
    </row>
    <row r="34" spans="1:7" ht="13.5" thickBot="1">
      <c r="A34" s="74"/>
      <c r="B34" s="28" t="s">
        <v>24</v>
      </c>
      <c r="C34" s="29">
        <v>1724036</v>
      </c>
      <c r="D34" s="29">
        <v>42621</v>
      </c>
      <c r="E34" s="30">
        <v>40.45038986206055</v>
      </c>
      <c r="F34" s="30">
        <v>2.952868089425562</v>
      </c>
      <c r="G34" s="78">
        <v>4.751666086484158</v>
      </c>
    </row>
  </sheetData>
  <printOptions/>
  <pageMargins left="1" right="0.75" top="1" bottom="1" header="0.5" footer="0.5"/>
  <pageSetup horizontalDpi="600" verticalDpi="600" orientation="portrait" r:id="rId1"/>
  <headerFooter alignWithMargins="0">
    <oddFooter>&amp;L&amp;"Arial,Italic"Appendix C-2-2.2&amp;R&amp;"Arial,Italic"&amp;P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">
      <selection activeCell="G59" sqref="G59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3" width="10.57421875" style="0" customWidth="1"/>
    <col min="4" max="4" width="9.00390625" style="0" customWidth="1"/>
    <col min="5" max="5" width="10.421875" style="0" bestFit="1" customWidth="1"/>
    <col min="7" max="7" width="8.28125" style="0" customWidth="1"/>
    <col min="8" max="8" width="9.28125" style="0" customWidth="1"/>
  </cols>
  <sheetData>
    <row r="1" spans="1:9" ht="15.75">
      <c r="A1" s="104" t="s">
        <v>83</v>
      </c>
      <c r="B1" s="103"/>
      <c r="C1" s="103"/>
      <c r="D1" s="103"/>
      <c r="E1" s="103"/>
      <c r="F1" s="103"/>
      <c r="G1" s="103"/>
      <c r="H1" s="103"/>
      <c r="I1" s="103"/>
    </row>
    <row r="2" spans="1:9" ht="15">
      <c r="A2" s="102" t="s">
        <v>101</v>
      </c>
      <c r="B2" s="103"/>
      <c r="C2" s="103"/>
      <c r="D2" s="103"/>
      <c r="E2" s="103"/>
      <c r="F2" s="103"/>
      <c r="G2" s="103"/>
      <c r="H2" s="103"/>
      <c r="I2" s="103"/>
    </row>
    <row r="3" spans="1:9" ht="15">
      <c r="A3" s="102" t="s">
        <v>70</v>
      </c>
      <c r="B3" s="103"/>
      <c r="C3" s="103"/>
      <c r="D3" s="103"/>
      <c r="E3" s="103"/>
      <c r="F3" s="103"/>
      <c r="G3" s="103"/>
      <c r="H3" s="103"/>
      <c r="I3" s="103"/>
    </row>
    <row r="4" spans="4:9" ht="13.5" thickBot="1">
      <c r="D4" s="86"/>
      <c r="F4" s="87"/>
      <c r="G4" s="88"/>
      <c r="H4" s="87"/>
      <c r="I4" s="88"/>
    </row>
    <row r="5" spans="1:9" ht="13.5" thickTop="1">
      <c r="A5" s="122" t="s">
        <v>6</v>
      </c>
      <c r="B5" s="124" t="s">
        <v>25</v>
      </c>
      <c r="C5" s="126" t="s">
        <v>0</v>
      </c>
      <c r="D5" s="127"/>
      <c r="E5" s="79" t="s">
        <v>1</v>
      </c>
      <c r="F5" s="120" t="s">
        <v>3</v>
      </c>
      <c r="G5" s="128"/>
      <c r="H5" s="120" t="s">
        <v>4</v>
      </c>
      <c r="I5" s="121"/>
    </row>
    <row r="6" spans="1:9" ht="13.5" thickBot="1">
      <c r="A6" s="123"/>
      <c r="B6" s="125"/>
      <c r="C6" s="80" t="s">
        <v>26</v>
      </c>
      <c r="D6" s="81" t="s">
        <v>27</v>
      </c>
      <c r="E6" s="82" t="s">
        <v>28</v>
      </c>
      <c r="F6" s="83" t="s">
        <v>29</v>
      </c>
      <c r="G6" s="84" t="s">
        <v>27</v>
      </c>
      <c r="H6" s="83" t="s">
        <v>29</v>
      </c>
      <c r="I6" s="85" t="s">
        <v>27</v>
      </c>
    </row>
    <row r="7" spans="1:9" ht="16.5" thickTop="1">
      <c r="A7" s="32"/>
      <c r="B7" s="33"/>
      <c r="C7" s="34"/>
      <c r="D7" s="35"/>
      <c r="E7" s="18"/>
      <c r="F7" s="36"/>
      <c r="G7" s="37"/>
      <c r="H7" s="36"/>
      <c r="I7" s="38"/>
    </row>
    <row r="8" spans="1:9" ht="12.75">
      <c r="A8" s="43" t="s">
        <v>96</v>
      </c>
      <c r="B8" s="2" t="s">
        <v>30</v>
      </c>
      <c r="C8" s="39">
        <v>757425</v>
      </c>
      <c r="D8" s="40">
        <v>0.439333492649788</v>
      </c>
      <c r="E8" s="3"/>
      <c r="F8" s="41">
        <v>979.148</v>
      </c>
      <c r="G8" s="40">
        <v>0.365517259400754</v>
      </c>
      <c r="H8" s="41">
        <v>917.761</v>
      </c>
      <c r="I8" s="42">
        <v>0.212905626463962</v>
      </c>
    </row>
    <row r="9" spans="1:9" ht="12.75">
      <c r="A9" s="43"/>
      <c r="B9" s="2" t="s">
        <v>31</v>
      </c>
      <c r="C9" s="39">
        <v>130546</v>
      </c>
      <c r="D9" s="40">
        <v>0.0757213323186577</v>
      </c>
      <c r="E9" s="3"/>
      <c r="F9" s="41">
        <v>260.109</v>
      </c>
      <c r="G9" s="40">
        <v>0.0970990379651195</v>
      </c>
      <c r="H9" s="41">
        <v>201.737</v>
      </c>
      <c r="I9" s="42">
        <v>0.0467997031536101</v>
      </c>
    </row>
    <row r="10" spans="1:9" ht="12.75">
      <c r="A10" s="43"/>
      <c r="B10" s="2" t="s">
        <v>32</v>
      </c>
      <c r="C10" s="39">
        <v>434594</v>
      </c>
      <c r="D10" s="40">
        <v>0.252080007795679</v>
      </c>
      <c r="E10" s="3"/>
      <c r="F10" s="41">
        <v>881.693</v>
      </c>
      <c r="G10" s="40">
        <v>0.329137177416314</v>
      </c>
      <c r="H10" s="41">
        <v>786.323</v>
      </c>
      <c r="I10" s="42">
        <v>0.182414148038566</v>
      </c>
    </row>
    <row r="11" spans="1:9" ht="12.75">
      <c r="A11" s="43"/>
      <c r="B11" s="2" t="s">
        <v>33</v>
      </c>
      <c r="C11" s="39">
        <v>132115</v>
      </c>
      <c r="D11" s="40">
        <v>0.0766314082337219</v>
      </c>
      <c r="E11" s="3"/>
      <c r="F11" s="41">
        <v>226.492</v>
      </c>
      <c r="G11" s="40">
        <v>0.0845497668546488</v>
      </c>
      <c r="H11" s="41">
        <v>212.947</v>
      </c>
      <c r="I11" s="42">
        <v>0.0494002408455157</v>
      </c>
    </row>
    <row r="12" spans="1:9" ht="12.75">
      <c r="A12" s="43"/>
      <c r="B12" s="2" t="s">
        <v>34</v>
      </c>
      <c r="C12" s="39">
        <v>60780</v>
      </c>
      <c r="D12" s="40">
        <v>0.0352545660405375</v>
      </c>
      <c r="E12" s="3"/>
      <c r="F12" s="41">
        <v>107.245</v>
      </c>
      <c r="G12" s="40">
        <v>0.040034702092466</v>
      </c>
      <c r="H12" s="41">
        <v>123.101</v>
      </c>
      <c r="I12" s="42">
        <v>0.0285574300099266</v>
      </c>
    </row>
    <row r="13" spans="1:9" ht="12.75">
      <c r="A13" s="43"/>
      <c r="B13" s="2" t="s">
        <v>35</v>
      </c>
      <c r="C13" s="39">
        <v>47825</v>
      </c>
      <c r="D13" s="40">
        <v>0.0277402043581558</v>
      </c>
      <c r="E13" s="3"/>
      <c r="F13" s="41">
        <v>61.733</v>
      </c>
      <c r="G13" s="40">
        <v>0.0230450115555429</v>
      </c>
      <c r="H13" s="41">
        <v>217.413</v>
      </c>
      <c r="I13" s="42">
        <v>0.0504362802150118</v>
      </c>
    </row>
    <row r="14" spans="1:9" ht="12.75">
      <c r="A14" s="43"/>
      <c r="B14" s="2" t="s">
        <v>36</v>
      </c>
      <c r="C14" s="39">
        <v>1687</v>
      </c>
      <c r="D14" s="40">
        <v>0.00097852012027619</v>
      </c>
      <c r="E14" s="3"/>
      <c r="F14" s="41">
        <v>3.436</v>
      </c>
      <c r="G14" s="40">
        <v>0.00128266340052882</v>
      </c>
      <c r="H14" s="41">
        <v>8.852</v>
      </c>
      <c r="I14" s="42">
        <v>0.00205352004003111</v>
      </c>
    </row>
    <row r="15" spans="1:9" ht="12.75">
      <c r="A15" s="43"/>
      <c r="B15" s="2" t="s">
        <v>37</v>
      </c>
      <c r="C15" s="39">
        <v>721</v>
      </c>
      <c r="D15" s="40">
        <v>0.000418205694557874</v>
      </c>
      <c r="E15" s="3"/>
      <c r="F15" s="41">
        <v>3.442</v>
      </c>
      <c r="G15" s="40">
        <v>0.00128490320856234</v>
      </c>
      <c r="H15" s="41">
        <v>4.703</v>
      </c>
      <c r="I15" s="42">
        <v>0.00109101951516791</v>
      </c>
    </row>
    <row r="16" spans="1:9" ht="12.75">
      <c r="A16" s="43"/>
      <c r="B16" s="2" t="s">
        <v>38</v>
      </c>
      <c r="C16" s="39">
        <v>1814</v>
      </c>
      <c r="D16" s="40">
        <v>0.00105218464622466</v>
      </c>
      <c r="E16" s="3"/>
      <c r="F16" s="41">
        <v>4.464</v>
      </c>
      <c r="G16" s="40">
        <v>0.00166641717693849</v>
      </c>
      <c r="H16" s="41">
        <v>10.719</v>
      </c>
      <c r="I16" s="42">
        <v>0.0024866336770327</v>
      </c>
    </row>
    <row r="17" spans="1:9" ht="12.75">
      <c r="A17" s="43"/>
      <c r="B17" s="2" t="s">
        <v>39</v>
      </c>
      <c r="C17" s="39">
        <v>3847</v>
      </c>
      <c r="D17" s="40">
        <v>0.00223139709703764</v>
      </c>
      <c r="E17" s="3"/>
      <c r="F17" s="41">
        <v>9.125</v>
      </c>
      <c r="G17" s="40">
        <v>0.0034063747176442</v>
      </c>
      <c r="H17" s="41">
        <v>22.503</v>
      </c>
      <c r="I17" s="42">
        <v>0.00522033003398329</v>
      </c>
    </row>
    <row r="18" spans="1:9" ht="12.75">
      <c r="A18" s="43"/>
      <c r="B18" s="2" t="s">
        <v>40</v>
      </c>
      <c r="C18" s="39">
        <v>1675</v>
      </c>
      <c r="D18" s="40">
        <v>0.000971559692627515</v>
      </c>
      <c r="E18" s="3"/>
      <c r="F18" s="41">
        <v>4.993</v>
      </c>
      <c r="G18" s="40">
        <v>0.00186389358522712</v>
      </c>
      <c r="H18" s="41">
        <v>11.362</v>
      </c>
      <c r="I18" s="42">
        <v>0.00263579921993148</v>
      </c>
    </row>
    <row r="19" spans="1:9" ht="12.75">
      <c r="A19" s="43"/>
      <c r="B19" s="2" t="s">
        <v>41</v>
      </c>
      <c r="C19" s="44">
        <v>5</v>
      </c>
      <c r="D19" s="40">
        <v>2.90017818694781E-06</v>
      </c>
      <c r="E19" s="3"/>
      <c r="F19" s="41">
        <v>0.021</v>
      </c>
      <c r="G19" s="40">
        <v>7.83932811731816E-06</v>
      </c>
      <c r="H19" s="41">
        <v>0.043</v>
      </c>
      <c r="I19" s="42">
        <v>9.97530069152032E-06</v>
      </c>
    </row>
    <row r="20" spans="1:9" ht="12.75">
      <c r="A20" s="43"/>
      <c r="B20" s="2" t="s">
        <v>42</v>
      </c>
      <c r="C20" s="44">
        <v>0</v>
      </c>
      <c r="D20" s="40">
        <v>0</v>
      </c>
      <c r="E20" s="3"/>
      <c r="F20" s="41">
        <v>0</v>
      </c>
      <c r="G20" s="40">
        <v>0</v>
      </c>
      <c r="H20" s="41">
        <v>0</v>
      </c>
      <c r="I20" s="42">
        <v>0</v>
      </c>
    </row>
    <row r="21" spans="1:9" ht="12.75">
      <c r="A21" s="43"/>
      <c r="B21" s="2" t="s">
        <v>43</v>
      </c>
      <c r="C21" s="39">
        <v>629</v>
      </c>
      <c r="D21" s="40">
        <v>0.000364842415918034</v>
      </c>
      <c r="E21" s="3"/>
      <c r="F21" s="41">
        <v>4.451</v>
      </c>
      <c r="G21" s="40">
        <v>0.00166156425953253</v>
      </c>
      <c r="H21" s="41">
        <v>5.609</v>
      </c>
      <c r="I21" s="42">
        <v>0.00130119678090087</v>
      </c>
    </row>
    <row r="22" spans="1:9" ht="12.75">
      <c r="A22" s="43"/>
      <c r="B22" s="2" t="s">
        <v>44</v>
      </c>
      <c r="C22" s="39">
        <v>913</v>
      </c>
      <c r="D22" s="40">
        <v>0.000529572536936669</v>
      </c>
      <c r="E22" s="3"/>
      <c r="F22" s="41">
        <v>0.497</v>
      </c>
      <c r="G22" s="40">
        <v>0.000185530765443196</v>
      </c>
      <c r="H22" s="41">
        <v>1.279</v>
      </c>
      <c r="I22" s="42">
        <v>0.000296707199638476</v>
      </c>
    </row>
    <row r="23" spans="1:9" ht="12.75">
      <c r="A23" s="43"/>
      <c r="B23" s="2" t="s">
        <v>45</v>
      </c>
      <c r="C23" s="39">
        <v>332</v>
      </c>
      <c r="D23" s="40">
        <v>0.000192571831613334</v>
      </c>
      <c r="E23" s="3"/>
      <c r="F23" s="41">
        <v>1.149</v>
      </c>
      <c r="G23" s="40">
        <v>0.000428923238418979</v>
      </c>
      <c r="H23" s="41">
        <v>1.205</v>
      </c>
      <c r="I23" s="42">
        <v>0.000279540403099581</v>
      </c>
    </row>
    <row r="24" spans="1:9" ht="12.75">
      <c r="A24" s="43"/>
      <c r="B24" s="2" t="s">
        <v>46</v>
      </c>
      <c r="C24" s="39">
        <v>2734</v>
      </c>
      <c r="D24" s="40">
        <v>0.00158581743262306</v>
      </c>
      <c r="E24" s="3"/>
      <c r="F24" s="41">
        <v>1.676</v>
      </c>
      <c r="G24" s="40">
        <v>0.000625653044029773</v>
      </c>
      <c r="H24" s="41">
        <v>3.901</v>
      </c>
      <c r="I24" s="42">
        <v>0.000904968558084203</v>
      </c>
    </row>
    <row r="25" spans="1:9" ht="12.75">
      <c r="A25" s="43"/>
      <c r="B25" s="2" t="s">
        <v>47</v>
      </c>
      <c r="C25" s="39">
        <v>14959</v>
      </c>
      <c r="D25" s="40">
        <v>0.00867675309971045</v>
      </c>
      <c r="E25" s="3"/>
      <c r="F25" s="41">
        <v>3.392</v>
      </c>
      <c r="G25" s="40">
        <v>0.00126623814161634</v>
      </c>
      <c r="H25" s="41">
        <v>69.152</v>
      </c>
      <c r="I25" s="42">
        <v>0.0160421393818608</v>
      </c>
    </row>
    <row r="26" spans="1:9" ht="12.75">
      <c r="A26" s="43"/>
      <c r="B26" s="2" t="s">
        <v>48</v>
      </c>
      <c r="C26" s="39">
        <v>4499</v>
      </c>
      <c r="D26" s="40">
        <v>0.00260958033261564</v>
      </c>
      <c r="E26" s="3"/>
      <c r="F26" s="41">
        <v>1.128</v>
      </c>
      <c r="G26" s="40">
        <v>0.000421083910301661</v>
      </c>
      <c r="H26" s="41">
        <v>23.382</v>
      </c>
      <c r="I26" s="42">
        <v>0.00542424373881693</v>
      </c>
    </row>
    <row r="27" spans="1:9" ht="12.75">
      <c r="A27" s="43"/>
      <c r="B27" s="2" t="s">
        <v>49</v>
      </c>
      <c r="C27" s="39">
        <v>4161</v>
      </c>
      <c r="D27" s="40">
        <v>0.00241352828717796</v>
      </c>
      <c r="E27" s="3"/>
      <c r="F27" s="41">
        <v>1.252</v>
      </c>
      <c r="G27" s="40">
        <v>0.00046737327632773</v>
      </c>
      <c r="H27" s="41">
        <v>25.841</v>
      </c>
      <c r="I27" s="42">
        <v>0.00599469174812969</v>
      </c>
    </row>
    <row r="28" spans="1:9" ht="12.75">
      <c r="A28" s="43"/>
      <c r="B28" s="2" t="s">
        <v>50</v>
      </c>
      <c r="C28" s="39">
        <v>1920</v>
      </c>
      <c r="D28" s="40">
        <v>0.00111366842378796</v>
      </c>
      <c r="E28" s="3"/>
      <c r="F28" s="41">
        <v>0.599</v>
      </c>
      <c r="G28" s="40">
        <v>0.000223607502013027</v>
      </c>
      <c r="H28" s="41">
        <v>12.542</v>
      </c>
      <c r="I28" s="42">
        <v>0.00290954002960576</v>
      </c>
    </row>
    <row r="29" spans="1:9" ht="12.75">
      <c r="A29" s="43"/>
      <c r="B29" s="2" t="s">
        <v>51</v>
      </c>
      <c r="C29" s="39">
        <v>9983</v>
      </c>
      <c r="D29" s="40">
        <v>0.00579049576805999</v>
      </c>
      <c r="E29" s="3"/>
      <c r="F29" s="41">
        <v>4.587</v>
      </c>
      <c r="G29" s="40">
        <v>0.00171233324162564</v>
      </c>
      <c r="H29" s="41">
        <v>91.158</v>
      </c>
      <c r="I29" s="42">
        <v>0.021147173498549</v>
      </c>
    </row>
    <row r="30" spans="1:9" ht="12.75">
      <c r="A30" s="43"/>
      <c r="B30" s="2" t="s">
        <v>52</v>
      </c>
      <c r="C30" s="39">
        <v>14740</v>
      </c>
      <c r="D30" s="40">
        <v>0.00854972529512213</v>
      </c>
      <c r="E30" s="3"/>
      <c r="F30" s="41">
        <v>8.455</v>
      </c>
      <c r="G30" s="40">
        <v>0.00315626282056786</v>
      </c>
      <c r="H30" s="41">
        <v>167.528</v>
      </c>
      <c r="I30" s="42">
        <v>0.0388637714941632</v>
      </c>
    </row>
    <row r="31" spans="1:9" ht="12.75">
      <c r="A31" s="43"/>
      <c r="B31" s="2" t="s">
        <v>53</v>
      </c>
      <c r="C31" s="39">
        <v>18044</v>
      </c>
      <c r="D31" s="40">
        <v>0.0104661630410572</v>
      </c>
      <c r="E31" s="3"/>
      <c r="F31" s="41">
        <v>9.909</v>
      </c>
      <c r="G31" s="40">
        <v>0.00369904296735741</v>
      </c>
      <c r="H31" s="41">
        <v>255.83</v>
      </c>
      <c r="I31" s="42">
        <v>0.0593483994398056</v>
      </c>
    </row>
    <row r="32" spans="1:9" ht="12.75">
      <c r="A32" s="43"/>
      <c r="B32" s="2" t="s">
        <v>54</v>
      </c>
      <c r="C32" s="39">
        <v>64069</v>
      </c>
      <c r="D32" s="40">
        <v>0.0371623032519118</v>
      </c>
      <c r="E32" s="3"/>
      <c r="F32" s="41">
        <v>41.592</v>
      </c>
      <c r="G32" s="40">
        <v>0.015526349288357</v>
      </c>
      <c r="H32" s="41">
        <v>1055.535</v>
      </c>
      <c r="I32" s="42">
        <v>0.244866953847067</v>
      </c>
    </row>
    <row r="33" spans="1:9" ht="12.75">
      <c r="A33" s="43"/>
      <c r="B33" s="2" t="s">
        <v>55</v>
      </c>
      <c r="C33" s="39">
        <v>1459</v>
      </c>
      <c r="D33" s="40">
        <v>0.00084627199495137</v>
      </c>
      <c r="E33" s="3"/>
      <c r="F33" s="41">
        <v>0.845</v>
      </c>
      <c r="G33" s="40">
        <v>0.000315439631387326</v>
      </c>
      <c r="H33" s="41">
        <v>29.983</v>
      </c>
      <c r="I33" s="42">
        <v>0.00695556838683381</v>
      </c>
    </row>
    <row r="34" spans="1:9" ht="12.75">
      <c r="A34" s="43"/>
      <c r="B34" s="2" t="s">
        <v>56</v>
      </c>
      <c r="C34" s="39">
        <v>2462</v>
      </c>
      <c r="D34" s="40">
        <v>0.0014280477392531</v>
      </c>
      <c r="E34" s="3"/>
      <c r="F34" s="41">
        <v>1.741</v>
      </c>
      <c r="G34" s="40">
        <v>0.000649917631059567</v>
      </c>
      <c r="H34" s="41">
        <v>34.441</v>
      </c>
      <c r="I34" s="42">
        <v>0.00798975188643375</v>
      </c>
    </row>
    <row r="35" spans="1:9" ht="12.75">
      <c r="A35" s="43"/>
      <c r="B35" s="2" t="s">
        <v>57</v>
      </c>
      <c r="C35" s="39">
        <v>10094</v>
      </c>
      <c r="D35" s="40">
        <v>0.00585487972381023</v>
      </c>
      <c r="E35" s="3"/>
      <c r="F35" s="41">
        <v>55.627</v>
      </c>
      <c r="G35" s="40">
        <v>0.020765633580098</v>
      </c>
      <c r="H35" s="41">
        <v>15.797</v>
      </c>
      <c r="I35" s="42">
        <v>0.00366464709358015</v>
      </c>
    </row>
    <row r="36" spans="1:9" ht="12.75">
      <c r="A36" s="43"/>
      <c r="B36" s="2" t="s">
        <v>58</v>
      </c>
      <c r="C36" s="45">
        <v>1724032</v>
      </c>
      <c r="D36" s="46">
        <v>1</v>
      </c>
      <c r="E36" s="26">
        <v>40.45029445578471</v>
      </c>
      <c r="F36" s="47">
        <v>2678.801</v>
      </c>
      <c r="G36" s="48">
        <v>1</v>
      </c>
      <c r="H36" s="47">
        <v>4310.647</v>
      </c>
      <c r="I36" s="49">
        <v>0.999999999999999</v>
      </c>
    </row>
    <row r="37" spans="1:9" ht="12.75">
      <c r="A37" s="43"/>
      <c r="B37" s="2"/>
      <c r="C37" s="50"/>
      <c r="D37" s="51"/>
      <c r="E37" s="52" t="s">
        <v>59</v>
      </c>
      <c r="F37" s="53">
        <v>2.95286919173559</v>
      </c>
      <c r="G37" s="40"/>
      <c r="H37" s="53">
        <v>4.751669393414231</v>
      </c>
      <c r="I37" s="54"/>
    </row>
    <row r="38" spans="1:9" ht="13.5" thickBot="1">
      <c r="A38" s="55"/>
      <c r="B38" s="56"/>
      <c r="C38" s="57"/>
      <c r="D38" s="58"/>
      <c r="E38" s="56"/>
      <c r="F38" s="59"/>
      <c r="G38" s="60"/>
      <c r="H38" s="59"/>
      <c r="I38" s="61"/>
    </row>
    <row r="39" ht="13.5" thickTop="1"/>
  </sheetData>
  <mergeCells count="5">
    <mergeCell ref="H5:I5"/>
    <mergeCell ref="A5:A6"/>
    <mergeCell ref="B5:B6"/>
    <mergeCell ref="C5:D5"/>
    <mergeCell ref="F5:G5"/>
  </mergeCells>
  <printOptions/>
  <pageMargins left="0.75" right="0.75" top="1" bottom="1" header="0.5" footer="0.5"/>
  <pageSetup horizontalDpi="600" verticalDpi="600" orientation="portrait" r:id="rId1"/>
  <headerFooter alignWithMargins="0">
    <oddFooter>&amp;L&amp;"Arial,Italic"Appendix C-2-2.3&amp;R&amp;"Arial,Italic"&amp;P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 Baker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Nkoppula</dc:creator>
  <cp:keywords/>
  <dc:description/>
  <cp:lastModifiedBy>DEP</cp:lastModifiedBy>
  <cp:lastPrinted>2006-09-25T15:02:11Z</cp:lastPrinted>
  <dcterms:created xsi:type="dcterms:W3CDTF">2003-12-16T15:36:19Z</dcterms:created>
  <dcterms:modified xsi:type="dcterms:W3CDTF">2006-09-25T15:02:13Z</dcterms:modified>
  <cp:category/>
  <cp:version/>
  <cp:contentType/>
  <cp:contentStatus/>
</cp:coreProperties>
</file>