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<sst xmlns="http://schemas.openxmlformats.org/spreadsheetml/2006/main" count="123" uniqueCount="28">
  <si>
    <t>Year</t>
  </si>
  <si>
    <t>Wed</t>
  </si>
  <si>
    <t>Fri</t>
  </si>
  <si>
    <t>Max</t>
  </si>
  <si>
    <t>Sat</t>
  </si>
  <si>
    <t>Sun</t>
  </si>
  <si>
    <t>Min</t>
  </si>
  <si>
    <t>Precip</t>
  </si>
  <si>
    <t>Snow</t>
  </si>
  <si>
    <t>Avg</t>
  </si>
  <si>
    <t>1948*</t>
  </si>
  <si>
    <t>Thanksgiving Day</t>
  </si>
  <si>
    <t>Thxgvg</t>
  </si>
  <si>
    <t>M</t>
  </si>
  <si>
    <t>Thanksgiving Weekend Climatology</t>
  </si>
  <si>
    <t>(Wednesday - Sunday)</t>
  </si>
  <si>
    <t>Maximum</t>
  </si>
  <si>
    <t>Daily High Temperatures</t>
  </si>
  <si>
    <t>Daily Minimum Temperatures</t>
  </si>
  <si>
    <t>Daily Averages</t>
  </si>
  <si>
    <t>Daily Precipitation</t>
  </si>
  <si>
    <t>Daily Snowfall</t>
  </si>
  <si>
    <t>Minimum</t>
  </si>
  <si>
    <t>Average</t>
  </si>
  <si>
    <t>Thanksgiving Day Climatology</t>
  </si>
  <si>
    <t>(Thanksgiving Day ONLY)</t>
  </si>
  <si>
    <t>High</t>
  </si>
  <si>
    <t>Low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</si>
</sst>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164" fontId="36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164" fontId="37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6" fillId="0" borderId="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4"/>
  <sheetViews>
    <sheetView tabSelected="1" zoomScalePageLayoutView="0" workbookViewId="0" topLeftCell="V33">
      <selection activeCell="AC43" sqref="AC43"/>
    </sheetView>
  </sheetViews>
  <sheetFormatPr defaultColWidth="5.421875" defaultRowHeight="11.25" customHeight="1"/>
  <cols>
    <col min="1" max="1" width="5.421875" style="1" customWidth="1"/>
    <col min="2" max="2" width="14.00390625" style="1" customWidth="1"/>
    <col min="3" max="3" width="3.00390625" style="1" customWidth="1"/>
    <col min="4" max="8" width="5.421875" style="1" customWidth="1"/>
    <col min="9" max="9" width="3.00390625" style="1" customWidth="1"/>
    <col min="10" max="14" width="5.421875" style="1" customWidth="1"/>
    <col min="15" max="15" width="3.00390625" style="1" customWidth="1"/>
    <col min="16" max="20" width="5.421875" style="1" customWidth="1"/>
    <col min="21" max="21" width="3.00390625" style="1" customWidth="1"/>
    <col min="22" max="26" width="5.421875" style="1" customWidth="1"/>
    <col min="27" max="27" width="3.00390625" style="1" customWidth="1"/>
    <col min="28" max="16384" width="5.421875" style="1" customWidth="1"/>
  </cols>
  <sheetData>
    <row r="1" spans="4:28" ht="11.25" customHeight="1">
      <c r="D1" s="1" t="s">
        <v>3</v>
      </c>
      <c r="J1" s="1" t="s">
        <v>6</v>
      </c>
      <c r="P1" s="1" t="s">
        <v>9</v>
      </c>
      <c r="V1" s="1" t="s">
        <v>7</v>
      </c>
      <c r="AB1" s="1" t="s">
        <v>8</v>
      </c>
    </row>
    <row r="2" spans="1:32" ht="11.25" customHeight="1">
      <c r="A2" s="1" t="s">
        <v>0</v>
      </c>
      <c r="B2" s="1" t="s">
        <v>11</v>
      </c>
      <c r="D2" s="1" t="s">
        <v>1</v>
      </c>
      <c r="E2" s="1" t="s">
        <v>12</v>
      </c>
      <c r="F2" s="1" t="s">
        <v>2</v>
      </c>
      <c r="G2" s="1" t="s">
        <v>4</v>
      </c>
      <c r="H2" s="1" t="s">
        <v>5</v>
      </c>
      <c r="J2" s="1" t="s">
        <v>1</v>
      </c>
      <c r="K2" s="1" t="s">
        <v>12</v>
      </c>
      <c r="L2" s="1" t="s">
        <v>2</v>
      </c>
      <c r="M2" s="1" t="s">
        <v>4</v>
      </c>
      <c r="N2" s="1" t="s">
        <v>5</v>
      </c>
      <c r="P2" s="1" t="s">
        <v>1</v>
      </c>
      <c r="Q2" s="1" t="s">
        <v>12</v>
      </c>
      <c r="R2" s="1" t="s">
        <v>2</v>
      </c>
      <c r="S2" s="1" t="s">
        <v>4</v>
      </c>
      <c r="T2" s="1" t="s">
        <v>5</v>
      </c>
      <c r="V2" s="1" t="s">
        <v>1</v>
      </c>
      <c r="W2" s="1" t="s">
        <v>12</v>
      </c>
      <c r="X2" s="1" t="s">
        <v>2</v>
      </c>
      <c r="Y2" s="1" t="s">
        <v>4</v>
      </c>
      <c r="Z2" s="1" t="s">
        <v>5</v>
      </c>
      <c r="AB2" s="1" t="s">
        <v>1</v>
      </c>
      <c r="AC2" s="1" t="s">
        <v>12</v>
      </c>
      <c r="AD2" s="1" t="s">
        <v>2</v>
      </c>
      <c r="AE2" s="1" t="s">
        <v>4</v>
      </c>
      <c r="AF2" s="1" t="s">
        <v>5</v>
      </c>
    </row>
    <row r="4" spans="1:32" ht="11.25" customHeight="1">
      <c r="A4" s="1">
        <v>2007</v>
      </c>
      <c r="B4" s="1">
        <v>22</v>
      </c>
      <c r="D4" s="1">
        <v>46</v>
      </c>
      <c r="E4" s="3">
        <v>33</v>
      </c>
      <c r="F4" s="1">
        <v>34</v>
      </c>
      <c r="G4" s="1">
        <v>39</v>
      </c>
      <c r="H4" s="1">
        <v>36</v>
      </c>
      <c r="J4" s="1">
        <v>33</v>
      </c>
      <c r="K4" s="3">
        <v>29</v>
      </c>
      <c r="L4" s="1">
        <v>23</v>
      </c>
      <c r="M4" s="1">
        <v>25</v>
      </c>
      <c r="N4" s="1">
        <v>27</v>
      </c>
      <c r="P4" s="2">
        <f>(D4+J4)/2</f>
        <v>39.5</v>
      </c>
      <c r="Q4" s="4">
        <f>(E4+K4)/2</f>
        <v>31</v>
      </c>
      <c r="R4" s="2">
        <f>(F4+L4)/2</f>
        <v>28.5</v>
      </c>
      <c r="S4" s="2">
        <f>(G4+M4)/2</f>
        <v>32</v>
      </c>
      <c r="T4" s="2">
        <f>(H4+N4)/2</f>
        <v>31.5</v>
      </c>
      <c r="V4" s="1">
        <v>0.92</v>
      </c>
      <c r="W4" s="3">
        <v>0.02</v>
      </c>
      <c r="X4" s="1">
        <v>0</v>
      </c>
      <c r="Y4" s="1">
        <v>0</v>
      </c>
      <c r="Z4" s="1">
        <v>0.03</v>
      </c>
      <c r="AB4" s="1" t="s">
        <v>13</v>
      </c>
      <c r="AC4" s="1" t="s">
        <v>13</v>
      </c>
      <c r="AD4" s="1" t="s">
        <v>13</v>
      </c>
      <c r="AE4" s="1" t="s">
        <v>13</v>
      </c>
      <c r="AF4" s="1" t="s">
        <v>13</v>
      </c>
    </row>
    <row r="5" spans="1:32" ht="11.25" customHeight="1">
      <c r="A5" s="1">
        <v>2006</v>
      </c>
      <c r="B5" s="1">
        <v>23</v>
      </c>
      <c r="D5" s="1">
        <v>62</v>
      </c>
      <c r="E5" s="3">
        <v>64</v>
      </c>
      <c r="F5" s="1">
        <v>66</v>
      </c>
      <c r="G5" s="1">
        <v>65</v>
      </c>
      <c r="H5" s="1">
        <v>67</v>
      </c>
      <c r="J5" s="1">
        <v>33</v>
      </c>
      <c r="K5" s="3">
        <v>35</v>
      </c>
      <c r="L5" s="1">
        <v>40</v>
      </c>
      <c r="M5" s="1">
        <v>48</v>
      </c>
      <c r="N5" s="1">
        <v>49</v>
      </c>
      <c r="P5" s="2">
        <f aca="true" t="shared" si="0" ref="P5:P68">(D5+J5)/2</f>
        <v>47.5</v>
      </c>
      <c r="Q5" s="4">
        <f aca="true" t="shared" si="1" ref="Q5:Q68">(E5+K5)/2</f>
        <v>49.5</v>
      </c>
      <c r="R5" s="2">
        <f aca="true" t="shared" si="2" ref="R5:R68">(F5+L5)/2</f>
        <v>53</v>
      </c>
      <c r="S5" s="2">
        <f aca="true" t="shared" si="3" ref="S5:S68">(G5+M5)/2</f>
        <v>56.5</v>
      </c>
      <c r="T5" s="2">
        <f aca="true" t="shared" si="4" ref="T5:T68">(H5+N5)/2</f>
        <v>58</v>
      </c>
      <c r="V5" s="1">
        <v>0</v>
      </c>
      <c r="W5" s="3">
        <v>0</v>
      </c>
      <c r="X5" s="1">
        <v>0</v>
      </c>
      <c r="Y5" s="1">
        <v>0</v>
      </c>
      <c r="Z5" s="1">
        <v>0</v>
      </c>
      <c r="AB5" s="1" t="s">
        <v>13</v>
      </c>
      <c r="AC5" s="1" t="s">
        <v>13</v>
      </c>
      <c r="AD5" s="1" t="s">
        <v>13</v>
      </c>
      <c r="AE5" s="1" t="s">
        <v>13</v>
      </c>
      <c r="AF5" s="1" t="s">
        <v>13</v>
      </c>
    </row>
    <row r="6" spans="1:32" ht="11.25" customHeight="1">
      <c r="A6" s="1">
        <v>2005</v>
      </c>
      <c r="B6" s="1">
        <v>24</v>
      </c>
      <c r="D6" s="1">
        <v>61</v>
      </c>
      <c r="E6" s="3">
        <v>42</v>
      </c>
      <c r="F6" s="1">
        <v>35</v>
      </c>
      <c r="G6" s="1">
        <v>56</v>
      </c>
      <c r="H6" s="1">
        <v>60</v>
      </c>
      <c r="J6" s="1">
        <v>38</v>
      </c>
      <c r="K6" s="3">
        <v>15</v>
      </c>
      <c r="L6" s="1">
        <v>15</v>
      </c>
      <c r="M6" s="1">
        <v>32</v>
      </c>
      <c r="N6" s="1">
        <v>52</v>
      </c>
      <c r="P6" s="2">
        <f t="shared" si="0"/>
        <v>49.5</v>
      </c>
      <c r="Q6" s="4">
        <f t="shared" si="1"/>
        <v>28.5</v>
      </c>
      <c r="R6" s="2">
        <f t="shared" si="2"/>
        <v>25</v>
      </c>
      <c r="S6" s="2">
        <f t="shared" si="3"/>
        <v>44</v>
      </c>
      <c r="T6" s="2">
        <f t="shared" si="4"/>
        <v>56</v>
      </c>
      <c r="V6" s="1">
        <v>0</v>
      </c>
      <c r="W6" s="3">
        <v>0</v>
      </c>
      <c r="X6" s="1">
        <v>0</v>
      </c>
      <c r="Y6" s="1">
        <v>0.001</v>
      </c>
      <c r="Z6" s="1">
        <v>0.8</v>
      </c>
      <c r="AB6" s="1" t="s">
        <v>13</v>
      </c>
      <c r="AC6" s="1" t="s">
        <v>13</v>
      </c>
      <c r="AD6" s="1" t="s">
        <v>13</v>
      </c>
      <c r="AE6" s="1" t="s">
        <v>13</v>
      </c>
      <c r="AF6" s="1" t="s">
        <v>13</v>
      </c>
    </row>
    <row r="7" spans="1:32" ht="11.25" customHeight="1">
      <c r="A7" s="1">
        <v>2004</v>
      </c>
      <c r="B7" s="1">
        <v>25</v>
      </c>
      <c r="D7" s="1">
        <v>41</v>
      </c>
      <c r="E7" s="3">
        <v>38</v>
      </c>
      <c r="F7" s="1">
        <v>52</v>
      </c>
      <c r="G7" s="1">
        <v>49</v>
      </c>
      <c r="H7" s="1">
        <v>38</v>
      </c>
      <c r="J7" s="1">
        <v>22</v>
      </c>
      <c r="K7" s="3">
        <v>14</v>
      </c>
      <c r="L7" s="1">
        <v>37</v>
      </c>
      <c r="M7" s="1">
        <v>36</v>
      </c>
      <c r="N7" s="1">
        <v>30</v>
      </c>
      <c r="P7" s="2">
        <f t="shared" si="0"/>
        <v>31.5</v>
      </c>
      <c r="Q7" s="4">
        <f t="shared" si="1"/>
        <v>26</v>
      </c>
      <c r="R7" s="2">
        <f t="shared" si="2"/>
        <v>44.5</v>
      </c>
      <c r="S7" s="2">
        <f t="shared" si="3"/>
        <v>42.5</v>
      </c>
      <c r="T7" s="2">
        <f t="shared" si="4"/>
        <v>34</v>
      </c>
      <c r="V7" s="1">
        <v>0.23</v>
      </c>
      <c r="W7" s="3">
        <v>0</v>
      </c>
      <c r="X7" s="1">
        <v>0.02</v>
      </c>
      <c r="Y7" s="1">
        <v>0.67</v>
      </c>
      <c r="Z7" s="1">
        <v>0.001</v>
      </c>
      <c r="AB7" s="1" t="s">
        <v>13</v>
      </c>
      <c r="AC7" s="1" t="s">
        <v>13</v>
      </c>
      <c r="AD7" s="1" t="s">
        <v>13</v>
      </c>
      <c r="AE7" s="1" t="s">
        <v>13</v>
      </c>
      <c r="AF7" s="1" t="s">
        <v>13</v>
      </c>
    </row>
    <row r="8" spans="1:32" ht="11.25" customHeight="1">
      <c r="A8" s="1">
        <v>2003</v>
      </c>
      <c r="B8" s="1">
        <v>27</v>
      </c>
      <c r="D8" s="1">
        <v>51</v>
      </c>
      <c r="E8" s="3">
        <v>50</v>
      </c>
      <c r="F8" s="1">
        <v>32</v>
      </c>
      <c r="G8" s="1">
        <v>50</v>
      </c>
      <c r="H8" s="1">
        <v>57</v>
      </c>
      <c r="J8" s="1">
        <v>33</v>
      </c>
      <c r="K8" s="3">
        <v>32</v>
      </c>
      <c r="L8" s="1">
        <v>23</v>
      </c>
      <c r="M8" s="1">
        <v>17</v>
      </c>
      <c r="N8" s="1">
        <v>38</v>
      </c>
      <c r="P8" s="2">
        <f t="shared" si="0"/>
        <v>42</v>
      </c>
      <c r="Q8" s="4">
        <f t="shared" si="1"/>
        <v>41</v>
      </c>
      <c r="R8" s="2">
        <f t="shared" si="2"/>
        <v>27.5</v>
      </c>
      <c r="S8" s="2">
        <f t="shared" si="3"/>
        <v>33.5</v>
      </c>
      <c r="T8" s="2">
        <f t="shared" si="4"/>
        <v>47.5</v>
      </c>
      <c r="V8" s="1">
        <v>0</v>
      </c>
      <c r="W8" s="3">
        <v>0</v>
      </c>
      <c r="X8" s="1">
        <v>0.001</v>
      </c>
      <c r="Y8" s="1">
        <v>0</v>
      </c>
      <c r="Z8" s="1">
        <v>0</v>
      </c>
      <c r="AB8" s="1" t="s">
        <v>13</v>
      </c>
      <c r="AC8" s="1" t="s">
        <v>13</v>
      </c>
      <c r="AD8" s="1" t="s">
        <v>13</v>
      </c>
      <c r="AE8" s="1" t="s">
        <v>13</v>
      </c>
      <c r="AF8" s="1" t="s">
        <v>13</v>
      </c>
    </row>
    <row r="9" spans="1:32" ht="11.25" customHeight="1">
      <c r="A9" s="1">
        <v>2002</v>
      </c>
      <c r="B9" s="1">
        <v>28</v>
      </c>
      <c r="D9" s="1">
        <v>33</v>
      </c>
      <c r="E9" s="3">
        <v>44</v>
      </c>
      <c r="F9" s="1">
        <v>57</v>
      </c>
      <c r="G9" s="1">
        <v>43</v>
      </c>
      <c r="H9" s="1">
        <v>45</v>
      </c>
      <c r="J9" s="1">
        <v>14</v>
      </c>
      <c r="K9" s="3">
        <v>20</v>
      </c>
      <c r="L9" s="1">
        <v>38</v>
      </c>
      <c r="M9" s="1">
        <v>16</v>
      </c>
      <c r="N9" s="1">
        <v>11</v>
      </c>
      <c r="P9" s="2">
        <f t="shared" si="0"/>
        <v>23.5</v>
      </c>
      <c r="Q9" s="4">
        <f t="shared" si="1"/>
        <v>32</v>
      </c>
      <c r="R9" s="2">
        <f t="shared" si="2"/>
        <v>47.5</v>
      </c>
      <c r="S9" s="2">
        <f t="shared" si="3"/>
        <v>29.5</v>
      </c>
      <c r="T9" s="2">
        <f t="shared" si="4"/>
        <v>28</v>
      </c>
      <c r="V9" s="1">
        <v>0</v>
      </c>
      <c r="W9" s="3">
        <v>0</v>
      </c>
      <c r="X9" s="1">
        <v>0</v>
      </c>
      <c r="Y9" s="1">
        <v>0</v>
      </c>
      <c r="Z9" s="1">
        <v>0</v>
      </c>
      <c r="AB9" s="1" t="s">
        <v>13</v>
      </c>
      <c r="AC9" s="1" t="s">
        <v>13</v>
      </c>
      <c r="AD9" s="1" t="s">
        <v>13</v>
      </c>
      <c r="AE9" s="1" t="s">
        <v>13</v>
      </c>
      <c r="AF9" s="1" t="s">
        <v>13</v>
      </c>
    </row>
    <row r="10" spans="1:32" ht="11.25" customHeight="1">
      <c r="A10" s="1">
        <v>2001</v>
      </c>
      <c r="B10" s="1">
        <v>22</v>
      </c>
      <c r="D10" s="1">
        <v>59</v>
      </c>
      <c r="E10" s="3">
        <v>60</v>
      </c>
      <c r="F10" s="1">
        <v>62</v>
      </c>
      <c r="G10" s="1">
        <v>60</v>
      </c>
      <c r="H10" s="1">
        <v>51</v>
      </c>
      <c r="J10" s="1">
        <v>36</v>
      </c>
      <c r="K10" s="3">
        <v>39</v>
      </c>
      <c r="L10" s="1">
        <v>44</v>
      </c>
      <c r="M10" s="1">
        <v>45</v>
      </c>
      <c r="N10" s="1">
        <v>40</v>
      </c>
      <c r="P10" s="2">
        <f t="shared" si="0"/>
        <v>47.5</v>
      </c>
      <c r="Q10" s="4">
        <f t="shared" si="1"/>
        <v>49.5</v>
      </c>
      <c r="R10" s="2">
        <f t="shared" si="2"/>
        <v>53</v>
      </c>
      <c r="S10" s="2">
        <f t="shared" si="3"/>
        <v>52.5</v>
      </c>
      <c r="T10" s="2">
        <f t="shared" si="4"/>
        <v>45.5</v>
      </c>
      <c r="V10" s="1">
        <v>0</v>
      </c>
      <c r="W10" s="3">
        <v>0</v>
      </c>
      <c r="X10" s="1">
        <v>0.2</v>
      </c>
      <c r="Y10" s="1">
        <v>1.49</v>
      </c>
      <c r="Z10" s="1">
        <v>0</v>
      </c>
      <c r="AB10" s="1" t="s">
        <v>13</v>
      </c>
      <c r="AC10" s="1" t="s">
        <v>13</v>
      </c>
      <c r="AD10" s="1" t="s">
        <v>13</v>
      </c>
      <c r="AE10" s="1" t="s">
        <v>13</v>
      </c>
      <c r="AF10" s="1" t="s">
        <v>13</v>
      </c>
    </row>
    <row r="11" spans="1:32" ht="11.25" customHeight="1">
      <c r="A11" s="1">
        <v>2000</v>
      </c>
      <c r="B11" s="1">
        <v>23</v>
      </c>
      <c r="D11" s="1">
        <v>38</v>
      </c>
      <c r="E11" s="3">
        <v>47</v>
      </c>
      <c r="F11" s="1">
        <v>47</v>
      </c>
      <c r="G11" s="1">
        <v>38</v>
      </c>
      <c r="H11" s="1">
        <v>47</v>
      </c>
      <c r="J11" s="1">
        <v>14</v>
      </c>
      <c r="K11" s="3">
        <v>21</v>
      </c>
      <c r="L11" s="1">
        <v>22</v>
      </c>
      <c r="M11" s="1">
        <v>33</v>
      </c>
      <c r="N11" s="1">
        <v>29</v>
      </c>
      <c r="P11" s="2">
        <f>(D11+J11)/2</f>
        <v>26</v>
      </c>
      <c r="Q11" s="4">
        <f t="shared" si="1"/>
        <v>34</v>
      </c>
      <c r="R11" s="2">
        <f t="shared" si="2"/>
        <v>34.5</v>
      </c>
      <c r="S11" s="2">
        <f t="shared" si="3"/>
        <v>35.5</v>
      </c>
      <c r="T11" s="2">
        <f t="shared" si="4"/>
        <v>38</v>
      </c>
      <c r="V11" s="1">
        <v>0</v>
      </c>
      <c r="W11" s="3">
        <v>0</v>
      </c>
      <c r="X11" s="1">
        <v>0</v>
      </c>
      <c r="Y11" s="1">
        <v>0.31</v>
      </c>
      <c r="Z11" s="1">
        <v>0</v>
      </c>
      <c r="AB11" s="1" t="s">
        <v>13</v>
      </c>
      <c r="AC11" s="1" t="s">
        <v>13</v>
      </c>
      <c r="AD11" s="1" t="s">
        <v>13</v>
      </c>
      <c r="AE11" s="1" t="s">
        <v>13</v>
      </c>
      <c r="AF11" s="1" t="s">
        <v>13</v>
      </c>
    </row>
    <row r="12" spans="1:32" ht="11.25" customHeight="1">
      <c r="A12" s="1">
        <v>1999</v>
      </c>
      <c r="B12" s="1">
        <v>25</v>
      </c>
      <c r="D12" s="1">
        <v>49</v>
      </c>
      <c r="E12" s="3">
        <v>48</v>
      </c>
      <c r="F12" s="1">
        <v>52</v>
      </c>
      <c r="G12" s="1">
        <v>55</v>
      </c>
      <c r="H12" s="1">
        <v>48</v>
      </c>
      <c r="J12" s="1">
        <v>31</v>
      </c>
      <c r="K12" s="3">
        <v>30</v>
      </c>
      <c r="L12" s="1">
        <v>30</v>
      </c>
      <c r="M12" s="1">
        <v>32</v>
      </c>
      <c r="N12" s="1">
        <v>29</v>
      </c>
      <c r="P12" s="2">
        <f t="shared" si="0"/>
        <v>40</v>
      </c>
      <c r="Q12" s="4">
        <f t="shared" si="1"/>
        <v>39</v>
      </c>
      <c r="R12" s="2">
        <f t="shared" si="2"/>
        <v>41</v>
      </c>
      <c r="S12" s="2">
        <f t="shared" si="3"/>
        <v>43.5</v>
      </c>
      <c r="T12" s="2">
        <f t="shared" si="4"/>
        <v>38.5</v>
      </c>
      <c r="V12" s="1">
        <v>0</v>
      </c>
      <c r="W12" s="3">
        <v>0</v>
      </c>
      <c r="X12" s="1">
        <v>0</v>
      </c>
      <c r="Y12" s="1">
        <v>0</v>
      </c>
      <c r="Z12" s="1">
        <v>0</v>
      </c>
      <c r="AB12" s="1">
        <v>0</v>
      </c>
      <c r="AC12" s="3">
        <v>0</v>
      </c>
      <c r="AD12" s="1">
        <v>0</v>
      </c>
      <c r="AE12" s="1">
        <v>0</v>
      </c>
      <c r="AF12" s="1">
        <v>0</v>
      </c>
    </row>
    <row r="13" spans="1:32" ht="11.25" customHeight="1">
      <c r="A13" s="1">
        <v>1998</v>
      </c>
      <c r="B13" s="1">
        <v>26</v>
      </c>
      <c r="D13" s="1">
        <v>60</v>
      </c>
      <c r="E13" s="3">
        <v>66</v>
      </c>
      <c r="F13" s="1">
        <v>67</v>
      </c>
      <c r="G13" s="1">
        <v>64</v>
      </c>
      <c r="H13" s="1">
        <v>69</v>
      </c>
      <c r="J13" s="1">
        <v>45</v>
      </c>
      <c r="K13" s="3">
        <v>36</v>
      </c>
      <c r="L13" s="1">
        <v>38</v>
      </c>
      <c r="M13" s="1">
        <v>49</v>
      </c>
      <c r="N13" s="1">
        <v>59</v>
      </c>
      <c r="P13" s="2">
        <f t="shared" si="0"/>
        <v>52.5</v>
      </c>
      <c r="Q13" s="4">
        <f t="shared" si="1"/>
        <v>51</v>
      </c>
      <c r="R13" s="2">
        <f t="shared" si="2"/>
        <v>52.5</v>
      </c>
      <c r="S13" s="2">
        <f t="shared" si="3"/>
        <v>56.5</v>
      </c>
      <c r="T13" s="2">
        <f t="shared" si="4"/>
        <v>64</v>
      </c>
      <c r="V13" s="1">
        <v>0.001</v>
      </c>
      <c r="W13" s="3">
        <v>0</v>
      </c>
      <c r="X13" s="1">
        <v>0</v>
      </c>
      <c r="Y13" s="1">
        <v>0</v>
      </c>
      <c r="Z13" s="1">
        <v>0</v>
      </c>
      <c r="AB13" s="1">
        <v>0</v>
      </c>
      <c r="AC13" s="3">
        <v>0</v>
      </c>
      <c r="AD13" s="1">
        <v>0</v>
      </c>
      <c r="AE13" s="1">
        <v>0</v>
      </c>
      <c r="AF13" s="1">
        <v>0</v>
      </c>
    </row>
    <row r="14" spans="1:32" ht="11.25" customHeight="1">
      <c r="A14" s="1">
        <v>1997</v>
      </c>
      <c r="B14" s="1">
        <v>27</v>
      </c>
      <c r="D14" s="1">
        <v>54</v>
      </c>
      <c r="E14" s="3">
        <v>56</v>
      </c>
      <c r="F14" s="1">
        <v>64</v>
      </c>
      <c r="G14" s="1">
        <v>58</v>
      </c>
      <c r="H14" s="1">
        <v>55</v>
      </c>
      <c r="J14" s="1">
        <v>33</v>
      </c>
      <c r="K14" s="3">
        <v>33</v>
      </c>
      <c r="L14" s="1">
        <v>54</v>
      </c>
      <c r="M14" s="1">
        <v>55</v>
      </c>
      <c r="N14" s="1">
        <v>37</v>
      </c>
      <c r="P14" s="2">
        <f t="shared" si="0"/>
        <v>43.5</v>
      </c>
      <c r="Q14" s="4">
        <f t="shared" si="1"/>
        <v>44.5</v>
      </c>
      <c r="R14" s="2">
        <f t="shared" si="2"/>
        <v>59</v>
      </c>
      <c r="S14" s="2">
        <f t="shared" si="3"/>
        <v>56.5</v>
      </c>
      <c r="T14" s="2">
        <f t="shared" si="4"/>
        <v>46</v>
      </c>
      <c r="V14" s="1">
        <v>0</v>
      </c>
      <c r="W14" s="3">
        <v>0.04</v>
      </c>
      <c r="X14" s="1">
        <v>0.29</v>
      </c>
      <c r="Y14" s="1">
        <v>0.16</v>
      </c>
      <c r="Z14" s="1">
        <v>0.22</v>
      </c>
      <c r="AB14" s="1">
        <v>0</v>
      </c>
      <c r="AC14" s="3">
        <v>0</v>
      </c>
      <c r="AD14" s="1">
        <v>0</v>
      </c>
      <c r="AE14" s="1">
        <v>0</v>
      </c>
      <c r="AF14" s="1">
        <v>0</v>
      </c>
    </row>
    <row r="15" spans="1:32" ht="11.25" customHeight="1">
      <c r="A15" s="1">
        <v>1996</v>
      </c>
      <c r="B15" s="1">
        <v>28</v>
      </c>
      <c r="D15" s="1">
        <v>31</v>
      </c>
      <c r="E15" s="3">
        <v>44</v>
      </c>
      <c r="F15" s="1">
        <v>46</v>
      </c>
      <c r="G15" s="1">
        <v>46</v>
      </c>
      <c r="H15" s="1">
        <v>33</v>
      </c>
      <c r="J15" s="1">
        <v>14</v>
      </c>
      <c r="K15" s="3">
        <v>23</v>
      </c>
      <c r="L15" s="1">
        <v>32</v>
      </c>
      <c r="M15" s="1">
        <v>31</v>
      </c>
      <c r="N15" s="1">
        <v>25</v>
      </c>
      <c r="P15" s="2">
        <f t="shared" si="0"/>
        <v>22.5</v>
      </c>
      <c r="Q15" s="4">
        <f t="shared" si="1"/>
        <v>33.5</v>
      </c>
      <c r="R15" s="2">
        <f t="shared" si="2"/>
        <v>39</v>
      </c>
      <c r="S15" s="2">
        <f t="shared" si="3"/>
        <v>38.5</v>
      </c>
      <c r="T15" s="2">
        <f t="shared" si="4"/>
        <v>29</v>
      </c>
      <c r="V15" s="1">
        <v>0</v>
      </c>
      <c r="W15" s="3">
        <v>0</v>
      </c>
      <c r="X15" s="1">
        <v>0.36</v>
      </c>
      <c r="Y15" s="1">
        <v>0.04</v>
      </c>
      <c r="Z15" s="1">
        <v>0.22</v>
      </c>
      <c r="AB15" s="1">
        <v>0</v>
      </c>
      <c r="AC15" s="3">
        <v>0</v>
      </c>
      <c r="AD15" s="1">
        <v>0</v>
      </c>
      <c r="AE15" s="1">
        <v>0.1</v>
      </c>
      <c r="AF15" s="1">
        <v>2.8</v>
      </c>
    </row>
    <row r="16" spans="1:32" ht="11.25" customHeight="1">
      <c r="A16" s="1">
        <v>1995</v>
      </c>
      <c r="B16" s="1">
        <v>23</v>
      </c>
      <c r="D16" s="1">
        <v>48</v>
      </c>
      <c r="E16" s="3">
        <v>37</v>
      </c>
      <c r="F16" s="1">
        <v>38</v>
      </c>
      <c r="G16" s="1">
        <v>54</v>
      </c>
      <c r="H16" s="1">
        <v>68</v>
      </c>
      <c r="J16" s="1">
        <v>21</v>
      </c>
      <c r="K16" s="3">
        <v>20</v>
      </c>
      <c r="L16" s="1">
        <v>15</v>
      </c>
      <c r="M16" s="1">
        <v>33</v>
      </c>
      <c r="N16" s="1">
        <v>46</v>
      </c>
      <c r="P16" s="2">
        <f t="shared" si="0"/>
        <v>34.5</v>
      </c>
      <c r="Q16" s="4">
        <f t="shared" si="1"/>
        <v>28.5</v>
      </c>
      <c r="R16" s="2">
        <f t="shared" si="2"/>
        <v>26.5</v>
      </c>
      <c r="S16" s="2">
        <f t="shared" si="3"/>
        <v>43.5</v>
      </c>
      <c r="T16" s="2">
        <f t="shared" si="4"/>
        <v>57</v>
      </c>
      <c r="V16" s="1">
        <v>0</v>
      </c>
      <c r="W16" s="3">
        <v>0</v>
      </c>
      <c r="X16" s="1">
        <v>0</v>
      </c>
      <c r="Y16" s="1">
        <v>0</v>
      </c>
      <c r="Z16" s="1">
        <v>0</v>
      </c>
      <c r="AB16" s="1">
        <v>0</v>
      </c>
      <c r="AC16" s="3">
        <v>0</v>
      </c>
      <c r="AD16" s="1">
        <v>0</v>
      </c>
      <c r="AE16" s="1">
        <v>0</v>
      </c>
      <c r="AF16" s="1">
        <v>0</v>
      </c>
    </row>
    <row r="17" spans="1:32" ht="11.25" customHeight="1">
      <c r="A17" s="1">
        <v>1994</v>
      </c>
      <c r="B17" s="1">
        <v>24</v>
      </c>
      <c r="D17" s="1">
        <v>47</v>
      </c>
      <c r="E17" s="3">
        <v>54</v>
      </c>
      <c r="F17" s="1">
        <v>51</v>
      </c>
      <c r="G17" s="1">
        <v>46</v>
      </c>
      <c r="H17" s="1">
        <v>67</v>
      </c>
      <c r="J17" s="1">
        <v>28</v>
      </c>
      <c r="K17" s="3">
        <v>31</v>
      </c>
      <c r="L17" s="1">
        <v>29</v>
      </c>
      <c r="M17" s="1">
        <v>34</v>
      </c>
      <c r="N17" s="1">
        <v>36</v>
      </c>
      <c r="P17" s="2">
        <f t="shared" si="0"/>
        <v>37.5</v>
      </c>
      <c r="Q17" s="4">
        <f t="shared" si="1"/>
        <v>42.5</v>
      </c>
      <c r="R17" s="2">
        <f t="shared" si="2"/>
        <v>40</v>
      </c>
      <c r="S17" s="2">
        <f t="shared" si="3"/>
        <v>40</v>
      </c>
      <c r="T17" s="2">
        <f t="shared" si="4"/>
        <v>51.5</v>
      </c>
      <c r="V17" s="1">
        <v>0</v>
      </c>
      <c r="W17" s="3">
        <v>0</v>
      </c>
      <c r="X17" s="1">
        <v>0</v>
      </c>
      <c r="Y17" s="1">
        <v>0.001</v>
      </c>
      <c r="Z17" s="1">
        <v>0.41</v>
      </c>
      <c r="AB17" s="1">
        <v>0</v>
      </c>
      <c r="AC17" s="3">
        <v>0</v>
      </c>
      <c r="AD17" s="1">
        <v>0</v>
      </c>
      <c r="AE17" s="1">
        <v>0</v>
      </c>
      <c r="AF17" s="1">
        <v>0</v>
      </c>
    </row>
    <row r="18" spans="1:32" ht="11.25" customHeight="1">
      <c r="A18" s="1">
        <v>1993</v>
      </c>
      <c r="B18" s="1">
        <v>25</v>
      </c>
      <c r="D18" s="1">
        <v>50</v>
      </c>
      <c r="E18" s="3">
        <v>46</v>
      </c>
      <c r="F18" s="1">
        <v>25</v>
      </c>
      <c r="G18" s="1">
        <v>33</v>
      </c>
      <c r="H18" s="1">
        <v>31</v>
      </c>
      <c r="J18" s="1">
        <v>43</v>
      </c>
      <c r="K18" s="3">
        <v>25</v>
      </c>
      <c r="L18" s="1">
        <v>15</v>
      </c>
      <c r="M18" s="1">
        <v>19</v>
      </c>
      <c r="N18" s="1">
        <v>19</v>
      </c>
      <c r="P18" s="2">
        <f t="shared" si="0"/>
        <v>46.5</v>
      </c>
      <c r="Q18" s="4">
        <f t="shared" si="1"/>
        <v>35.5</v>
      </c>
      <c r="R18" s="2">
        <f t="shared" si="2"/>
        <v>20</v>
      </c>
      <c r="S18" s="2">
        <f t="shared" si="3"/>
        <v>26</v>
      </c>
      <c r="T18" s="2">
        <f t="shared" si="4"/>
        <v>25</v>
      </c>
      <c r="V18" s="1">
        <v>0.2</v>
      </c>
      <c r="W18" s="3">
        <v>0.5</v>
      </c>
      <c r="X18" s="1">
        <v>0.01</v>
      </c>
      <c r="Y18" s="1">
        <v>0.18</v>
      </c>
      <c r="Z18" s="1">
        <v>0.001</v>
      </c>
      <c r="AB18" s="1">
        <v>0</v>
      </c>
      <c r="AC18" s="3">
        <v>1.3</v>
      </c>
      <c r="AD18" s="1">
        <v>0.9</v>
      </c>
      <c r="AE18" s="1">
        <v>4.8</v>
      </c>
      <c r="AF18" s="1">
        <v>0.001</v>
      </c>
    </row>
    <row r="19" spans="1:32" ht="11.25" customHeight="1">
      <c r="A19" s="1">
        <v>1992</v>
      </c>
      <c r="B19" s="1">
        <v>26</v>
      </c>
      <c r="D19" s="1">
        <v>43</v>
      </c>
      <c r="E19" s="3">
        <v>35</v>
      </c>
      <c r="F19" s="1">
        <v>37</v>
      </c>
      <c r="G19" s="1">
        <v>41</v>
      </c>
      <c r="H19" s="1">
        <v>45</v>
      </c>
      <c r="J19" s="1">
        <v>35</v>
      </c>
      <c r="K19" s="3">
        <v>28</v>
      </c>
      <c r="L19" s="1">
        <v>27</v>
      </c>
      <c r="M19" s="1">
        <v>23</v>
      </c>
      <c r="N19" s="1">
        <v>26</v>
      </c>
      <c r="P19" s="2">
        <f t="shared" si="0"/>
        <v>39</v>
      </c>
      <c r="Q19" s="4">
        <f t="shared" si="1"/>
        <v>31.5</v>
      </c>
      <c r="R19" s="2">
        <f t="shared" si="2"/>
        <v>32</v>
      </c>
      <c r="S19" s="2">
        <f t="shared" si="3"/>
        <v>32</v>
      </c>
      <c r="T19" s="2">
        <f t="shared" si="4"/>
        <v>35.5</v>
      </c>
      <c r="V19" s="1">
        <v>0.69</v>
      </c>
      <c r="W19" s="3">
        <v>0.001</v>
      </c>
      <c r="X19" s="1">
        <v>0.001</v>
      </c>
      <c r="Y19" s="1">
        <v>0</v>
      </c>
      <c r="Z19" s="1">
        <v>0</v>
      </c>
      <c r="AB19" s="1">
        <v>0.001</v>
      </c>
      <c r="AC19" s="3">
        <v>0.001</v>
      </c>
      <c r="AD19" s="1">
        <v>0.001</v>
      </c>
      <c r="AE19" s="1">
        <v>0</v>
      </c>
      <c r="AF19" s="1">
        <v>0</v>
      </c>
    </row>
    <row r="20" spans="1:32" ht="11.25" customHeight="1">
      <c r="A20" s="1">
        <v>1991</v>
      </c>
      <c r="B20" s="1">
        <v>28</v>
      </c>
      <c r="D20" s="1">
        <v>46</v>
      </c>
      <c r="E20" s="3">
        <v>60</v>
      </c>
      <c r="F20" s="1">
        <v>67</v>
      </c>
      <c r="G20" s="1">
        <v>59</v>
      </c>
      <c r="H20" s="1">
        <v>28</v>
      </c>
      <c r="J20" s="1">
        <v>39</v>
      </c>
      <c r="K20" s="3">
        <v>43</v>
      </c>
      <c r="L20" s="1">
        <v>44</v>
      </c>
      <c r="M20" s="1">
        <v>22</v>
      </c>
      <c r="N20" s="1">
        <v>19</v>
      </c>
      <c r="P20" s="2">
        <f t="shared" si="0"/>
        <v>42.5</v>
      </c>
      <c r="Q20" s="4">
        <f t="shared" si="1"/>
        <v>51.5</v>
      </c>
      <c r="R20" s="2">
        <f t="shared" si="2"/>
        <v>55.5</v>
      </c>
      <c r="S20" s="2">
        <f t="shared" si="3"/>
        <v>40.5</v>
      </c>
      <c r="T20" s="2">
        <f t="shared" si="4"/>
        <v>23.5</v>
      </c>
      <c r="V20" s="1">
        <v>0.13</v>
      </c>
      <c r="W20" s="3">
        <v>0.001</v>
      </c>
      <c r="X20" s="1">
        <v>0.22</v>
      </c>
      <c r="Y20" s="1">
        <v>0</v>
      </c>
      <c r="Z20" s="1">
        <v>0</v>
      </c>
      <c r="AB20" s="1">
        <v>0</v>
      </c>
      <c r="AC20" s="3">
        <v>0</v>
      </c>
      <c r="AD20" s="1">
        <v>0</v>
      </c>
      <c r="AE20" s="1">
        <v>0</v>
      </c>
      <c r="AF20" s="1">
        <v>0</v>
      </c>
    </row>
    <row r="21" spans="1:32" ht="11.25" customHeight="1">
      <c r="A21" s="1">
        <v>1990</v>
      </c>
      <c r="B21" s="1">
        <v>22</v>
      </c>
      <c r="D21" s="1">
        <v>68</v>
      </c>
      <c r="E21" s="3">
        <v>53</v>
      </c>
      <c r="F21" s="1">
        <v>55</v>
      </c>
      <c r="G21" s="1">
        <v>59</v>
      </c>
      <c r="H21" s="1">
        <v>63</v>
      </c>
      <c r="J21" s="1">
        <v>45</v>
      </c>
      <c r="K21" s="3">
        <v>33</v>
      </c>
      <c r="L21" s="1">
        <v>39</v>
      </c>
      <c r="M21" s="1">
        <v>40</v>
      </c>
      <c r="N21" s="1">
        <v>40</v>
      </c>
      <c r="P21" s="2">
        <f t="shared" si="0"/>
        <v>56.5</v>
      </c>
      <c r="Q21" s="4">
        <f t="shared" si="1"/>
        <v>43</v>
      </c>
      <c r="R21" s="2">
        <f t="shared" si="2"/>
        <v>47</v>
      </c>
      <c r="S21" s="2">
        <f t="shared" si="3"/>
        <v>49.5</v>
      </c>
      <c r="T21" s="2">
        <f t="shared" si="4"/>
        <v>51.5</v>
      </c>
      <c r="V21" s="1">
        <v>0.22</v>
      </c>
      <c r="W21" s="3">
        <v>0</v>
      </c>
      <c r="X21" s="1">
        <v>0</v>
      </c>
      <c r="Y21" s="1">
        <v>0</v>
      </c>
      <c r="Z21" s="1">
        <v>0</v>
      </c>
      <c r="AB21" s="1">
        <v>0</v>
      </c>
      <c r="AC21" s="3">
        <v>0</v>
      </c>
      <c r="AD21" s="1">
        <v>0</v>
      </c>
      <c r="AE21" s="1">
        <v>0</v>
      </c>
      <c r="AF21" s="1">
        <v>0</v>
      </c>
    </row>
    <row r="22" spans="1:32" ht="11.25" customHeight="1">
      <c r="A22" s="1">
        <v>1989</v>
      </c>
      <c r="B22" s="1">
        <v>23</v>
      </c>
      <c r="D22" s="1">
        <v>38</v>
      </c>
      <c r="E22" s="3">
        <v>38</v>
      </c>
      <c r="F22" s="1">
        <v>56</v>
      </c>
      <c r="G22" s="1">
        <v>52</v>
      </c>
      <c r="H22" s="1">
        <v>54</v>
      </c>
      <c r="J22" s="1">
        <v>28</v>
      </c>
      <c r="K22" s="3">
        <v>20</v>
      </c>
      <c r="L22" s="1">
        <v>23</v>
      </c>
      <c r="M22" s="1">
        <v>35</v>
      </c>
      <c r="N22" s="1">
        <v>30</v>
      </c>
      <c r="P22" s="2">
        <f t="shared" si="0"/>
        <v>33</v>
      </c>
      <c r="Q22" s="4">
        <f t="shared" si="1"/>
        <v>29</v>
      </c>
      <c r="R22" s="2">
        <f t="shared" si="2"/>
        <v>39.5</v>
      </c>
      <c r="S22" s="2">
        <f t="shared" si="3"/>
        <v>43.5</v>
      </c>
      <c r="T22" s="2">
        <f t="shared" si="4"/>
        <v>42</v>
      </c>
      <c r="V22" s="1">
        <v>0.001</v>
      </c>
      <c r="W22" s="3">
        <v>0.001</v>
      </c>
      <c r="X22" s="1">
        <v>0</v>
      </c>
      <c r="Y22" s="1">
        <v>0</v>
      </c>
      <c r="Z22" s="1">
        <v>0</v>
      </c>
      <c r="AB22" s="1">
        <v>0.001</v>
      </c>
      <c r="AC22" s="3">
        <v>0.001</v>
      </c>
      <c r="AD22" s="1">
        <v>0</v>
      </c>
      <c r="AE22" s="1">
        <v>0</v>
      </c>
      <c r="AF22" s="1">
        <v>0</v>
      </c>
    </row>
    <row r="23" spans="1:32" ht="11.25" customHeight="1">
      <c r="A23" s="1">
        <v>1988</v>
      </c>
      <c r="B23" s="1">
        <v>24</v>
      </c>
      <c r="D23" s="1">
        <v>57</v>
      </c>
      <c r="E23" s="3">
        <v>61</v>
      </c>
      <c r="F23" s="1">
        <v>55</v>
      </c>
      <c r="G23" s="1">
        <v>56</v>
      </c>
      <c r="H23" s="1">
        <v>39</v>
      </c>
      <c r="J23" s="1">
        <v>29</v>
      </c>
      <c r="K23" s="3">
        <v>36</v>
      </c>
      <c r="L23" s="1">
        <v>43</v>
      </c>
      <c r="M23" s="1">
        <v>39</v>
      </c>
      <c r="N23" s="1">
        <v>27</v>
      </c>
      <c r="P23" s="2">
        <f t="shared" si="0"/>
        <v>43</v>
      </c>
      <c r="Q23" s="4">
        <f t="shared" si="1"/>
        <v>48.5</v>
      </c>
      <c r="R23" s="2">
        <f t="shared" si="2"/>
        <v>49</v>
      </c>
      <c r="S23" s="2">
        <f t="shared" si="3"/>
        <v>47.5</v>
      </c>
      <c r="T23" s="2">
        <f t="shared" si="4"/>
        <v>33</v>
      </c>
      <c r="V23" s="1">
        <v>0</v>
      </c>
      <c r="W23" s="3">
        <v>0</v>
      </c>
      <c r="X23" s="1">
        <v>0.46</v>
      </c>
      <c r="Y23" s="1">
        <v>0.36</v>
      </c>
      <c r="Z23" s="1">
        <v>0.01</v>
      </c>
      <c r="AB23" s="1">
        <v>0</v>
      </c>
      <c r="AC23" s="3">
        <v>0</v>
      </c>
      <c r="AD23" s="1">
        <v>0</v>
      </c>
      <c r="AE23" s="1">
        <v>0</v>
      </c>
      <c r="AF23" s="1">
        <v>0.1</v>
      </c>
    </row>
    <row r="24" spans="1:32" ht="11.25" customHeight="1">
      <c r="A24" s="1">
        <v>1987</v>
      </c>
      <c r="B24" s="1">
        <v>26</v>
      </c>
      <c r="D24" s="1">
        <v>41</v>
      </c>
      <c r="E24" s="3">
        <v>40</v>
      </c>
      <c r="F24" s="1">
        <v>43</v>
      </c>
      <c r="G24" s="1">
        <v>44</v>
      </c>
      <c r="H24" s="1">
        <v>38</v>
      </c>
      <c r="J24" s="1">
        <v>38</v>
      </c>
      <c r="K24" s="3">
        <v>36</v>
      </c>
      <c r="L24" s="1">
        <v>36</v>
      </c>
      <c r="M24" s="1">
        <v>35</v>
      </c>
      <c r="N24" s="1">
        <v>32</v>
      </c>
      <c r="P24" s="2">
        <f t="shared" si="0"/>
        <v>39.5</v>
      </c>
      <c r="Q24" s="4">
        <f t="shared" si="1"/>
        <v>38</v>
      </c>
      <c r="R24" s="2">
        <f t="shared" si="2"/>
        <v>39.5</v>
      </c>
      <c r="S24" s="2">
        <f t="shared" si="3"/>
        <v>39.5</v>
      </c>
      <c r="T24" s="2">
        <f t="shared" si="4"/>
        <v>35</v>
      </c>
      <c r="V24" s="1">
        <v>0.04</v>
      </c>
      <c r="W24" s="3">
        <v>0.02</v>
      </c>
      <c r="X24" s="1">
        <v>0.61</v>
      </c>
      <c r="Y24" s="1">
        <v>0.55</v>
      </c>
      <c r="Z24" s="1">
        <v>0.07</v>
      </c>
      <c r="AB24" s="1">
        <v>0</v>
      </c>
      <c r="AC24" s="3">
        <v>0</v>
      </c>
      <c r="AD24" s="1">
        <v>0</v>
      </c>
      <c r="AE24" s="1">
        <v>0.001</v>
      </c>
      <c r="AF24" s="1">
        <v>0.001</v>
      </c>
    </row>
    <row r="25" spans="1:32" ht="11.25" customHeight="1">
      <c r="A25" s="1">
        <v>1986</v>
      </c>
      <c r="B25" s="1">
        <v>27</v>
      </c>
      <c r="D25" s="1">
        <v>41</v>
      </c>
      <c r="E25" s="3">
        <v>41</v>
      </c>
      <c r="F25" s="1">
        <v>42</v>
      </c>
      <c r="G25" s="1">
        <v>50</v>
      </c>
      <c r="H25" s="1">
        <v>40</v>
      </c>
      <c r="J25" s="1">
        <v>34</v>
      </c>
      <c r="K25" s="3">
        <v>29</v>
      </c>
      <c r="L25" s="1">
        <v>26</v>
      </c>
      <c r="M25" s="1">
        <v>29</v>
      </c>
      <c r="N25" s="1">
        <v>35</v>
      </c>
      <c r="P25" s="2">
        <f t="shared" si="0"/>
        <v>37.5</v>
      </c>
      <c r="Q25" s="4">
        <f t="shared" si="1"/>
        <v>35</v>
      </c>
      <c r="R25" s="2">
        <f t="shared" si="2"/>
        <v>34</v>
      </c>
      <c r="S25" s="2">
        <f t="shared" si="3"/>
        <v>39.5</v>
      </c>
      <c r="T25" s="2">
        <f t="shared" si="4"/>
        <v>37.5</v>
      </c>
      <c r="V25" s="1">
        <v>0.18</v>
      </c>
      <c r="W25" s="3">
        <v>0</v>
      </c>
      <c r="X25" s="1">
        <v>0</v>
      </c>
      <c r="Y25" s="1">
        <v>0</v>
      </c>
      <c r="Z25" s="1">
        <v>0</v>
      </c>
      <c r="AB25" s="1">
        <v>0</v>
      </c>
      <c r="AC25" s="3">
        <v>0</v>
      </c>
      <c r="AD25" s="1">
        <v>0</v>
      </c>
      <c r="AE25" s="1">
        <v>0</v>
      </c>
      <c r="AF25" s="1">
        <v>0</v>
      </c>
    </row>
    <row r="26" spans="1:32" ht="11.25" customHeight="1">
      <c r="A26" s="1">
        <v>1985</v>
      </c>
      <c r="B26" s="1">
        <v>28</v>
      </c>
      <c r="D26" s="1">
        <v>32</v>
      </c>
      <c r="E26" s="3">
        <v>29</v>
      </c>
      <c r="F26" s="1">
        <v>30</v>
      </c>
      <c r="G26" s="1">
        <v>43</v>
      </c>
      <c r="H26" s="1">
        <v>44</v>
      </c>
      <c r="J26" s="1">
        <v>26</v>
      </c>
      <c r="K26" s="3">
        <v>18</v>
      </c>
      <c r="L26" s="1">
        <v>16</v>
      </c>
      <c r="M26" s="1">
        <v>26</v>
      </c>
      <c r="N26" s="1">
        <v>7</v>
      </c>
      <c r="P26" s="2">
        <f t="shared" si="0"/>
        <v>29</v>
      </c>
      <c r="Q26" s="4">
        <f t="shared" si="1"/>
        <v>23.5</v>
      </c>
      <c r="R26" s="2">
        <f t="shared" si="2"/>
        <v>23</v>
      </c>
      <c r="S26" s="2">
        <f t="shared" si="3"/>
        <v>34.5</v>
      </c>
      <c r="T26" s="2">
        <f t="shared" si="4"/>
        <v>25.5</v>
      </c>
      <c r="V26" s="1">
        <v>0.05</v>
      </c>
      <c r="W26" s="3">
        <v>0.001</v>
      </c>
      <c r="X26" s="1">
        <v>0.05</v>
      </c>
      <c r="Y26" s="1">
        <v>0.56</v>
      </c>
      <c r="Z26" s="1">
        <v>0.83</v>
      </c>
      <c r="AB26" s="1">
        <v>0.2</v>
      </c>
      <c r="AC26" s="3">
        <v>0.001</v>
      </c>
      <c r="AD26" s="1">
        <v>0.2</v>
      </c>
      <c r="AE26" s="1">
        <v>0.001</v>
      </c>
      <c r="AF26" s="1">
        <v>0.3</v>
      </c>
    </row>
    <row r="27" spans="1:32" ht="11.25" customHeight="1">
      <c r="A27" s="1">
        <v>1984</v>
      </c>
      <c r="B27" s="1">
        <v>22</v>
      </c>
      <c r="D27" s="1">
        <v>42</v>
      </c>
      <c r="E27" s="3">
        <v>48</v>
      </c>
      <c r="F27" s="1">
        <v>51</v>
      </c>
      <c r="G27" s="1">
        <v>60</v>
      </c>
      <c r="H27" s="1">
        <v>55</v>
      </c>
      <c r="J27" s="1">
        <v>21</v>
      </c>
      <c r="K27" s="3">
        <v>26</v>
      </c>
      <c r="L27" s="1">
        <v>35</v>
      </c>
      <c r="M27" s="1">
        <v>35</v>
      </c>
      <c r="N27" s="1">
        <v>39</v>
      </c>
      <c r="P27" s="2">
        <f t="shared" si="0"/>
        <v>31.5</v>
      </c>
      <c r="Q27" s="4">
        <f t="shared" si="1"/>
        <v>37</v>
      </c>
      <c r="R27" s="2">
        <f t="shared" si="2"/>
        <v>43</v>
      </c>
      <c r="S27" s="2">
        <f t="shared" si="3"/>
        <v>47.5</v>
      </c>
      <c r="T27" s="2">
        <f t="shared" si="4"/>
        <v>47</v>
      </c>
      <c r="V27" s="1">
        <v>0</v>
      </c>
      <c r="W27" s="3">
        <v>0</v>
      </c>
      <c r="X27" s="1">
        <v>0</v>
      </c>
      <c r="Y27" s="1">
        <v>0</v>
      </c>
      <c r="Z27" s="1">
        <v>0</v>
      </c>
      <c r="AB27" s="1">
        <v>0</v>
      </c>
      <c r="AC27" s="3">
        <v>0</v>
      </c>
      <c r="AD27" s="1">
        <v>0</v>
      </c>
      <c r="AE27" s="1">
        <v>0</v>
      </c>
      <c r="AF27" s="1">
        <v>0</v>
      </c>
    </row>
    <row r="28" spans="1:32" ht="11.25" customHeight="1">
      <c r="A28" s="1">
        <v>1983</v>
      </c>
      <c r="B28" s="1">
        <v>24</v>
      </c>
      <c r="D28" s="1">
        <v>60</v>
      </c>
      <c r="E28" s="3">
        <v>41</v>
      </c>
      <c r="F28" s="1">
        <v>54</v>
      </c>
      <c r="G28" s="1">
        <v>56</v>
      </c>
      <c r="H28" s="1">
        <v>53</v>
      </c>
      <c r="J28" s="1">
        <v>30</v>
      </c>
      <c r="K28" s="3">
        <v>30</v>
      </c>
      <c r="L28" s="1">
        <v>30</v>
      </c>
      <c r="M28" s="1">
        <v>45</v>
      </c>
      <c r="N28" s="1">
        <v>41</v>
      </c>
      <c r="P28" s="2">
        <f t="shared" si="0"/>
        <v>45</v>
      </c>
      <c r="Q28" s="4">
        <f t="shared" si="1"/>
        <v>35.5</v>
      </c>
      <c r="R28" s="2">
        <f t="shared" si="2"/>
        <v>42</v>
      </c>
      <c r="S28" s="2">
        <f t="shared" si="3"/>
        <v>50.5</v>
      </c>
      <c r="T28" s="2">
        <f t="shared" si="4"/>
        <v>47</v>
      </c>
      <c r="V28" s="1">
        <v>0.64</v>
      </c>
      <c r="W28" s="3">
        <v>0</v>
      </c>
      <c r="X28" s="1">
        <v>0</v>
      </c>
      <c r="Y28" s="1">
        <v>0.001</v>
      </c>
      <c r="Z28" s="1">
        <v>1.56</v>
      </c>
      <c r="AB28" s="1">
        <v>0.001</v>
      </c>
      <c r="AC28" s="3">
        <v>0</v>
      </c>
      <c r="AD28" s="1">
        <v>0</v>
      </c>
      <c r="AE28" s="1">
        <v>0</v>
      </c>
      <c r="AF28" s="1">
        <v>0</v>
      </c>
    </row>
    <row r="29" spans="1:32" ht="11.25" customHeight="1">
      <c r="A29" s="1">
        <v>1982</v>
      </c>
      <c r="B29" s="1">
        <v>25</v>
      </c>
      <c r="D29" s="1">
        <v>26</v>
      </c>
      <c r="E29" s="3">
        <v>34</v>
      </c>
      <c r="F29" s="1">
        <v>37</v>
      </c>
      <c r="G29" s="1">
        <v>37</v>
      </c>
      <c r="H29" s="1">
        <v>43</v>
      </c>
      <c r="J29" s="1">
        <v>13</v>
      </c>
      <c r="K29" s="3">
        <v>16</v>
      </c>
      <c r="L29" s="1">
        <v>29</v>
      </c>
      <c r="M29" s="1">
        <v>28</v>
      </c>
      <c r="N29" s="1">
        <v>35</v>
      </c>
      <c r="P29" s="2">
        <f t="shared" si="0"/>
        <v>19.5</v>
      </c>
      <c r="Q29" s="4">
        <f t="shared" si="1"/>
        <v>25</v>
      </c>
      <c r="R29" s="2">
        <f t="shared" si="2"/>
        <v>33</v>
      </c>
      <c r="S29" s="2">
        <f t="shared" si="3"/>
        <v>32.5</v>
      </c>
      <c r="T29" s="2">
        <f t="shared" si="4"/>
        <v>39</v>
      </c>
      <c r="V29" s="1">
        <v>0</v>
      </c>
      <c r="W29" s="3">
        <v>0.001</v>
      </c>
      <c r="X29" s="1">
        <v>0.1</v>
      </c>
      <c r="Y29" s="1">
        <v>0.28</v>
      </c>
      <c r="Z29" s="1">
        <v>0.24</v>
      </c>
      <c r="AB29" s="1">
        <v>0</v>
      </c>
      <c r="AC29" s="3">
        <v>0</v>
      </c>
      <c r="AD29" s="1">
        <v>0</v>
      </c>
      <c r="AE29" s="1">
        <v>0.001</v>
      </c>
      <c r="AF29" s="1">
        <v>0</v>
      </c>
    </row>
    <row r="30" spans="1:32" ht="11.25" customHeight="1">
      <c r="A30" s="1">
        <v>1981</v>
      </c>
      <c r="B30" s="1">
        <v>26</v>
      </c>
      <c r="D30" s="1">
        <v>51</v>
      </c>
      <c r="E30" s="3">
        <v>62</v>
      </c>
      <c r="F30" s="1">
        <v>37</v>
      </c>
      <c r="G30" s="1">
        <v>34</v>
      </c>
      <c r="H30" s="1">
        <v>45</v>
      </c>
      <c r="J30" s="1">
        <v>32</v>
      </c>
      <c r="K30" s="3">
        <v>36</v>
      </c>
      <c r="L30" s="1">
        <v>28</v>
      </c>
      <c r="M30" s="1">
        <v>30</v>
      </c>
      <c r="N30" s="1">
        <v>27</v>
      </c>
      <c r="P30" s="2">
        <f t="shared" si="0"/>
        <v>41.5</v>
      </c>
      <c r="Q30" s="4">
        <f t="shared" si="1"/>
        <v>49</v>
      </c>
      <c r="R30" s="2">
        <f t="shared" si="2"/>
        <v>32.5</v>
      </c>
      <c r="S30" s="2">
        <f t="shared" si="3"/>
        <v>32</v>
      </c>
      <c r="T30" s="2">
        <f t="shared" si="4"/>
        <v>36</v>
      </c>
      <c r="V30" s="1">
        <v>0.001</v>
      </c>
      <c r="W30" s="3">
        <v>0.04</v>
      </c>
      <c r="X30" s="1">
        <v>0</v>
      </c>
      <c r="Y30" s="1">
        <v>0</v>
      </c>
      <c r="Z30" s="1">
        <v>0</v>
      </c>
      <c r="AB30" s="1">
        <v>0</v>
      </c>
      <c r="AC30" s="3">
        <v>0</v>
      </c>
      <c r="AD30" s="1">
        <v>0</v>
      </c>
      <c r="AE30" s="1">
        <v>0</v>
      </c>
      <c r="AF30" s="1">
        <v>0</v>
      </c>
    </row>
    <row r="31" spans="1:32" ht="11.25" customHeight="1">
      <c r="A31" s="1">
        <v>1980</v>
      </c>
      <c r="B31" s="1">
        <v>27</v>
      </c>
      <c r="D31" s="1">
        <v>34</v>
      </c>
      <c r="E31" s="3">
        <v>32</v>
      </c>
      <c r="F31" s="1">
        <v>40</v>
      </c>
      <c r="G31" s="1">
        <v>47</v>
      </c>
      <c r="H31" s="1">
        <v>59</v>
      </c>
      <c r="J31" s="1">
        <v>17</v>
      </c>
      <c r="K31" s="3">
        <v>30</v>
      </c>
      <c r="L31" s="1">
        <v>23</v>
      </c>
      <c r="M31" s="1">
        <v>31</v>
      </c>
      <c r="N31" s="1">
        <v>31</v>
      </c>
      <c r="P31" s="2">
        <f t="shared" si="0"/>
        <v>25.5</v>
      </c>
      <c r="Q31" s="4">
        <f t="shared" si="1"/>
        <v>31</v>
      </c>
      <c r="R31" s="2">
        <f t="shared" si="2"/>
        <v>31.5</v>
      </c>
      <c r="S31" s="2">
        <f t="shared" si="3"/>
        <v>39</v>
      </c>
      <c r="T31" s="2">
        <f t="shared" si="4"/>
        <v>45</v>
      </c>
      <c r="V31" s="1">
        <v>0.01</v>
      </c>
      <c r="W31" s="3">
        <v>0.06</v>
      </c>
      <c r="X31" s="1">
        <v>0.001</v>
      </c>
      <c r="Y31" s="1">
        <v>0</v>
      </c>
      <c r="Z31" s="1">
        <v>0</v>
      </c>
      <c r="AB31" s="1">
        <v>0.001</v>
      </c>
      <c r="AC31" s="3">
        <v>1.2</v>
      </c>
      <c r="AD31" s="1">
        <v>0.001</v>
      </c>
      <c r="AE31" s="1">
        <v>0</v>
      </c>
      <c r="AF31" s="1">
        <v>0</v>
      </c>
    </row>
    <row r="32" spans="1:32" ht="11.25" customHeight="1">
      <c r="A32" s="1">
        <v>1979</v>
      </c>
      <c r="B32" s="1">
        <v>22</v>
      </c>
      <c r="D32" s="1">
        <v>62</v>
      </c>
      <c r="E32" s="3">
        <v>52</v>
      </c>
      <c r="F32" s="1">
        <v>44</v>
      </c>
      <c r="G32" s="1">
        <v>54</v>
      </c>
      <c r="H32" s="1">
        <v>45</v>
      </c>
      <c r="J32" s="1">
        <v>52</v>
      </c>
      <c r="K32" s="3">
        <v>39</v>
      </c>
      <c r="L32" s="1">
        <v>32</v>
      </c>
      <c r="M32" s="1">
        <v>32</v>
      </c>
      <c r="N32" s="1">
        <v>36</v>
      </c>
      <c r="P32" s="2">
        <f t="shared" si="0"/>
        <v>57</v>
      </c>
      <c r="Q32" s="4">
        <f t="shared" si="1"/>
        <v>45.5</v>
      </c>
      <c r="R32" s="2">
        <f t="shared" si="2"/>
        <v>38</v>
      </c>
      <c r="S32" s="2">
        <f t="shared" si="3"/>
        <v>43</v>
      </c>
      <c r="T32" s="2">
        <f t="shared" si="4"/>
        <v>40.5</v>
      </c>
      <c r="V32" s="1">
        <v>0.13</v>
      </c>
      <c r="W32" s="3">
        <v>0</v>
      </c>
      <c r="X32" s="1">
        <v>0</v>
      </c>
      <c r="Y32" s="1">
        <v>0</v>
      </c>
      <c r="Z32" s="1">
        <v>0.001</v>
      </c>
      <c r="AB32" s="1">
        <v>0</v>
      </c>
      <c r="AC32" s="3">
        <v>0</v>
      </c>
      <c r="AD32" s="1">
        <v>0</v>
      </c>
      <c r="AE32" s="1">
        <v>0</v>
      </c>
      <c r="AF32" s="1">
        <v>0</v>
      </c>
    </row>
    <row r="33" spans="1:32" ht="11.25" customHeight="1">
      <c r="A33" s="1">
        <v>1978</v>
      </c>
      <c r="B33" s="1">
        <v>23</v>
      </c>
      <c r="D33" s="1">
        <v>42</v>
      </c>
      <c r="E33" s="3">
        <v>50</v>
      </c>
      <c r="F33" s="1">
        <v>47</v>
      </c>
      <c r="G33" s="1">
        <v>47</v>
      </c>
      <c r="H33" s="1">
        <v>40</v>
      </c>
      <c r="J33" s="1">
        <v>30</v>
      </c>
      <c r="K33" s="3">
        <v>35</v>
      </c>
      <c r="L33" s="1">
        <v>32</v>
      </c>
      <c r="M33" s="1">
        <v>34</v>
      </c>
      <c r="N33" s="1">
        <v>35</v>
      </c>
      <c r="P33" s="2">
        <f t="shared" si="0"/>
        <v>36</v>
      </c>
      <c r="Q33" s="4">
        <f t="shared" si="1"/>
        <v>42.5</v>
      </c>
      <c r="R33" s="2">
        <f t="shared" si="2"/>
        <v>39.5</v>
      </c>
      <c r="S33" s="2">
        <f t="shared" si="3"/>
        <v>40.5</v>
      </c>
      <c r="T33" s="2">
        <f t="shared" si="4"/>
        <v>37.5</v>
      </c>
      <c r="V33" s="1">
        <v>0.16</v>
      </c>
      <c r="W33" s="3">
        <v>0.01</v>
      </c>
      <c r="X33" s="1">
        <v>0</v>
      </c>
      <c r="Y33" s="1">
        <v>0.35</v>
      </c>
      <c r="Z33" s="1">
        <v>0.72</v>
      </c>
      <c r="AB33" s="1">
        <v>0</v>
      </c>
      <c r="AC33" s="3">
        <v>0</v>
      </c>
      <c r="AD33" s="1">
        <v>0</v>
      </c>
      <c r="AE33" s="1">
        <v>0</v>
      </c>
      <c r="AF33" s="1">
        <v>0.001</v>
      </c>
    </row>
    <row r="34" spans="1:32" ht="11.25" customHeight="1">
      <c r="A34" s="1">
        <v>1977</v>
      </c>
      <c r="B34" s="1">
        <v>24</v>
      </c>
      <c r="D34" s="1">
        <v>54</v>
      </c>
      <c r="E34" s="3">
        <v>38</v>
      </c>
      <c r="F34" s="1">
        <v>35</v>
      </c>
      <c r="G34" s="1">
        <v>20</v>
      </c>
      <c r="H34" s="1">
        <v>29</v>
      </c>
      <c r="J34" s="1">
        <v>36</v>
      </c>
      <c r="K34" s="3">
        <v>30</v>
      </c>
      <c r="L34" s="1">
        <v>7</v>
      </c>
      <c r="M34" s="1">
        <v>5</v>
      </c>
      <c r="N34" s="1">
        <v>12</v>
      </c>
      <c r="P34" s="2">
        <f t="shared" si="0"/>
        <v>45</v>
      </c>
      <c r="Q34" s="4">
        <f t="shared" si="1"/>
        <v>34</v>
      </c>
      <c r="R34" s="2">
        <f t="shared" si="2"/>
        <v>21</v>
      </c>
      <c r="S34" s="2">
        <f t="shared" si="3"/>
        <v>12.5</v>
      </c>
      <c r="T34" s="2">
        <f t="shared" si="4"/>
        <v>20.5</v>
      </c>
      <c r="V34" s="1">
        <v>0.001</v>
      </c>
      <c r="W34" s="3">
        <v>0</v>
      </c>
      <c r="X34" s="1">
        <v>0.02</v>
      </c>
      <c r="Y34" s="1">
        <v>0.05</v>
      </c>
      <c r="Z34" s="1">
        <v>0.15</v>
      </c>
      <c r="AB34" s="1">
        <v>0</v>
      </c>
      <c r="AC34" s="3">
        <v>0</v>
      </c>
      <c r="AD34" s="1">
        <v>0.001</v>
      </c>
      <c r="AE34" s="1">
        <v>0.6</v>
      </c>
      <c r="AF34" s="1">
        <v>4.1</v>
      </c>
    </row>
    <row r="35" spans="1:32" ht="11.25" customHeight="1">
      <c r="A35" s="1">
        <v>1976</v>
      </c>
      <c r="B35" s="1">
        <v>25</v>
      </c>
      <c r="D35" s="1">
        <v>47</v>
      </c>
      <c r="E35" s="3">
        <v>65</v>
      </c>
      <c r="F35" s="1">
        <v>59</v>
      </c>
      <c r="G35" s="1">
        <v>35</v>
      </c>
      <c r="H35" s="1">
        <v>18</v>
      </c>
      <c r="J35" s="1">
        <v>24</v>
      </c>
      <c r="K35" s="3">
        <v>36</v>
      </c>
      <c r="L35" s="1">
        <v>35</v>
      </c>
      <c r="M35" s="1">
        <v>15</v>
      </c>
      <c r="N35" s="1">
        <v>8</v>
      </c>
      <c r="P35" s="2">
        <f t="shared" si="0"/>
        <v>35.5</v>
      </c>
      <c r="Q35" s="4">
        <f t="shared" si="1"/>
        <v>50.5</v>
      </c>
      <c r="R35" s="2">
        <f t="shared" si="2"/>
        <v>47</v>
      </c>
      <c r="S35" s="2">
        <f t="shared" si="3"/>
        <v>25</v>
      </c>
      <c r="T35" s="2">
        <f t="shared" si="4"/>
        <v>13</v>
      </c>
      <c r="V35" s="1">
        <v>0</v>
      </c>
      <c r="W35" s="3">
        <v>0</v>
      </c>
      <c r="X35" s="1">
        <v>0.5</v>
      </c>
      <c r="Y35" s="1">
        <v>0.001</v>
      </c>
      <c r="Z35" s="1">
        <v>0</v>
      </c>
      <c r="AB35" s="1">
        <v>0</v>
      </c>
      <c r="AC35" s="3">
        <v>0</v>
      </c>
      <c r="AD35" s="1">
        <v>0</v>
      </c>
      <c r="AE35" s="1">
        <v>0.001</v>
      </c>
      <c r="AF35" s="1">
        <v>0</v>
      </c>
    </row>
    <row r="36" spans="1:32" ht="11.25" customHeight="1">
      <c r="A36" s="1">
        <v>1975</v>
      </c>
      <c r="B36" s="1">
        <v>27</v>
      </c>
      <c r="D36" s="1">
        <v>30</v>
      </c>
      <c r="E36" s="3">
        <v>28</v>
      </c>
      <c r="F36" s="1">
        <v>42</v>
      </c>
      <c r="G36" s="1">
        <v>65</v>
      </c>
      <c r="H36" s="1">
        <v>54</v>
      </c>
      <c r="J36" s="1">
        <v>26</v>
      </c>
      <c r="K36" s="3">
        <v>15</v>
      </c>
      <c r="L36" s="1">
        <v>12</v>
      </c>
      <c r="M36" s="1">
        <v>41</v>
      </c>
      <c r="N36" s="1">
        <v>20</v>
      </c>
      <c r="P36" s="2">
        <f t="shared" si="0"/>
        <v>28</v>
      </c>
      <c r="Q36" s="4">
        <f t="shared" si="1"/>
        <v>21.5</v>
      </c>
      <c r="R36" s="2">
        <f t="shared" si="2"/>
        <v>27</v>
      </c>
      <c r="S36" s="2">
        <f t="shared" si="3"/>
        <v>53</v>
      </c>
      <c r="T36" s="2">
        <f t="shared" si="4"/>
        <v>37</v>
      </c>
      <c r="V36" s="1">
        <v>0.78</v>
      </c>
      <c r="W36" s="3">
        <v>0</v>
      </c>
      <c r="X36" s="1">
        <v>0</v>
      </c>
      <c r="Y36" s="1">
        <v>1.4</v>
      </c>
      <c r="Z36" s="1">
        <v>0.001</v>
      </c>
      <c r="AB36" s="1">
        <v>7.9</v>
      </c>
      <c r="AC36" s="3">
        <v>0</v>
      </c>
      <c r="AD36" s="1">
        <v>0</v>
      </c>
      <c r="AE36" s="1">
        <v>0</v>
      </c>
      <c r="AF36" s="1">
        <v>0.001</v>
      </c>
    </row>
    <row r="37" spans="1:32" ht="11.25" customHeight="1">
      <c r="A37" s="1">
        <v>1974</v>
      </c>
      <c r="B37" s="1">
        <v>28</v>
      </c>
      <c r="D37" s="1">
        <v>46</v>
      </c>
      <c r="E37" s="3">
        <v>34</v>
      </c>
      <c r="F37" s="1">
        <v>32</v>
      </c>
      <c r="G37" s="1">
        <v>33</v>
      </c>
      <c r="H37" s="1">
        <v>32</v>
      </c>
      <c r="J37" s="1">
        <v>29</v>
      </c>
      <c r="K37" s="3">
        <v>27</v>
      </c>
      <c r="L37" s="1">
        <v>26</v>
      </c>
      <c r="M37" s="1">
        <v>32</v>
      </c>
      <c r="N37" s="1">
        <v>27</v>
      </c>
      <c r="P37" s="2">
        <f t="shared" si="0"/>
        <v>37.5</v>
      </c>
      <c r="Q37" s="4">
        <f t="shared" si="1"/>
        <v>30.5</v>
      </c>
      <c r="R37" s="2">
        <f t="shared" si="2"/>
        <v>29</v>
      </c>
      <c r="S37" s="2">
        <f t="shared" si="3"/>
        <v>32.5</v>
      </c>
      <c r="T37" s="2">
        <f t="shared" si="4"/>
        <v>29.5</v>
      </c>
      <c r="V37" s="1">
        <v>0</v>
      </c>
      <c r="W37" s="3">
        <v>0.001</v>
      </c>
      <c r="X37" s="1">
        <v>0.33</v>
      </c>
      <c r="Y37" s="1">
        <v>0.3</v>
      </c>
      <c r="Z37" s="1">
        <v>0.05</v>
      </c>
      <c r="AB37" s="1">
        <v>0</v>
      </c>
      <c r="AC37" s="3">
        <v>0.001</v>
      </c>
      <c r="AD37" s="1">
        <v>4.2</v>
      </c>
      <c r="AE37" s="1">
        <v>3</v>
      </c>
      <c r="AF37" s="1">
        <v>0.2</v>
      </c>
    </row>
    <row r="38" spans="1:32" ht="11.25" customHeight="1">
      <c r="A38" s="1">
        <v>1973</v>
      </c>
      <c r="B38" s="1">
        <v>22</v>
      </c>
      <c r="D38" s="1">
        <v>54</v>
      </c>
      <c r="E38" s="3">
        <v>64</v>
      </c>
      <c r="F38" s="1">
        <v>56</v>
      </c>
      <c r="G38" s="1">
        <v>57</v>
      </c>
      <c r="H38" s="1">
        <v>50</v>
      </c>
      <c r="J38" s="1">
        <v>35</v>
      </c>
      <c r="K38" s="3">
        <v>36</v>
      </c>
      <c r="L38" s="1">
        <v>36</v>
      </c>
      <c r="M38" s="1">
        <v>44</v>
      </c>
      <c r="N38" s="1">
        <v>37</v>
      </c>
      <c r="P38" s="2">
        <f t="shared" si="0"/>
        <v>44.5</v>
      </c>
      <c r="Q38" s="4">
        <f t="shared" si="1"/>
        <v>50</v>
      </c>
      <c r="R38" s="2">
        <f t="shared" si="2"/>
        <v>46</v>
      </c>
      <c r="S38" s="2">
        <f t="shared" si="3"/>
        <v>50.5</v>
      </c>
      <c r="T38" s="2">
        <f t="shared" si="4"/>
        <v>43.5</v>
      </c>
      <c r="V38" s="1">
        <v>0.09</v>
      </c>
      <c r="W38" s="3">
        <v>0</v>
      </c>
      <c r="X38" s="1">
        <v>0</v>
      </c>
      <c r="Y38" s="1">
        <v>0.18</v>
      </c>
      <c r="Z38" s="1">
        <v>0.01</v>
      </c>
      <c r="AB38" s="1">
        <v>0</v>
      </c>
      <c r="AC38" s="3">
        <v>0</v>
      </c>
      <c r="AD38" s="1">
        <v>0</v>
      </c>
      <c r="AE38" s="1">
        <v>0</v>
      </c>
      <c r="AF38" s="1">
        <v>0</v>
      </c>
    </row>
    <row r="39" spans="1:32" ht="11.25" customHeight="1">
      <c r="A39" s="1">
        <v>1972</v>
      </c>
      <c r="B39" s="1">
        <v>23</v>
      </c>
      <c r="D39" s="1">
        <v>31</v>
      </c>
      <c r="E39" s="3">
        <v>35</v>
      </c>
      <c r="F39" s="1">
        <v>45</v>
      </c>
      <c r="G39" s="1">
        <v>39</v>
      </c>
      <c r="H39" s="1">
        <v>35</v>
      </c>
      <c r="J39" s="1">
        <v>21</v>
      </c>
      <c r="K39" s="3">
        <v>15</v>
      </c>
      <c r="L39" s="1">
        <v>27</v>
      </c>
      <c r="M39" s="1">
        <v>33</v>
      </c>
      <c r="N39" s="1">
        <v>33</v>
      </c>
      <c r="P39" s="2">
        <f t="shared" si="0"/>
        <v>26</v>
      </c>
      <c r="Q39" s="4">
        <f t="shared" si="1"/>
        <v>25</v>
      </c>
      <c r="R39" s="2">
        <f t="shared" si="2"/>
        <v>36</v>
      </c>
      <c r="S39" s="2">
        <f t="shared" si="3"/>
        <v>36</v>
      </c>
      <c r="T39" s="2">
        <f t="shared" si="4"/>
        <v>34</v>
      </c>
      <c r="V39" s="1">
        <v>0.001</v>
      </c>
      <c r="W39" s="3">
        <v>0</v>
      </c>
      <c r="X39" s="1">
        <v>0</v>
      </c>
      <c r="Y39" s="1">
        <v>0.24</v>
      </c>
      <c r="Z39" s="1">
        <v>0.02</v>
      </c>
      <c r="AB39" s="1">
        <v>0.001</v>
      </c>
      <c r="AC39" s="3">
        <v>0</v>
      </c>
      <c r="AD39" s="1">
        <v>0</v>
      </c>
      <c r="AE39" s="1">
        <v>1</v>
      </c>
      <c r="AF39" s="1">
        <v>0.1</v>
      </c>
    </row>
    <row r="40" spans="1:32" ht="11.25" customHeight="1">
      <c r="A40" s="1">
        <v>1971</v>
      </c>
      <c r="B40" s="1">
        <v>25</v>
      </c>
      <c r="D40" s="1">
        <v>35</v>
      </c>
      <c r="E40" s="3">
        <v>49</v>
      </c>
      <c r="F40" s="1">
        <v>42</v>
      </c>
      <c r="G40" s="1">
        <v>35</v>
      </c>
      <c r="H40" s="1">
        <v>36</v>
      </c>
      <c r="J40" s="1">
        <v>27</v>
      </c>
      <c r="K40" s="3">
        <v>30</v>
      </c>
      <c r="L40" s="1">
        <v>35</v>
      </c>
      <c r="M40" s="1">
        <v>31</v>
      </c>
      <c r="N40" s="1">
        <v>31</v>
      </c>
      <c r="P40" s="2">
        <f t="shared" si="0"/>
        <v>31</v>
      </c>
      <c r="Q40" s="4">
        <f t="shared" si="1"/>
        <v>39.5</v>
      </c>
      <c r="R40" s="2">
        <f t="shared" si="2"/>
        <v>38.5</v>
      </c>
      <c r="S40" s="2">
        <f t="shared" si="3"/>
        <v>33</v>
      </c>
      <c r="T40" s="2">
        <f t="shared" si="4"/>
        <v>33.5</v>
      </c>
      <c r="V40" s="1">
        <v>0.08</v>
      </c>
      <c r="W40" s="3">
        <v>0</v>
      </c>
      <c r="X40" s="1">
        <v>0.53</v>
      </c>
      <c r="Y40" s="1">
        <v>0.001</v>
      </c>
      <c r="Z40" s="1">
        <v>0.15</v>
      </c>
      <c r="AB40" s="1">
        <v>0.8</v>
      </c>
      <c r="AC40" s="3">
        <v>0</v>
      </c>
      <c r="AD40" s="1">
        <v>0.001</v>
      </c>
      <c r="AE40" s="1">
        <v>0.001</v>
      </c>
      <c r="AF40" s="1">
        <v>1.5</v>
      </c>
    </row>
    <row r="41" spans="1:32" ht="11.25" customHeight="1">
      <c r="A41" s="1">
        <v>1970</v>
      </c>
      <c r="B41" s="1">
        <v>26</v>
      </c>
      <c r="D41" s="1">
        <v>46</v>
      </c>
      <c r="E41" s="3">
        <v>55</v>
      </c>
      <c r="F41" s="1">
        <v>44</v>
      </c>
      <c r="G41" s="1">
        <v>42</v>
      </c>
      <c r="H41" s="1">
        <v>51</v>
      </c>
      <c r="J41" s="1">
        <v>27</v>
      </c>
      <c r="K41" s="3">
        <v>38</v>
      </c>
      <c r="L41" s="1">
        <v>37</v>
      </c>
      <c r="M41" s="1">
        <v>36</v>
      </c>
      <c r="N41" s="1">
        <v>38</v>
      </c>
      <c r="P41" s="2">
        <f t="shared" si="0"/>
        <v>36.5</v>
      </c>
      <c r="Q41" s="4">
        <f t="shared" si="1"/>
        <v>46.5</v>
      </c>
      <c r="R41" s="2">
        <f t="shared" si="2"/>
        <v>40.5</v>
      </c>
      <c r="S41" s="2">
        <f t="shared" si="3"/>
        <v>39</v>
      </c>
      <c r="T41" s="2">
        <f t="shared" si="4"/>
        <v>44.5</v>
      </c>
      <c r="V41" s="1">
        <v>0</v>
      </c>
      <c r="W41" s="3">
        <v>0</v>
      </c>
      <c r="X41" s="1">
        <v>0.12</v>
      </c>
      <c r="Y41" s="1">
        <v>0.02</v>
      </c>
      <c r="Z41" s="1">
        <v>0.04</v>
      </c>
      <c r="AB41" s="1">
        <v>0</v>
      </c>
      <c r="AC41" s="3">
        <v>0</v>
      </c>
      <c r="AD41" s="1">
        <v>0</v>
      </c>
      <c r="AE41" s="1">
        <v>0</v>
      </c>
      <c r="AF41" s="1">
        <v>0</v>
      </c>
    </row>
    <row r="42" spans="1:32" ht="11.25" customHeight="1">
      <c r="A42" s="1">
        <v>1969</v>
      </c>
      <c r="B42" s="1">
        <v>27</v>
      </c>
      <c r="D42" s="1">
        <v>54</v>
      </c>
      <c r="E42" s="3">
        <v>35</v>
      </c>
      <c r="F42" s="1">
        <v>38</v>
      </c>
      <c r="G42" s="1">
        <v>40</v>
      </c>
      <c r="H42" s="1">
        <v>56</v>
      </c>
      <c r="J42" s="1">
        <v>29</v>
      </c>
      <c r="K42" s="3">
        <v>29</v>
      </c>
      <c r="L42" s="1">
        <v>23</v>
      </c>
      <c r="M42" s="1">
        <v>25</v>
      </c>
      <c r="N42" s="1">
        <v>24</v>
      </c>
      <c r="P42" s="2">
        <f t="shared" si="0"/>
        <v>41.5</v>
      </c>
      <c r="Q42" s="4">
        <f t="shared" si="1"/>
        <v>32</v>
      </c>
      <c r="R42" s="2">
        <f t="shared" si="2"/>
        <v>30.5</v>
      </c>
      <c r="S42" s="2">
        <f t="shared" si="3"/>
        <v>32.5</v>
      </c>
      <c r="T42" s="2">
        <f t="shared" si="4"/>
        <v>40</v>
      </c>
      <c r="V42" s="1">
        <v>0</v>
      </c>
      <c r="W42" s="3">
        <v>0</v>
      </c>
      <c r="X42" s="1">
        <v>0</v>
      </c>
      <c r="Y42" s="1">
        <v>0</v>
      </c>
      <c r="Z42" s="1">
        <v>0</v>
      </c>
      <c r="AB42" s="1">
        <v>0</v>
      </c>
      <c r="AC42" s="3">
        <v>0</v>
      </c>
      <c r="AD42" s="1">
        <v>0</v>
      </c>
      <c r="AE42" s="1">
        <v>0</v>
      </c>
      <c r="AF42" s="1">
        <v>0</v>
      </c>
    </row>
    <row r="43" spans="1:32" ht="11.25" customHeight="1">
      <c r="A43" s="1">
        <v>1968</v>
      </c>
      <c r="B43" s="1">
        <v>28</v>
      </c>
      <c r="D43" s="1">
        <v>43</v>
      </c>
      <c r="E43" s="3">
        <v>40</v>
      </c>
      <c r="F43" s="1">
        <v>40</v>
      </c>
      <c r="G43" s="1">
        <v>40</v>
      </c>
      <c r="H43" s="1">
        <v>39</v>
      </c>
      <c r="J43" s="1">
        <v>38</v>
      </c>
      <c r="K43" s="3">
        <v>34</v>
      </c>
      <c r="L43" s="1">
        <v>28</v>
      </c>
      <c r="M43" s="1">
        <v>26</v>
      </c>
      <c r="N43" s="1">
        <v>33</v>
      </c>
      <c r="P43" s="2">
        <f t="shared" si="0"/>
        <v>40.5</v>
      </c>
      <c r="Q43" s="4">
        <f t="shared" si="1"/>
        <v>37</v>
      </c>
      <c r="R43" s="2">
        <f t="shared" si="2"/>
        <v>34</v>
      </c>
      <c r="S43" s="2">
        <f t="shared" si="3"/>
        <v>33</v>
      </c>
      <c r="T43" s="2">
        <f t="shared" si="4"/>
        <v>36</v>
      </c>
      <c r="V43" s="1">
        <v>0.02</v>
      </c>
      <c r="W43" s="3">
        <v>1.47</v>
      </c>
      <c r="X43" s="1">
        <v>0</v>
      </c>
      <c r="Y43" s="1">
        <v>0</v>
      </c>
      <c r="Z43" s="1">
        <v>0.23</v>
      </c>
      <c r="AB43" s="1">
        <v>0</v>
      </c>
      <c r="AC43" s="3">
        <v>1.5</v>
      </c>
      <c r="AD43" s="1">
        <v>0</v>
      </c>
      <c r="AE43" s="1">
        <v>0</v>
      </c>
      <c r="AF43" s="1">
        <v>2</v>
      </c>
    </row>
    <row r="44" spans="1:32" ht="11.25" customHeight="1">
      <c r="A44" s="1">
        <v>1967</v>
      </c>
      <c r="B44" s="1">
        <v>23</v>
      </c>
      <c r="D44" s="1">
        <v>36</v>
      </c>
      <c r="E44" s="3">
        <v>42</v>
      </c>
      <c r="F44" s="1">
        <v>52</v>
      </c>
      <c r="G44" s="1">
        <v>63</v>
      </c>
      <c r="H44" s="1">
        <v>50</v>
      </c>
      <c r="J44" s="1">
        <v>28</v>
      </c>
      <c r="K44" s="3">
        <v>24</v>
      </c>
      <c r="L44" s="1">
        <v>34</v>
      </c>
      <c r="M44" s="1">
        <v>34</v>
      </c>
      <c r="N44" s="1">
        <v>27</v>
      </c>
      <c r="P44" s="2">
        <f t="shared" si="0"/>
        <v>32</v>
      </c>
      <c r="Q44" s="4">
        <f t="shared" si="1"/>
        <v>33</v>
      </c>
      <c r="R44" s="2">
        <f t="shared" si="2"/>
        <v>43</v>
      </c>
      <c r="S44" s="2">
        <f t="shared" si="3"/>
        <v>48.5</v>
      </c>
      <c r="T44" s="2">
        <f t="shared" si="4"/>
        <v>38.5</v>
      </c>
      <c r="V44" s="1">
        <v>0.01</v>
      </c>
      <c r="W44" s="3">
        <v>0</v>
      </c>
      <c r="X44" s="1">
        <v>0</v>
      </c>
      <c r="Y44" s="1">
        <v>0</v>
      </c>
      <c r="Z44" s="1">
        <v>0</v>
      </c>
      <c r="AB44" s="1">
        <v>0.001</v>
      </c>
      <c r="AC44" s="3">
        <v>0</v>
      </c>
      <c r="AD44" s="1">
        <v>0</v>
      </c>
      <c r="AE44" s="1">
        <v>0</v>
      </c>
      <c r="AF44" s="1">
        <v>0</v>
      </c>
    </row>
    <row r="45" spans="1:32" ht="11.25" customHeight="1">
      <c r="A45" s="1">
        <v>1966</v>
      </c>
      <c r="B45" s="1">
        <v>24</v>
      </c>
      <c r="D45" s="1">
        <v>69</v>
      </c>
      <c r="E45" s="3">
        <v>68</v>
      </c>
      <c r="F45" s="1">
        <v>60</v>
      </c>
      <c r="G45" s="1">
        <v>62</v>
      </c>
      <c r="H45" s="1">
        <v>58</v>
      </c>
      <c r="J45" s="1">
        <v>56</v>
      </c>
      <c r="K45" s="3">
        <v>58</v>
      </c>
      <c r="L45" s="1">
        <v>40</v>
      </c>
      <c r="M45" s="1">
        <v>42</v>
      </c>
      <c r="N45" s="1">
        <v>31</v>
      </c>
      <c r="P45" s="2">
        <f t="shared" si="0"/>
        <v>62.5</v>
      </c>
      <c r="Q45" s="4">
        <f t="shared" si="1"/>
        <v>63</v>
      </c>
      <c r="R45" s="2">
        <f t="shared" si="2"/>
        <v>50</v>
      </c>
      <c r="S45" s="2">
        <f t="shared" si="3"/>
        <v>52</v>
      </c>
      <c r="T45" s="2">
        <f t="shared" si="4"/>
        <v>44.5</v>
      </c>
      <c r="V45" s="1">
        <v>0</v>
      </c>
      <c r="W45" s="3">
        <v>0.17</v>
      </c>
      <c r="X45" s="1">
        <v>0.23</v>
      </c>
      <c r="Y45" s="1">
        <v>0.01</v>
      </c>
      <c r="Z45" s="1">
        <v>0.001</v>
      </c>
      <c r="AB45" s="1">
        <v>0</v>
      </c>
      <c r="AC45" s="3">
        <v>0</v>
      </c>
      <c r="AD45" s="1">
        <v>0</v>
      </c>
      <c r="AE45" s="1">
        <v>0</v>
      </c>
      <c r="AF45" s="1">
        <v>0.001</v>
      </c>
    </row>
    <row r="46" spans="1:32" ht="11.25" customHeight="1">
      <c r="A46" s="1">
        <v>1965</v>
      </c>
      <c r="B46" s="1">
        <v>25</v>
      </c>
      <c r="D46" s="1">
        <v>53</v>
      </c>
      <c r="E46" s="3">
        <v>52</v>
      </c>
      <c r="F46" s="1">
        <v>75</v>
      </c>
      <c r="G46" s="1">
        <v>49</v>
      </c>
      <c r="H46" s="1">
        <v>35</v>
      </c>
      <c r="J46" s="1">
        <v>43</v>
      </c>
      <c r="K46" s="3">
        <v>38</v>
      </c>
      <c r="L46" s="1">
        <v>30</v>
      </c>
      <c r="M46" s="1">
        <v>27</v>
      </c>
      <c r="N46" s="1">
        <v>22</v>
      </c>
      <c r="P46" s="2">
        <f t="shared" si="0"/>
        <v>48</v>
      </c>
      <c r="Q46" s="4">
        <f t="shared" si="1"/>
        <v>45</v>
      </c>
      <c r="R46" s="2">
        <f t="shared" si="2"/>
        <v>52.5</v>
      </c>
      <c r="S46" s="2">
        <f t="shared" si="3"/>
        <v>38</v>
      </c>
      <c r="T46" s="2">
        <f t="shared" si="4"/>
        <v>28.5</v>
      </c>
      <c r="V46" s="1">
        <v>0.001</v>
      </c>
      <c r="W46" s="3">
        <v>0.06</v>
      </c>
      <c r="X46" s="1">
        <v>0.26</v>
      </c>
      <c r="Y46" s="1">
        <v>0</v>
      </c>
      <c r="Z46" s="1">
        <v>0</v>
      </c>
      <c r="AB46" s="1">
        <v>0</v>
      </c>
      <c r="AC46" s="3">
        <v>0</v>
      </c>
      <c r="AD46" s="1">
        <v>0</v>
      </c>
      <c r="AE46" s="1">
        <v>0</v>
      </c>
      <c r="AF46" s="1">
        <v>0</v>
      </c>
    </row>
    <row r="47" spans="1:32" ht="11.25" customHeight="1">
      <c r="A47" s="1">
        <v>1964</v>
      </c>
      <c r="B47" s="1">
        <v>26</v>
      </c>
      <c r="D47" s="1">
        <v>57</v>
      </c>
      <c r="E47" s="3">
        <v>47</v>
      </c>
      <c r="F47" s="1">
        <v>57</v>
      </c>
      <c r="G47" s="1">
        <v>40</v>
      </c>
      <c r="H47" s="1">
        <v>24</v>
      </c>
      <c r="J47" s="1">
        <v>29</v>
      </c>
      <c r="K47" s="3">
        <v>30</v>
      </c>
      <c r="L47" s="1">
        <v>34</v>
      </c>
      <c r="M47" s="1">
        <v>24</v>
      </c>
      <c r="N47" s="1">
        <v>-1</v>
      </c>
      <c r="P47" s="2">
        <f t="shared" si="0"/>
        <v>43</v>
      </c>
      <c r="Q47" s="4">
        <f t="shared" si="1"/>
        <v>38.5</v>
      </c>
      <c r="R47" s="2">
        <f t="shared" si="2"/>
        <v>45.5</v>
      </c>
      <c r="S47" s="2">
        <f t="shared" si="3"/>
        <v>32</v>
      </c>
      <c r="T47" s="2">
        <f t="shared" si="4"/>
        <v>11.5</v>
      </c>
      <c r="V47" s="1">
        <v>0</v>
      </c>
      <c r="W47" s="3">
        <v>0</v>
      </c>
      <c r="X47" s="1">
        <v>1</v>
      </c>
      <c r="Y47" s="1">
        <v>0.001</v>
      </c>
      <c r="Z47" s="1">
        <v>0.09</v>
      </c>
      <c r="AB47" s="1">
        <v>0</v>
      </c>
      <c r="AC47" s="3">
        <v>0</v>
      </c>
      <c r="AD47" s="1">
        <v>0</v>
      </c>
      <c r="AE47" s="1">
        <v>0</v>
      </c>
      <c r="AF47" s="1">
        <v>4.9</v>
      </c>
    </row>
    <row r="48" spans="1:32" ht="11.25" customHeight="1">
      <c r="A48" s="1">
        <v>1963</v>
      </c>
      <c r="B48" s="1">
        <v>28</v>
      </c>
      <c r="D48" s="1">
        <v>58</v>
      </c>
      <c r="E48" s="3">
        <v>55</v>
      </c>
      <c r="F48" s="1">
        <v>41</v>
      </c>
      <c r="G48" s="1">
        <v>39</v>
      </c>
      <c r="H48" s="1">
        <v>48</v>
      </c>
      <c r="J48" s="1">
        <v>30</v>
      </c>
      <c r="K48" s="3">
        <v>33</v>
      </c>
      <c r="L48" s="1">
        <v>28</v>
      </c>
      <c r="M48" s="1">
        <v>23</v>
      </c>
      <c r="N48" s="1">
        <v>21</v>
      </c>
      <c r="P48" s="2">
        <f t="shared" si="0"/>
        <v>44</v>
      </c>
      <c r="Q48" s="4">
        <f t="shared" si="1"/>
        <v>44</v>
      </c>
      <c r="R48" s="2">
        <f t="shared" si="2"/>
        <v>34.5</v>
      </c>
      <c r="S48" s="2">
        <f t="shared" si="3"/>
        <v>31</v>
      </c>
      <c r="T48" s="2">
        <f t="shared" si="4"/>
        <v>34.5</v>
      </c>
      <c r="V48" s="1">
        <v>0</v>
      </c>
      <c r="W48" s="3">
        <v>0</v>
      </c>
      <c r="X48" s="1">
        <v>0</v>
      </c>
      <c r="Y48" s="1">
        <v>0.001</v>
      </c>
      <c r="Z48" s="1">
        <v>0</v>
      </c>
      <c r="AB48" s="1">
        <v>0</v>
      </c>
      <c r="AC48" s="3">
        <v>0</v>
      </c>
      <c r="AD48" s="1">
        <v>0</v>
      </c>
      <c r="AE48" s="1">
        <v>0.001</v>
      </c>
      <c r="AF48" s="1">
        <v>0</v>
      </c>
    </row>
    <row r="49" spans="1:32" ht="11.25" customHeight="1">
      <c r="A49" s="1">
        <v>1962</v>
      </c>
      <c r="B49" s="1">
        <v>22</v>
      </c>
      <c r="D49" s="1">
        <v>55</v>
      </c>
      <c r="E49" s="3">
        <v>48</v>
      </c>
      <c r="F49" s="1">
        <v>60</v>
      </c>
      <c r="G49" s="1">
        <v>46</v>
      </c>
      <c r="H49" s="1">
        <v>55</v>
      </c>
      <c r="J49" s="1">
        <v>39</v>
      </c>
      <c r="K49" s="3">
        <v>34</v>
      </c>
      <c r="L49" s="1">
        <v>35</v>
      </c>
      <c r="M49" s="1">
        <v>25</v>
      </c>
      <c r="N49" s="1">
        <v>30</v>
      </c>
      <c r="P49" s="2">
        <f t="shared" si="0"/>
        <v>47</v>
      </c>
      <c r="Q49" s="4">
        <f t="shared" si="1"/>
        <v>41</v>
      </c>
      <c r="R49" s="2">
        <f t="shared" si="2"/>
        <v>47.5</v>
      </c>
      <c r="S49" s="2">
        <f t="shared" si="3"/>
        <v>35.5</v>
      </c>
      <c r="T49" s="2">
        <f t="shared" si="4"/>
        <v>42.5</v>
      </c>
      <c r="V49" s="1">
        <v>0</v>
      </c>
      <c r="W49" s="3">
        <v>0</v>
      </c>
      <c r="X49" s="1">
        <v>0</v>
      </c>
      <c r="Y49" s="1">
        <v>0</v>
      </c>
      <c r="Z49" s="1">
        <v>0</v>
      </c>
      <c r="AB49" s="1">
        <v>0</v>
      </c>
      <c r="AC49" s="3">
        <v>0</v>
      </c>
      <c r="AD49" s="1">
        <v>0</v>
      </c>
      <c r="AE49" s="1">
        <v>0</v>
      </c>
      <c r="AF49" s="1">
        <v>0</v>
      </c>
    </row>
    <row r="50" spans="1:32" ht="11.25" customHeight="1">
      <c r="A50" s="1">
        <v>1961</v>
      </c>
      <c r="B50" s="1">
        <v>23</v>
      </c>
      <c r="D50" s="1">
        <v>46</v>
      </c>
      <c r="E50" s="3">
        <v>49</v>
      </c>
      <c r="F50" s="1">
        <v>56</v>
      </c>
      <c r="G50" s="1">
        <v>63</v>
      </c>
      <c r="H50" s="1">
        <v>62</v>
      </c>
      <c r="J50" s="1">
        <v>39</v>
      </c>
      <c r="K50" s="3">
        <v>36</v>
      </c>
      <c r="L50" s="1">
        <v>30</v>
      </c>
      <c r="M50" s="1">
        <v>41</v>
      </c>
      <c r="N50" s="1">
        <v>44</v>
      </c>
      <c r="P50" s="2">
        <f t="shared" si="0"/>
        <v>42.5</v>
      </c>
      <c r="Q50" s="4">
        <f t="shared" si="1"/>
        <v>42.5</v>
      </c>
      <c r="R50" s="2">
        <f t="shared" si="2"/>
        <v>43</v>
      </c>
      <c r="S50" s="2">
        <f t="shared" si="3"/>
        <v>52</v>
      </c>
      <c r="T50" s="2">
        <f t="shared" si="4"/>
        <v>53</v>
      </c>
      <c r="V50" s="1">
        <v>0.1</v>
      </c>
      <c r="W50" s="3">
        <v>0.001</v>
      </c>
      <c r="X50" s="1">
        <v>0</v>
      </c>
      <c r="Y50" s="1">
        <v>0</v>
      </c>
      <c r="Z50" s="1">
        <v>0</v>
      </c>
      <c r="AB50" s="1">
        <v>0</v>
      </c>
      <c r="AC50" s="3">
        <v>0</v>
      </c>
      <c r="AD50" s="1">
        <v>0</v>
      </c>
      <c r="AE50" s="1">
        <v>0</v>
      </c>
      <c r="AF50" s="1">
        <v>0</v>
      </c>
    </row>
    <row r="51" spans="1:32" ht="11.25" customHeight="1">
      <c r="A51" s="1">
        <v>1960</v>
      </c>
      <c r="B51" s="1">
        <v>24</v>
      </c>
      <c r="D51" s="1">
        <v>50</v>
      </c>
      <c r="E51" s="3">
        <v>54</v>
      </c>
      <c r="F51" s="1">
        <v>65</v>
      </c>
      <c r="G51" s="1">
        <v>69</v>
      </c>
      <c r="H51" s="1">
        <v>70</v>
      </c>
      <c r="J51" s="1">
        <v>23</v>
      </c>
      <c r="K51" s="3">
        <v>28</v>
      </c>
      <c r="L51" s="1">
        <v>39</v>
      </c>
      <c r="M51" s="1">
        <v>47</v>
      </c>
      <c r="N51" s="1">
        <v>58</v>
      </c>
      <c r="P51" s="2">
        <f t="shared" si="0"/>
        <v>36.5</v>
      </c>
      <c r="Q51" s="4">
        <f t="shared" si="1"/>
        <v>41</v>
      </c>
      <c r="R51" s="2">
        <f t="shared" si="2"/>
        <v>52</v>
      </c>
      <c r="S51" s="2">
        <f t="shared" si="3"/>
        <v>58</v>
      </c>
      <c r="T51" s="2">
        <f t="shared" si="4"/>
        <v>64</v>
      </c>
      <c r="V51" s="1">
        <v>0</v>
      </c>
      <c r="W51" s="3">
        <v>0</v>
      </c>
      <c r="X51" s="1">
        <v>0</v>
      </c>
      <c r="Y51" s="1">
        <v>0</v>
      </c>
      <c r="Z51" s="1">
        <v>0.001</v>
      </c>
      <c r="AB51" s="1">
        <v>0</v>
      </c>
      <c r="AC51" s="3">
        <v>0</v>
      </c>
      <c r="AD51" s="1">
        <v>0</v>
      </c>
      <c r="AE51" s="1">
        <v>0</v>
      </c>
      <c r="AF51" s="1">
        <v>0</v>
      </c>
    </row>
    <row r="52" spans="1:32" ht="11.25" customHeight="1">
      <c r="A52" s="1">
        <v>1959</v>
      </c>
      <c r="B52" s="1">
        <v>26</v>
      </c>
      <c r="D52" s="1">
        <v>30</v>
      </c>
      <c r="E52" s="3">
        <v>31</v>
      </c>
      <c r="F52" s="1">
        <v>31</v>
      </c>
      <c r="G52" s="1">
        <v>26</v>
      </c>
      <c r="H52" s="1">
        <v>31</v>
      </c>
      <c r="J52" s="1">
        <v>20</v>
      </c>
      <c r="K52" s="3">
        <v>25</v>
      </c>
      <c r="L52" s="1">
        <v>14</v>
      </c>
      <c r="M52" s="1">
        <v>14</v>
      </c>
      <c r="N52" s="1">
        <v>9</v>
      </c>
      <c r="P52" s="2">
        <f t="shared" si="0"/>
        <v>25</v>
      </c>
      <c r="Q52" s="4">
        <f t="shared" si="1"/>
        <v>28</v>
      </c>
      <c r="R52" s="2">
        <f t="shared" si="2"/>
        <v>22.5</v>
      </c>
      <c r="S52" s="2">
        <f t="shared" si="3"/>
        <v>20</v>
      </c>
      <c r="T52" s="2">
        <f t="shared" si="4"/>
        <v>20</v>
      </c>
      <c r="V52" s="1">
        <v>0.001</v>
      </c>
      <c r="W52" s="3">
        <v>0.001</v>
      </c>
      <c r="X52" s="1">
        <v>0</v>
      </c>
      <c r="Y52" s="1">
        <v>0.001</v>
      </c>
      <c r="Z52" s="1">
        <v>0.03</v>
      </c>
      <c r="AB52" s="1">
        <v>0.001</v>
      </c>
      <c r="AC52" s="3">
        <v>0.001</v>
      </c>
      <c r="AD52" s="1">
        <v>0</v>
      </c>
      <c r="AE52" s="1">
        <v>0.001</v>
      </c>
      <c r="AF52" s="1">
        <v>0.3</v>
      </c>
    </row>
    <row r="53" spans="1:32" ht="11.25" customHeight="1">
      <c r="A53" s="1">
        <v>1958</v>
      </c>
      <c r="B53" s="1">
        <v>27</v>
      </c>
      <c r="D53" s="1">
        <v>30</v>
      </c>
      <c r="E53" s="3">
        <v>28</v>
      </c>
      <c r="F53" s="1">
        <v>28</v>
      </c>
      <c r="G53" s="1">
        <v>29</v>
      </c>
      <c r="H53" s="1">
        <v>30</v>
      </c>
      <c r="J53" s="1">
        <v>16</v>
      </c>
      <c r="K53" s="3">
        <v>12</v>
      </c>
      <c r="L53" s="1">
        <v>14</v>
      </c>
      <c r="M53" s="1">
        <v>10</v>
      </c>
      <c r="N53" s="1">
        <v>6</v>
      </c>
      <c r="P53" s="2">
        <f t="shared" si="0"/>
        <v>23</v>
      </c>
      <c r="Q53" s="4">
        <f t="shared" si="1"/>
        <v>20</v>
      </c>
      <c r="R53" s="2">
        <f t="shared" si="2"/>
        <v>21</v>
      </c>
      <c r="S53" s="2">
        <f t="shared" si="3"/>
        <v>19.5</v>
      </c>
      <c r="T53" s="2">
        <f t="shared" si="4"/>
        <v>18</v>
      </c>
      <c r="V53" s="1">
        <v>0</v>
      </c>
      <c r="W53" s="3">
        <v>0.04</v>
      </c>
      <c r="X53" s="1">
        <v>0.13</v>
      </c>
      <c r="Y53" s="1">
        <v>0</v>
      </c>
      <c r="Z53" s="1">
        <v>0</v>
      </c>
      <c r="AB53" s="1">
        <v>0</v>
      </c>
      <c r="AC53" s="3">
        <v>0.001</v>
      </c>
      <c r="AD53" s="1">
        <v>3</v>
      </c>
      <c r="AE53" s="1">
        <v>0</v>
      </c>
      <c r="AF53" s="1">
        <v>0</v>
      </c>
    </row>
    <row r="54" spans="1:32" ht="11.25" customHeight="1">
      <c r="A54" s="1">
        <v>1957</v>
      </c>
      <c r="B54" s="1">
        <v>28</v>
      </c>
      <c r="D54" s="1">
        <v>62</v>
      </c>
      <c r="E54" s="3">
        <v>40</v>
      </c>
      <c r="F54" s="1">
        <v>49</v>
      </c>
      <c r="G54" s="1">
        <v>34</v>
      </c>
      <c r="H54" s="1">
        <v>57</v>
      </c>
      <c r="J54" s="1">
        <v>40</v>
      </c>
      <c r="K54" s="3">
        <v>25</v>
      </c>
      <c r="L54" s="1">
        <v>16</v>
      </c>
      <c r="M54" s="1">
        <v>12</v>
      </c>
      <c r="N54" s="1">
        <v>27</v>
      </c>
      <c r="P54" s="2">
        <f t="shared" si="0"/>
        <v>51</v>
      </c>
      <c r="Q54" s="4">
        <f t="shared" si="1"/>
        <v>32.5</v>
      </c>
      <c r="R54" s="2">
        <f t="shared" si="2"/>
        <v>32.5</v>
      </c>
      <c r="S54" s="2">
        <f t="shared" si="3"/>
        <v>23</v>
      </c>
      <c r="T54" s="2">
        <f t="shared" si="4"/>
        <v>42</v>
      </c>
      <c r="V54" s="1">
        <v>0.001</v>
      </c>
      <c r="W54" s="3">
        <v>0.001</v>
      </c>
      <c r="X54" s="1">
        <v>0.001</v>
      </c>
      <c r="Y54" s="1">
        <v>0</v>
      </c>
      <c r="Z54" s="1">
        <v>0</v>
      </c>
      <c r="AB54" s="1">
        <v>0</v>
      </c>
      <c r="AC54" s="3">
        <v>0</v>
      </c>
      <c r="AD54" s="1">
        <v>0.001</v>
      </c>
      <c r="AE54" s="1">
        <v>0</v>
      </c>
      <c r="AF54" s="1">
        <v>0</v>
      </c>
    </row>
    <row r="55" spans="1:32" ht="11.25" customHeight="1">
      <c r="A55" s="1">
        <v>1956</v>
      </c>
      <c r="B55" s="1">
        <v>22</v>
      </c>
      <c r="D55" s="1">
        <v>36</v>
      </c>
      <c r="E55" s="3">
        <v>28</v>
      </c>
      <c r="F55" s="1">
        <v>27</v>
      </c>
      <c r="G55" s="1">
        <v>42</v>
      </c>
      <c r="H55" s="1">
        <v>38</v>
      </c>
      <c r="J55" s="1">
        <v>22</v>
      </c>
      <c r="K55" s="3">
        <v>15</v>
      </c>
      <c r="L55" s="1">
        <v>10</v>
      </c>
      <c r="M55" s="1">
        <v>11</v>
      </c>
      <c r="N55" s="1">
        <v>30</v>
      </c>
      <c r="P55" s="2">
        <f t="shared" si="0"/>
        <v>29</v>
      </c>
      <c r="Q55" s="4">
        <f t="shared" si="1"/>
        <v>21.5</v>
      </c>
      <c r="R55" s="2">
        <f t="shared" si="2"/>
        <v>18.5</v>
      </c>
      <c r="S55" s="2">
        <f t="shared" si="3"/>
        <v>26.5</v>
      </c>
      <c r="T55" s="2">
        <f t="shared" si="4"/>
        <v>34</v>
      </c>
      <c r="V55" s="1">
        <v>0.001</v>
      </c>
      <c r="W55" s="3">
        <v>0.02</v>
      </c>
      <c r="X55" s="1">
        <v>0.18</v>
      </c>
      <c r="Y55" s="1">
        <v>0</v>
      </c>
      <c r="Z55" s="1">
        <v>0.02</v>
      </c>
      <c r="AB55" s="1">
        <v>0.001</v>
      </c>
      <c r="AC55" s="3">
        <v>1</v>
      </c>
      <c r="AD55" s="1">
        <v>2</v>
      </c>
      <c r="AE55" s="1">
        <v>0</v>
      </c>
      <c r="AF55" s="1">
        <v>0.001</v>
      </c>
    </row>
    <row r="56" spans="1:32" ht="11.25" customHeight="1">
      <c r="A56" s="1">
        <v>1955</v>
      </c>
      <c r="B56" s="1">
        <v>24</v>
      </c>
      <c r="D56" s="1">
        <v>41</v>
      </c>
      <c r="E56" s="3">
        <v>41</v>
      </c>
      <c r="F56" s="1">
        <v>45</v>
      </c>
      <c r="G56" s="1">
        <v>49</v>
      </c>
      <c r="H56" s="1">
        <v>38</v>
      </c>
      <c r="J56" s="1">
        <v>24</v>
      </c>
      <c r="K56" s="3">
        <v>20</v>
      </c>
      <c r="L56" s="1">
        <v>24</v>
      </c>
      <c r="M56" s="1">
        <v>21</v>
      </c>
      <c r="N56" s="1">
        <v>8</v>
      </c>
      <c r="P56" s="2">
        <f t="shared" si="0"/>
        <v>32.5</v>
      </c>
      <c r="Q56" s="4">
        <f t="shared" si="1"/>
        <v>30.5</v>
      </c>
      <c r="R56" s="2">
        <f t="shared" si="2"/>
        <v>34.5</v>
      </c>
      <c r="S56" s="2">
        <f t="shared" si="3"/>
        <v>35</v>
      </c>
      <c r="T56" s="2">
        <f t="shared" si="4"/>
        <v>23</v>
      </c>
      <c r="V56" s="1">
        <v>0</v>
      </c>
      <c r="W56" s="3">
        <v>0</v>
      </c>
      <c r="X56" s="1">
        <v>0</v>
      </c>
      <c r="Y56" s="1">
        <v>0</v>
      </c>
      <c r="Z56" s="1">
        <v>0.02</v>
      </c>
      <c r="AB56" s="1">
        <v>0</v>
      </c>
      <c r="AC56" s="3">
        <v>0</v>
      </c>
      <c r="AD56" s="1">
        <v>0</v>
      </c>
      <c r="AE56" s="1">
        <v>0</v>
      </c>
      <c r="AF56" s="1">
        <v>0.2</v>
      </c>
    </row>
    <row r="57" spans="1:32" ht="11.25" customHeight="1">
      <c r="A57" s="1">
        <v>1954</v>
      </c>
      <c r="B57" s="1">
        <v>25</v>
      </c>
      <c r="D57" s="1">
        <v>43</v>
      </c>
      <c r="E57" s="3">
        <v>36</v>
      </c>
      <c r="F57" s="1">
        <v>41</v>
      </c>
      <c r="G57" s="1">
        <v>54</v>
      </c>
      <c r="H57" s="1">
        <v>45</v>
      </c>
      <c r="J57" s="1">
        <v>35</v>
      </c>
      <c r="K57" s="3">
        <v>29</v>
      </c>
      <c r="L57" s="1">
        <v>24</v>
      </c>
      <c r="M57" s="1">
        <v>31</v>
      </c>
      <c r="N57" s="1">
        <v>31</v>
      </c>
      <c r="P57" s="2">
        <f t="shared" si="0"/>
        <v>39</v>
      </c>
      <c r="Q57" s="4">
        <f t="shared" si="1"/>
        <v>32.5</v>
      </c>
      <c r="R57" s="2">
        <f t="shared" si="2"/>
        <v>32.5</v>
      </c>
      <c r="S57" s="2">
        <f t="shared" si="3"/>
        <v>42.5</v>
      </c>
      <c r="T57" s="2">
        <f t="shared" si="4"/>
        <v>38</v>
      </c>
      <c r="V57" s="1">
        <v>0</v>
      </c>
      <c r="W57" s="3">
        <v>0</v>
      </c>
      <c r="X57" s="1">
        <v>0.11</v>
      </c>
      <c r="Y57" s="1">
        <v>0.001</v>
      </c>
      <c r="Z57" s="1">
        <v>0.04</v>
      </c>
      <c r="AB57" s="1">
        <v>0</v>
      </c>
      <c r="AC57" s="3">
        <v>0</v>
      </c>
      <c r="AD57" s="1">
        <v>0.001</v>
      </c>
      <c r="AE57" s="1">
        <v>0</v>
      </c>
      <c r="AF57" s="1">
        <v>0</v>
      </c>
    </row>
    <row r="58" spans="1:32" ht="11.25" customHeight="1">
      <c r="A58" s="1">
        <v>1953</v>
      </c>
      <c r="B58" s="1">
        <v>26</v>
      </c>
      <c r="D58" s="1">
        <v>36</v>
      </c>
      <c r="E58" s="3">
        <v>45</v>
      </c>
      <c r="F58" s="1">
        <v>38</v>
      </c>
      <c r="G58" s="1">
        <v>38</v>
      </c>
      <c r="H58" s="1">
        <v>45</v>
      </c>
      <c r="J58" s="1">
        <v>30</v>
      </c>
      <c r="K58" s="3">
        <v>26</v>
      </c>
      <c r="L58" s="1">
        <v>14</v>
      </c>
      <c r="M58" s="1">
        <v>12</v>
      </c>
      <c r="N58" s="1">
        <v>29</v>
      </c>
      <c r="P58" s="2">
        <f t="shared" si="0"/>
        <v>33</v>
      </c>
      <c r="Q58" s="4">
        <f t="shared" si="1"/>
        <v>35.5</v>
      </c>
      <c r="R58" s="2">
        <f t="shared" si="2"/>
        <v>26</v>
      </c>
      <c r="S58" s="2">
        <f t="shared" si="3"/>
        <v>25</v>
      </c>
      <c r="T58" s="2">
        <f t="shared" si="4"/>
        <v>37</v>
      </c>
      <c r="V58" s="1">
        <v>0.001</v>
      </c>
      <c r="W58" s="3">
        <v>0.001</v>
      </c>
      <c r="X58" s="1">
        <v>0</v>
      </c>
      <c r="Y58" s="1">
        <v>0.001</v>
      </c>
      <c r="Z58" s="1">
        <v>0.001</v>
      </c>
      <c r="AB58" s="1">
        <v>0.001</v>
      </c>
      <c r="AC58" s="3">
        <v>0</v>
      </c>
      <c r="AD58" s="1">
        <v>0</v>
      </c>
      <c r="AE58" s="1">
        <v>0.001</v>
      </c>
      <c r="AF58" s="1">
        <v>0.001</v>
      </c>
    </row>
    <row r="59" spans="1:32" ht="11.25" customHeight="1">
      <c r="A59" s="1">
        <v>1952</v>
      </c>
      <c r="B59" s="1">
        <v>27</v>
      </c>
      <c r="D59" s="1">
        <v>38</v>
      </c>
      <c r="E59" s="3">
        <v>28</v>
      </c>
      <c r="F59" s="1">
        <v>28</v>
      </c>
      <c r="G59" s="1">
        <v>30</v>
      </c>
      <c r="H59" s="1">
        <v>32</v>
      </c>
      <c r="J59" s="1">
        <v>22</v>
      </c>
      <c r="K59" s="3">
        <v>15</v>
      </c>
      <c r="L59" s="1">
        <v>9</v>
      </c>
      <c r="M59" s="1">
        <v>24</v>
      </c>
      <c r="N59" s="1">
        <v>25</v>
      </c>
      <c r="P59" s="2">
        <f t="shared" si="0"/>
        <v>30</v>
      </c>
      <c r="Q59" s="4">
        <f t="shared" si="1"/>
        <v>21.5</v>
      </c>
      <c r="R59" s="2">
        <f t="shared" si="2"/>
        <v>18.5</v>
      </c>
      <c r="S59" s="2">
        <f t="shared" si="3"/>
        <v>27</v>
      </c>
      <c r="T59" s="2">
        <f t="shared" si="4"/>
        <v>28.5</v>
      </c>
      <c r="V59" s="1">
        <v>0.001</v>
      </c>
      <c r="W59" s="3">
        <v>0</v>
      </c>
      <c r="X59" s="1">
        <v>0</v>
      </c>
      <c r="Y59" s="1">
        <v>0.03</v>
      </c>
      <c r="Z59" s="1">
        <v>0</v>
      </c>
      <c r="AB59" s="1">
        <v>0.001</v>
      </c>
      <c r="AC59" s="3">
        <v>0</v>
      </c>
      <c r="AD59" s="1">
        <v>0</v>
      </c>
      <c r="AE59" s="1">
        <v>0.001</v>
      </c>
      <c r="AF59" s="1">
        <v>0</v>
      </c>
    </row>
    <row r="60" spans="1:32" ht="11.25" customHeight="1">
      <c r="A60" s="1">
        <v>1951</v>
      </c>
      <c r="B60" s="1">
        <v>22</v>
      </c>
      <c r="D60" s="1">
        <v>59</v>
      </c>
      <c r="E60" s="3">
        <v>55</v>
      </c>
      <c r="F60" s="1">
        <v>38</v>
      </c>
      <c r="G60" s="1">
        <v>31</v>
      </c>
      <c r="H60" s="1">
        <v>38</v>
      </c>
      <c r="J60" s="1">
        <v>33</v>
      </c>
      <c r="K60" s="3">
        <v>29</v>
      </c>
      <c r="L60" s="1">
        <v>24</v>
      </c>
      <c r="M60" s="1">
        <v>21</v>
      </c>
      <c r="N60" s="1">
        <v>28</v>
      </c>
      <c r="P60" s="2">
        <f t="shared" si="0"/>
        <v>46</v>
      </c>
      <c r="Q60" s="4">
        <f t="shared" si="1"/>
        <v>42</v>
      </c>
      <c r="R60" s="2">
        <f t="shared" si="2"/>
        <v>31</v>
      </c>
      <c r="S60" s="2">
        <f t="shared" si="3"/>
        <v>26</v>
      </c>
      <c r="T60" s="2">
        <f t="shared" si="4"/>
        <v>33</v>
      </c>
      <c r="V60" s="1">
        <v>0</v>
      </c>
      <c r="W60" s="3">
        <v>0.16</v>
      </c>
      <c r="X60" s="1">
        <v>0.001</v>
      </c>
      <c r="Y60" s="1">
        <v>0</v>
      </c>
      <c r="Z60" s="1">
        <v>0.12</v>
      </c>
      <c r="AB60" s="1">
        <v>0</v>
      </c>
      <c r="AC60" s="3">
        <v>0</v>
      </c>
      <c r="AD60" s="1">
        <v>0.001</v>
      </c>
      <c r="AE60" s="1">
        <v>0</v>
      </c>
      <c r="AF60" s="1">
        <v>0</v>
      </c>
    </row>
    <row r="61" spans="1:32" ht="11.25" customHeight="1">
      <c r="A61" s="1">
        <v>1950</v>
      </c>
      <c r="B61" s="1">
        <v>23</v>
      </c>
      <c r="D61" s="1">
        <v>37</v>
      </c>
      <c r="E61" s="3">
        <v>32</v>
      </c>
      <c r="F61" s="1">
        <v>9</v>
      </c>
      <c r="G61" s="1">
        <v>21</v>
      </c>
      <c r="H61" s="1">
        <v>37</v>
      </c>
      <c r="J61" s="1">
        <v>27</v>
      </c>
      <c r="K61" s="3">
        <v>2</v>
      </c>
      <c r="L61" s="1">
        <v>-1</v>
      </c>
      <c r="M61" s="1">
        <v>-1</v>
      </c>
      <c r="N61" s="1">
        <v>19</v>
      </c>
      <c r="P61" s="2">
        <f t="shared" si="0"/>
        <v>32</v>
      </c>
      <c r="Q61" s="4">
        <f t="shared" si="1"/>
        <v>17</v>
      </c>
      <c r="R61" s="2">
        <f>(F61+L61)/2</f>
        <v>4</v>
      </c>
      <c r="S61" s="2">
        <f t="shared" si="3"/>
        <v>10</v>
      </c>
      <c r="T61" s="2">
        <f t="shared" si="4"/>
        <v>28</v>
      </c>
      <c r="V61" s="1">
        <v>0.04</v>
      </c>
      <c r="W61" s="3">
        <v>0.04</v>
      </c>
      <c r="X61" s="1">
        <v>0.001</v>
      </c>
      <c r="Y61" s="1">
        <v>0.001</v>
      </c>
      <c r="Z61" s="1">
        <v>0</v>
      </c>
      <c r="AB61" s="1">
        <v>0.001</v>
      </c>
      <c r="AC61" s="1">
        <v>0.001</v>
      </c>
      <c r="AD61" s="1">
        <v>0.001</v>
      </c>
      <c r="AE61" s="1">
        <v>0.001</v>
      </c>
      <c r="AF61" s="1">
        <v>0</v>
      </c>
    </row>
    <row r="62" spans="1:32" ht="11.25" customHeight="1">
      <c r="A62" s="1">
        <v>1949</v>
      </c>
      <c r="B62" s="1">
        <v>24</v>
      </c>
      <c r="D62" s="1">
        <v>42</v>
      </c>
      <c r="E62" s="3">
        <v>46</v>
      </c>
      <c r="F62" s="1">
        <v>34</v>
      </c>
      <c r="G62" s="1">
        <v>60</v>
      </c>
      <c r="H62" s="1">
        <v>44</v>
      </c>
      <c r="J62" s="1">
        <v>31</v>
      </c>
      <c r="K62" s="3">
        <v>29</v>
      </c>
      <c r="L62" s="1">
        <v>20</v>
      </c>
      <c r="M62" s="1">
        <v>24</v>
      </c>
      <c r="N62" s="1">
        <v>28</v>
      </c>
      <c r="P62" s="2">
        <f t="shared" si="0"/>
        <v>36.5</v>
      </c>
      <c r="Q62" s="4">
        <f t="shared" si="1"/>
        <v>37.5</v>
      </c>
      <c r="R62" s="2">
        <f t="shared" si="2"/>
        <v>27</v>
      </c>
      <c r="S62" s="2">
        <f t="shared" si="3"/>
        <v>42</v>
      </c>
      <c r="T62" s="2">
        <f t="shared" si="4"/>
        <v>36</v>
      </c>
      <c r="V62" s="1">
        <v>0</v>
      </c>
      <c r="W62" s="3">
        <v>0.09</v>
      </c>
      <c r="X62" s="1">
        <v>0</v>
      </c>
      <c r="Y62" s="1">
        <v>0</v>
      </c>
      <c r="Z62" s="1">
        <v>0</v>
      </c>
      <c r="AB62" s="1">
        <v>0</v>
      </c>
      <c r="AC62" s="3">
        <v>0.001</v>
      </c>
      <c r="AD62" s="1">
        <v>0</v>
      </c>
      <c r="AE62" s="1">
        <v>0</v>
      </c>
      <c r="AF62" s="1">
        <v>0</v>
      </c>
    </row>
    <row r="63" spans="1:32" ht="11.25" customHeight="1">
      <c r="A63" s="1" t="s">
        <v>10</v>
      </c>
      <c r="B63" s="1">
        <v>25</v>
      </c>
      <c r="D63" s="1">
        <v>48</v>
      </c>
      <c r="E63" s="3">
        <v>59</v>
      </c>
      <c r="F63" s="1">
        <v>50</v>
      </c>
      <c r="G63" s="1">
        <v>52</v>
      </c>
      <c r="H63" s="1">
        <v>38</v>
      </c>
      <c r="J63" s="1">
        <v>25</v>
      </c>
      <c r="K63" s="3">
        <v>34</v>
      </c>
      <c r="L63" s="1">
        <v>33</v>
      </c>
      <c r="M63" s="1">
        <v>27</v>
      </c>
      <c r="N63" s="1">
        <v>22</v>
      </c>
      <c r="P63" s="2">
        <f t="shared" si="0"/>
        <v>36.5</v>
      </c>
      <c r="Q63" s="4">
        <f t="shared" si="1"/>
        <v>46.5</v>
      </c>
      <c r="R63" s="2">
        <f t="shared" si="2"/>
        <v>41.5</v>
      </c>
      <c r="S63" s="2">
        <f t="shared" si="3"/>
        <v>39.5</v>
      </c>
      <c r="T63" s="2">
        <f t="shared" si="4"/>
        <v>30</v>
      </c>
      <c r="V63" s="1">
        <v>0</v>
      </c>
      <c r="W63" s="3">
        <v>0</v>
      </c>
      <c r="X63" s="1">
        <v>0</v>
      </c>
      <c r="Y63" s="1">
        <v>0</v>
      </c>
      <c r="Z63" s="1">
        <v>0</v>
      </c>
      <c r="AB63" s="1">
        <v>0</v>
      </c>
      <c r="AC63" s="3">
        <v>0</v>
      </c>
      <c r="AD63" s="1">
        <v>0</v>
      </c>
      <c r="AE63" s="1">
        <v>0</v>
      </c>
      <c r="AF63" s="1">
        <v>0</v>
      </c>
    </row>
    <row r="64" spans="1:32" ht="11.25" customHeight="1">
      <c r="A64" s="1">
        <v>1947</v>
      </c>
      <c r="B64" s="1">
        <v>27</v>
      </c>
      <c r="D64" s="1">
        <v>34</v>
      </c>
      <c r="E64" s="3">
        <v>40</v>
      </c>
      <c r="F64" s="1">
        <v>49</v>
      </c>
      <c r="G64" s="1">
        <v>46</v>
      </c>
      <c r="H64" s="1">
        <v>36</v>
      </c>
      <c r="J64" s="1">
        <v>21</v>
      </c>
      <c r="K64" s="3">
        <v>30</v>
      </c>
      <c r="L64" s="1">
        <v>24</v>
      </c>
      <c r="M64" s="1">
        <v>27</v>
      </c>
      <c r="N64" s="1">
        <v>12</v>
      </c>
      <c r="P64" s="2">
        <f t="shared" si="0"/>
        <v>27.5</v>
      </c>
      <c r="Q64" s="4">
        <f t="shared" si="1"/>
        <v>35</v>
      </c>
      <c r="R64" s="2">
        <f t="shared" si="2"/>
        <v>36.5</v>
      </c>
      <c r="S64" s="2">
        <f t="shared" si="3"/>
        <v>36.5</v>
      </c>
      <c r="T64" s="2">
        <f t="shared" si="4"/>
        <v>24</v>
      </c>
      <c r="V64" s="1">
        <v>0</v>
      </c>
      <c r="W64" s="3">
        <v>0.001</v>
      </c>
      <c r="X64" s="1">
        <v>0</v>
      </c>
      <c r="Y64" s="1">
        <v>0</v>
      </c>
      <c r="Z64" s="1">
        <v>0</v>
      </c>
      <c r="AB64" s="1">
        <v>0</v>
      </c>
      <c r="AC64" s="3">
        <v>0.001</v>
      </c>
      <c r="AD64" s="1">
        <v>0</v>
      </c>
      <c r="AE64" s="1">
        <v>0</v>
      </c>
      <c r="AF64" s="1">
        <v>0</v>
      </c>
    </row>
    <row r="65" spans="1:32" ht="11.25" customHeight="1">
      <c r="A65" s="1">
        <v>1946</v>
      </c>
      <c r="B65" s="1">
        <v>28</v>
      </c>
      <c r="D65" s="1">
        <v>46</v>
      </c>
      <c r="E65" s="3">
        <v>59</v>
      </c>
      <c r="F65" s="1">
        <v>54</v>
      </c>
      <c r="G65" s="1">
        <v>59</v>
      </c>
      <c r="H65" s="1">
        <v>52</v>
      </c>
      <c r="J65" s="1">
        <v>30</v>
      </c>
      <c r="K65" s="3">
        <v>25</v>
      </c>
      <c r="L65" s="1">
        <v>30</v>
      </c>
      <c r="M65" s="1">
        <v>31</v>
      </c>
      <c r="N65" s="1">
        <v>30</v>
      </c>
      <c r="P65" s="2">
        <f t="shared" si="0"/>
        <v>38</v>
      </c>
      <c r="Q65" s="4">
        <f t="shared" si="1"/>
        <v>42</v>
      </c>
      <c r="R65" s="2">
        <f t="shared" si="2"/>
        <v>42</v>
      </c>
      <c r="S65" s="2">
        <f t="shared" si="3"/>
        <v>45</v>
      </c>
      <c r="T65" s="2">
        <f t="shared" si="4"/>
        <v>41</v>
      </c>
      <c r="V65" s="1">
        <v>0</v>
      </c>
      <c r="W65" s="3">
        <v>0</v>
      </c>
      <c r="X65" s="1">
        <v>0</v>
      </c>
      <c r="Y65" s="1">
        <v>0</v>
      </c>
      <c r="Z65" s="1">
        <v>0</v>
      </c>
      <c r="AB65" s="1">
        <v>0</v>
      </c>
      <c r="AC65" s="3">
        <v>0</v>
      </c>
      <c r="AD65" s="1">
        <v>0</v>
      </c>
      <c r="AE65" s="1">
        <v>0</v>
      </c>
      <c r="AF65" s="1">
        <v>0</v>
      </c>
    </row>
    <row r="66" spans="1:32" ht="11.25" customHeight="1">
      <c r="A66" s="1">
        <v>1945</v>
      </c>
      <c r="B66" s="1">
        <v>22</v>
      </c>
      <c r="D66" s="1">
        <v>45</v>
      </c>
      <c r="E66" s="3">
        <v>27</v>
      </c>
      <c r="F66" s="1">
        <v>32</v>
      </c>
      <c r="G66" s="1">
        <v>48</v>
      </c>
      <c r="H66" s="1">
        <v>43</v>
      </c>
      <c r="J66" s="1">
        <v>25</v>
      </c>
      <c r="K66" s="3">
        <v>19</v>
      </c>
      <c r="L66" s="1">
        <v>22</v>
      </c>
      <c r="M66" s="1">
        <v>23</v>
      </c>
      <c r="N66" s="1">
        <v>25</v>
      </c>
      <c r="P66" s="2">
        <f t="shared" si="0"/>
        <v>35</v>
      </c>
      <c r="Q66" s="4">
        <f t="shared" si="1"/>
        <v>23</v>
      </c>
      <c r="R66" s="2">
        <f t="shared" si="2"/>
        <v>27</v>
      </c>
      <c r="S66" s="2">
        <f t="shared" si="3"/>
        <v>35.5</v>
      </c>
      <c r="T66" s="2">
        <f t="shared" si="4"/>
        <v>34</v>
      </c>
      <c r="V66" s="1">
        <v>0.13</v>
      </c>
      <c r="W66" s="3">
        <v>0.01</v>
      </c>
      <c r="X66" s="1">
        <v>0.001</v>
      </c>
      <c r="Y66" s="1">
        <v>0</v>
      </c>
      <c r="Z66" s="1">
        <v>0</v>
      </c>
      <c r="AB66" s="1">
        <v>0.001</v>
      </c>
      <c r="AC66" s="3">
        <v>0</v>
      </c>
      <c r="AD66" s="1">
        <v>0.001</v>
      </c>
      <c r="AE66" s="1">
        <v>0</v>
      </c>
      <c r="AF66" s="1">
        <v>0</v>
      </c>
    </row>
    <row r="67" spans="1:32" ht="11.25" customHeight="1">
      <c r="A67" s="1">
        <v>1944</v>
      </c>
      <c r="B67" s="1">
        <v>23</v>
      </c>
      <c r="D67" s="1">
        <v>43</v>
      </c>
      <c r="E67" s="3">
        <v>49</v>
      </c>
      <c r="F67" s="1">
        <v>47</v>
      </c>
      <c r="G67" s="1">
        <v>42</v>
      </c>
      <c r="H67" s="1">
        <v>46</v>
      </c>
      <c r="J67" s="1">
        <v>34</v>
      </c>
      <c r="K67" s="3">
        <v>37</v>
      </c>
      <c r="L67" s="1">
        <v>29</v>
      </c>
      <c r="M67" s="1">
        <v>35</v>
      </c>
      <c r="N67" s="1">
        <v>38</v>
      </c>
      <c r="P67" s="2">
        <f t="shared" si="0"/>
        <v>38.5</v>
      </c>
      <c r="Q67" s="4">
        <f t="shared" si="1"/>
        <v>43</v>
      </c>
      <c r="R67" s="2">
        <f t="shared" si="2"/>
        <v>38</v>
      </c>
      <c r="S67" s="2">
        <f t="shared" si="3"/>
        <v>38.5</v>
      </c>
      <c r="T67" s="2">
        <f t="shared" si="4"/>
        <v>42</v>
      </c>
      <c r="V67" s="1">
        <v>0</v>
      </c>
      <c r="W67" s="3">
        <v>0</v>
      </c>
      <c r="X67" s="1">
        <v>0</v>
      </c>
      <c r="Y67" s="1">
        <v>0.18</v>
      </c>
      <c r="Z67" s="1">
        <v>0.1</v>
      </c>
      <c r="AB67" s="1">
        <v>0</v>
      </c>
      <c r="AC67" s="3">
        <v>0</v>
      </c>
      <c r="AD67" s="1">
        <v>0</v>
      </c>
      <c r="AE67" s="1">
        <v>0</v>
      </c>
      <c r="AF67" s="1">
        <v>0</v>
      </c>
    </row>
    <row r="68" spans="1:32" ht="11.25" customHeight="1">
      <c r="A68" s="1">
        <v>1943</v>
      </c>
      <c r="B68" s="1">
        <v>25</v>
      </c>
      <c r="D68" s="1">
        <v>43</v>
      </c>
      <c r="E68" s="3">
        <v>54</v>
      </c>
      <c r="F68" s="1">
        <v>49</v>
      </c>
      <c r="G68" s="1">
        <v>49</v>
      </c>
      <c r="H68" s="1">
        <v>52</v>
      </c>
      <c r="J68" s="1">
        <v>23</v>
      </c>
      <c r="K68" s="3">
        <v>24</v>
      </c>
      <c r="L68" s="1">
        <v>37</v>
      </c>
      <c r="M68" s="1">
        <v>27</v>
      </c>
      <c r="N68" s="1">
        <v>21</v>
      </c>
      <c r="P68" s="2">
        <f t="shared" si="0"/>
        <v>33</v>
      </c>
      <c r="Q68" s="4">
        <f t="shared" si="1"/>
        <v>39</v>
      </c>
      <c r="R68" s="2">
        <f t="shared" si="2"/>
        <v>43</v>
      </c>
      <c r="S68" s="2">
        <f t="shared" si="3"/>
        <v>38</v>
      </c>
      <c r="T68" s="2">
        <f t="shared" si="4"/>
        <v>36.5</v>
      </c>
      <c r="V68" s="1">
        <v>0</v>
      </c>
      <c r="W68" s="3">
        <v>0</v>
      </c>
      <c r="X68" s="1">
        <v>0.001</v>
      </c>
      <c r="Y68" s="1">
        <v>0</v>
      </c>
      <c r="Z68" s="1">
        <v>0</v>
      </c>
      <c r="AC68" s="3">
        <v>0</v>
      </c>
      <c r="AD68" s="1">
        <v>0.001</v>
      </c>
      <c r="AE68" s="1">
        <v>0</v>
      </c>
      <c r="AF68" s="1">
        <v>0</v>
      </c>
    </row>
    <row r="69" spans="1:32" ht="11.25" customHeight="1">
      <c r="A69" s="1">
        <v>1942</v>
      </c>
      <c r="B69" s="1">
        <v>26</v>
      </c>
      <c r="D69" s="1">
        <v>49</v>
      </c>
      <c r="E69" s="3">
        <v>47</v>
      </c>
      <c r="F69" s="1">
        <v>38</v>
      </c>
      <c r="G69" s="1">
        <v>41</v>
      </c>
      <c r="H69" s="1">
        <v>34</v>
      </c>
      <c r="J69" s="1">
        <v>39</v>
      </c>
      <c r="K69" s="3">
        <v>21</v>
      </c>
      <c r="L69" s="1">
        <v>18</v>
      </c>
      <c r="M69" s="1">
        <v>33</v>
      </c>
      <c r="N69" s="1">
        <v>23</v>
      </c>
      <c r="P69" s="2">
        <f>(D69+J69)/2</f>
        <v>44</v>
      </c>
      <c r="Q69" s="4">
        <f>(E69+K69)/2</f>
        <v>34</v>
      </c>
      <c r="R69" s="2">
        <f>(F69+L69)/2</f>
        <v>28</v>
      </c>
      <c r="S69" s="2">
        <f>(G69+M69)/2</f>
        <v>37</v>
      </c>
      <c r="T69" s="2">
        <f>(H69+N69)/2</f>
        <v>28.5</v>
      </c>
      <c r="V69" s="1">
        <v>0</v>
      </c>
      <c r="W69" s="3">
        <v>0.001</v>
      </c>
      <c r="X69" s="1">
        <v>0</v>
      </c>
      <c r="Y69" s="1">
        <v>0</v>
      </c>
      <c r="Z69" s="1">
        <v>0.39</v>
      </c>
      <c r="AB69" s="1">
        <v>0</v>
      </c>
      <c r="AC69" s="3">
        <v>0</v>
      </c>
      <c r="AD69" s="1">
        <v>0</v>
      </c>
      <c r="AE69" s="1">
        <v>0</v>
      </c>
      <c r="AF69" s="1">
        <v>1.3</v>
      </c>
    </row>
    <row r="70" spans="5:29" ht="11.25" customHeight="1">
      <c r="E70" s="3"/>
      <c r="K70" s="3"/>
      <c r="W70" s="3"/>
      <c r="AC70" s="3"/>
    </row>
    <row r="71" spans="4:32" ht="11.25" customHeight="1">
      <c r="D71" s="5" t="s">
        <v>17</v>
      </c>
      <c r="E71" s="6"/>
      <c r="F71" s="6"/>
      <c r="G71" s="6"/>
      <c r="H71" s="6"/>
      <c r="J71" s="5" t="s">
        <v>18</v>
      </c>
      <c r="K71" s="6"/>
      <c r="L71" s="6"/>
      <c r="M71" s="6"/>
      <c r="N71" s="6"/>
      <c r="P71" s="5" t="s">
        <v>19</v>
      </c>
      <c r="Q71" s="5"/>
      <c r="R71" s="5"/>
      <c r="S71" s="5"/>
      <c r="T71" s="5"/>
      <c r="V71" s="5" t="s">
        <v>20</v>
      </c>
      <c r="W71" s="6"/>
      <c r="X71" s="6"/>
      <c r="Y71" s="6"/>
      <c r="Z71" s="6"/>
      <c r="AB71" s="5" t="s">
        <v>21</v>
      </c>
      <c r="AC71" s="6"/>
      <c r="AD71" s="6"/>
      <c r="AE71" s="6"/>
      <c r="AF71" s="6"/>
    </row>
    <row r="72" spans="5:29" ht="11.25" customHeight="1">
      <c r="E72" s="3"/>
      <c r="K72" s="3"/>
      <c r="W72" s="3"/>
      <c r="AC72" s="3"/>
    </row>
    <row r="73" spans="4:32" ht="11.25" customHeight="1" thickBot="1">
      <c r="D73" s="10" t="s">
        <v>1</v>
      </c>
      <c r="E73" s="10" t="s">
        <v>12</v>
      </c>
      <c r="F73" s="10" t="s">
        <v>2</v>
      </c>
      <c r="G73" s="10" t="s">
        <v>4</v>
      </c>
      <c r="H73" s="10" t="s">
        <v>5</v>
      </c>
      <c r="I73" s="3"/>
      <c r="J73" s="10" t="s">
        <v>1</v>
      </c>
      <c r="K73" s="10" t="s">
        <v>12</v>
      </c>
      <c r="L73" s="10" t="s">
        <v>2</v>
      </c>
      <c r="M73" s="10" t="s">
        <v>4</v>
      </c>
      <c r="N73" s="10" t="s">
        <v>5</v>
      </c>
      <c r="O73" s="3"/>
      <c r="P73" s="10" t="s">
        <v>1</v>
      </c>
      <c r="Q73" s="10" t="s">
        <v>12</v>
      </c>
      <c r="R73" s="10" t="s">
        <v>2</v>
      </c>
      <c r="S73" s="10" t="s">
        <v>4</v>
      </c>
      <c r="T73" s="10" t="s">
        <v>5</v>
      </c>
      <c r="U73" s="3"/>
      <c r="V73" s="10" t="s">
        <v>1</v>
      </c>
      <c r="W73" s="10" t="s">
        <v>12</v>
      </c>
      <c r="X73" s="10" t="s">
        <v>2</v>
      </c>
      <c r="Y73" s="10" t="s">
        <v>4</v>
      </c>
      <c r="Z73" s="10" t="s">
        <v>5</v>
      </c>
      <c r="AA73" s="3"/>
      <c r="AB73" s="10" t="s">
        <v>1</v>
      </c>
      <c r="AC73" s="10" t="s">
        <v>12</v>
      </c>
      <c r="AD73" s="10" t="s">
        <v>2</v>
      </c>
      <c r="AE73" s="10" t="s">
        <v>4</v>
      </c>
      <c r="AF73" s="10" t="s">
        <v>5</v>
      </c>
    </row>
    <row r="74" spans="2:32" ht="11.25" customHeight="1">
      <c r="B74" s="1" t="s">
        <v>16</v>
      </c>
      <c r="D74" s="1">
        <f>MAX(D4:D69)</f>
        <v>69</v>
      </c>
      <c r="E74" s="3">
        <f>MAX(E4:E69)</f>
        <v>68</v>
      </c>
      <c r="F74" s="1">
        <f>MAX(F4:F69)</f>
        <v>75</v>
      </c>
      <c r="G74" s="1">
        <f>MAX(G4:G69)</f>
        <v>69</v>
      </c>
      <c r="H74" s="1">
        <f>MAX(H4:H69)</f>
        <v>70</v>
      </c>
      <c r="J74" s="1">
        <f>MAX(J4:J69)</f>
        <v>56</v>
      </c>
      <c r="K74" s="3">
        <f>MAX(K4:K69)</f>
        <v>58</v>
      </c>
      <c r="L74" s="1">
        <f>MAX(L4:L69)</f>
        <v>54</v>
      </c>
      <c r="M74" s="1">
        <f>MAX(M4:M69)</f>
        <v>55</v>
      </c>
      <c r="N74" s="1">
        <f>MAX(N4:N69)</f>
        <v>59</v>
      </c>
      <c r="P74" s="2">
        <f>MAX(P4:P69)</f>
        <v>62.5</v>
      </c>
      <c r="Q74" s="4">
        <f>MAX(Q4:Q69)</f>
        <v>63</v>
      </c>
      <c r="R74" s="2">
        <f>MAX(R4:R69)</f>
        <v>59</v>
      </c>
      <c r="S74" s="2">
        <f>MAX(S4:S69)</f>
        <v>58</v>
      </c>
      <c r="T74" s="2">
        <f>MAX(T4:T69)</f>
        <v>64</v>
      </c>
      <c r="V74" s="1">
        <f>MAX(V4:V69)</f>
        <v>0.92</v>
      </c>
      <c r="W74" s="3">
        <f>MAX(W4:W69)</f>
        <v>1.47</v>
      </c>
      <c r="X74" s="1">
        <f>MAX(X4:X69)</f>
        <v>1</v>
      </c>
      <c r="Y74" s="1">
        <f>MAX(Y4:Y69)</f>
        <v>1.49</v>
      </c>
      <c r="Z74" s="1">
        <f>MAX(Z4:Z69)</f>
        <v>1.56</v>
      </c>
      <c r="AB74" s="1">
        <f>MAX(AB4:AB69)</f>
        <v>7.9</v>
      </c>
      <c r="AC74" s="3">
        <f>MAX(AC4:AC69)</f>
        <v>1.5</v>
      </c>
      <c r="AD74" s="1">
        <f>MAX(AD4:AD69)</f>
        <v>4.2</v>
      </c>
      <c r="AE74" s="1">
        <f>MAX(AE4:AE69)</f>
        <v>4.8</v>
      </c>
      <c r="AF74" s="1">
        <f>MAX(AF4:AF69)</f>
        <v>4.9</v>
      </c>
    </row>
    <row r="75" spans="2:32" ht="11.25" customHeight="1">
      <c r="B75" s="1" t="s">
        <v>22</v>
      </c>
      <c r="D75" s="1">
        <f>MIN(D4:D69)</f>
        <v>26</v>
      </c>
      <c r="E75" s="3">
        <f>MIN(E4:E69)</f>
        <v>27</v>
      </c>
      <c r="F75" s="1">
        <f>MIN(F4:F69)</f>
        <v>9</v>
      </c>
      <c r="G75" s="1">
        <f>MIN(G4:G69)</f>
        <v>20</v>
      </c>
      <c r="H75" s="1">
        <f>MIN(H4:H69)</f>
        <v>18</v>
      </c>
      <c r="J75" s="1">
        <f>MIN(J4:J69)</f>
        <v>13</v>
      </c>
      <c r="K75" s="3">
        <f>MIN(K4:K69)</f>
        <v>2</v>
      </c>
      <c r="L75" s="1">
        <f>MIN(L4:L69)</f>
        <v>-1</v>
      </c>
      <c r="M75" s="1">
        <f>MIN(M4:M69)</f>
        <v>-1</v>
      </c>
      <c r="N75" s="1">
        <f>MIN(N4:N69)</f>
        <v>-1</v>
      </c>
      <c r="P75" s="2">
        <f>MIN(P4:P69)</f>
        <v>19.5</v>
      </c>
      <c r="Q75" s="4">
        <f>MIN(Q4:Q69)</f>
        <v>17</v>
      </c>
      <c r="R75" s="2">
        <f>MIN(R4:R69)</f>
        <v>4</v>
      </c>
      <c r="S75" s="2">
        <f>MIN(S4:S69)</f>
        <v>10</v>
      </c>
      <c r="T75" s="2">
        <f>MIN(T4:T69)</f>
        <v>11.5</v>
      </c>
      <c r="V75" s="1">
        <f>MIN(V4:V69)</f>
        <v>0</v>
      </c>
      <c r="W75" s="3">
        <f>MIN(W4:W69)</f>
        <v>0</v>
      </c>
      <c r="X75" s="1">
        <f>MIN(X4:X69)</f>
        <v>0</v>
      </c>
      <c r="Y75" s="1">
        <f>MIN(Y4:Y69)</f>
        <v>0</v>
      </c>
      <c r="Z75" s="1">
        <f>MIN(Z4:Z69)</f>
        <v>0</v>
      </c>
      <c r="AB75" s="1">
        <f>MIN(AB4:AB69)</f>
        <v>0</v>
      </c>
      <c r="AC75" s="3">
        <f>MIN(AC4:AC69)</f>
        <v>0</v>
      </c>
      <c r="AD75" s="1">
        <f>MIN(AD4:AD69)</f>
        <v>0</v>
      </c>
      <c r="AE75" s="1">
        <f>MIN(AE4:AE69)</f>
        <v>0</v>
      </c>
      <c r="AF75" s="1">
        <f>MIN(AF4:AF69)</f>
        <v>0</v>
      </c>
    </row>
    <row r="76" spans="2:32" ht="11.25" customHeight="1">
      <c r="B76" s="1" t="s">
        <v>23</v>
      </c>
      <c r="D76" s="2">
        <f>AVERAGE(D4:D69)</f>
        <v>46.04545454545455</v>
      </c>
      <c r="E76" s="4">
        <f>AVERAGE(E4:E69)</f>
        <v>45.57575757575758</v>
      </c>
      <c r="F76" s="2">
        <f>AVERAGE(F4:F69)</f>
        <v>45.59090909090909</v>
      </c>
      <c r="G76" s="2">
        <f>AVERAGE(G4:G69)</f>
        <v>46.71212121212121</v>
      </c>
      <c r="H76" s="2">
        <f>AVERAGE(H4:H69)</f>
        <v>45.46969696969697</v>
      </c>
      <c r="I76" s="2"/>
      <c r="J76" s="2">
        <f>AVERAGE(J4:J69)</f>
        <v>30.045454545454547</v>
      </c>
      <c r="K76" s="4">
        <f>AVERAGE(K4:K69)</f>
        <v>27.96969696969697</v>
      </c>
      <c r="L76" s="2">
        <f>AVERAGE(L4:L69)</f>
        <v>27.5</v>
      </c>
      <c r="M76" s="2">
        <f>AVERAGE(M4:M69)</f>
        <v>29.12121212121212</v>
      </c>
      <c r="N76" s="2">
        <f>AVERAGE(N4:N69)</f>
        <v>28.681818181818183</v>
      </c>
      <c r="O76" s="2"/>
      <c r="P76" s="2">
        <f>AVERAGE(P4:P69)</f>
        <v>38.04545454545455</v>
      </c>
      <c r="Q76" s="4">
        <f>AVERAGE(Q4:Q69)</f>
        <v>36.77272727272727</v>
      </c>
      <c r="R76" s="2">
        <f>AVERAGE(R4:R69)</f>
        <v>36.54545454545455</v>
      </c>
      <c r="S76" s="2">
        <f>AVERAGE(S4:S69)</f>
        <v>37.916666666666664</v>
      </c>
      <c r="T76" s="2">
        <f>AVERAGE(T4:T69)</f>
        <v>37.07575757575758</v>
      </c>
      <c r="U76" s="2"/>
      <c r="V76" s="2">
        <f>AVERAGE(V4:V69)</f>
        <v>0.07365151515151516</v>
      </c>
      <c r="W76" s="4">
        <f>AVERAGE(W4:W69)</f>
        <v>0.041848484848484836</v>
      </c>
      <c r="X76" s="2">
        <f>AVERAGE(X4:X69)</f>
        <v>0.08693939393939397</v>
      </c>
      <c r="Y76" s="2">
        <f>AVERAGE(Y4:Y69)</f>
        <v>0.11168181818181823</v>
      </c>
      <c r="Z76" s="2">
        <f>AVERAGE(Z4:Z69)</f>
        <v>0.09965151515151516</v>
      </c>
      <c r="AA76" s="2"/>
      <c r="AB76" s="2">
        <f>AVERAGE(AB4:AB69)</f>
        <v>0.1563508771929824</v>
      </c>
      <c r="AC76" s="4">
        <f>AVERAGE(AC4:AC69)</f>
        <v>0.08636206896551726</v>
      </c>
      <c r="AD76" s="2">
        <f>AVERAGE(AD4:AD69)</f>
        <v>0.17775862068965512</v>
      </c>
      <c r="AE76" s="2">
        <f>AVERAGE(AE4:AE69)</f>
        <v>0.16396551724137928</v>
      </c>
      <c r="AF76" s="2">
        <f>AVERAGE(AF4:AF69)</f>
        <v>0.30701724137931036</v>
      </c>
    </row>
    <row r="78" spans="4:14" ht="11.25" customHeight="1">
      <c r="D78" s="7" t="s">
        <v>14</v>
      </c>
      <c r="E78" s="8"/>
      <c r="F78" s="8"/>
      <c r="G78" s="8"/>
      <c r="H78" s="8"/>
      <c r="J78" s="9" t="s">
        <v>24</v>
      </c>
      <c r="K78" s="9"/>
      <c r="L78" s="9"/>
      <c r="M78" s="9"/>
      <c r="N78" s="9"/>
    </row>
    <row r="79" spans="4:14" ht="11.25" customHeight="1">
      <c r="D79" s="7" t="s">
        <v>15</v>
      </c>
      <c r="E79" s="8"/>
      <c r="F79" s="8"/>
      <c r="G79" s="8"/>
      <c r="H79" s="8"/>
      <c r="J79" s="5" t="s">
        <v>25</v>
      </c>
      <c r="K79" s="5"/>
      <c r="L79" s="5"/>
      <c r="M79" s="5"/>
      <c r="N79" s="5"/>
    </row>
    <row r="81" spans="4:15" ht="11.25" customHeight="1" thickBot="1">
      <c r="D81" s="10" t="s">
        <v>26</v>
      </c>
      <c r="E81" s="10" t="s">
        <v>27</v>
      </c>
      <c r="F81" s="10" t="s">
        <v>23</v>
      </c>
      <c r="G81" s="10" t="s">
        <v>7</v>
      </c>
      <c r="H81" s="10" t="s">
        <v>8</v>
      </c>
      <c r="I81" s="3"/>
      <c r="J81" s="10" t="s">
        <v>26</v>
      </c>
      <c r="K81" s="10" t="s">
        <v>27</v>
      </c>
      <c r="L81" s="10" t="s">
        <v>23</v>
      </c>
      <c r="M81" s="10" t="s">
        <v>7</v>
      </c>
      <c r="N81" s="10" t="s">
        <v>8</v>
      </c>
      <c r="O81" s="3"/>
    </row>
    <row r="82" spans="2:14" ht="11.25" customHeight="1">
      <c r="B82" s="1" t="s">
        <v>16</v>
      </c>
      <c r="D82" s="1">
        <v>75</v>
      </c>
      <c r="E82" s="1">
        <v>59</v>
      </c>
      <c r="F82" s="1">
        <v>64</v>
      </c>
      <c r="G82" s="1">
        <v>1.56</v>
      </c>
      <c r="H82" s="1">
        <v>7.9</v>
      </c>
      <c r="J82" s="1">
        <v>68</v>
      </c>
      <c r="K82" s="1">
        <v>58</v>
      </c>
      <c r="L82" s="2">
        <v>63</v>
      </c>
      <c r="M82" s="1">
        <v>1.47</v>
      </c>
      <c r="N82" s="1">
        <v>1.5</v>
      </c>
    </row>
    <row r="83" spans="2:14" ht="11.25" customHeight="1">
      <c r="B83" s="1" t="s">
        <v>22</v>
      </c>
      <c r="D83" s="1">
        <v>9</v>
      </c>
      <c r="E83" s="1">
        <v>-1</v>
      </c>
      <c r="F83" s="1">
        <v>4</v>
      </c>
      <c r="G83" s="1">
        <v>0</v>
      </c>
      <c r="H83" s="1">
        <v>0</v>
      </c>
      <c r="J83" s="1">
        <v>27</v>
      </c>
      <c r="K83" s="1">
        <v>2</v>
      </c>
      <c r="L83" s="2">
        <v>17</v>
      </c>
      <c r="M83" s="1">
        <v>0</v>
      </c>
      <c r="N83" s="2">
        <v>0</v>
      </c>
    </row>
    <row r="84" spans="2:14" ht="11.25" customHeight="1">
      <c r="B84" s="1" t="s">
        <v>23</v>
      </c>
      <c r="D84" s="2">
        <f>AVERAGE(D76:H76)</f>
        <v>45.87878787878788</v>
      </c>
      <c r="E84" s="2">
        <f>AVERAGE(J76:N76)</f>
        <v>28.663636363636364</v>
      </c>
      <c r="F84" s="2">
        <f>AVERAGE(P76:T76)</f>
        <v>37.27121212121212</v>
      </c>
      <c r="G84" s="2">
        <f>AVERAGE(V76:Z76)</f>
        <v>0.08275454545454547</v>
      </c>
      <c r="H84" s="2">
        <f>AVERAGE(AB76:AF76)</f>
        <v>0.1782908650937689</v>
      </c>
      <c r="J84" s="2">
        <v>45.6</v>
      </c>
      <c r="K84" s="2">
        <v>28</v>
      </c>
      <c r="L84" s="2">
        <v>36.8</v>
      </c>
      <c r="M84" s="2">
        <v>0</v>
      </c>
      <c r="N84" s="2">
        <v>0.1</v>
      </c>
    </row>
  </sheetData>
  <sheetProtection/>
  <mergeCells count="9">
    <mergeCell ref="D78:H78"/>
    <mergeCell ref="D79:H79"/>
    <mergeCell ref="J78:N78"/>
    <mergeCell ref="J79:N79"/>
    <mergeCell ref="D71:H71"/>
    <mergeCell ref="J71:N71"/>
    <mergeCell ref="P71:T71"/>
    <mergeCell ref="V71:Z71"/>
    <mergeCell ref="AB71:AF7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NWS LSX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benjamin.sipprell</dc:creator>
  <cp:keywords/>
  <dc:description/>
  <cp:lastModifiedBy>benjamin.sipprell</cp:lastModifiedBy>
  <dcterms:created xsi:type="dcterms:W3CDTF">2008-10-28T23:10:23Z</dcterms:created>
  <dcterms:modified xsi:type="dcterms:W3CDTF">2008-11-03T15:21:26Z</dcterms:modified>
  <cp:category/>
  <cp:version/>
  <cp:contentType/>
  <cp:contentStatus/>
</cp:coreProperties>
</file>