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master" sheetId="1" r:id="rId1"/>
  </sheets>
  <definedNames>
    <definedName name="_xlnm.Print_Area" localSheetId="0">'master'!$A$6:$GW$41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<sst xmlns="http://schemas.openxmlformats.org/spreadsheetml/2006/main" count="1646" uniqueCount="213">
  <si>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</si>
  <si>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</si>
  <si>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</si>
  <si>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</si>
  <si>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</si>
  <si>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</si>
  <si>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</si>
  <si>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</si>
  <si>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</si>
  <si>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Commercial vs On-site</t>
  </si>
  <si>
    <t>Cl Campaign Number</t>
  </si>
  <si>
    <t>Cl Spiking</t>
  </si>
  <si>
    <t>Cl Tier</t>
  </si>
  <si>
    <t>Cl Rating</t>
  </si>
  <si>
    <t>Cl Rating Comments</t>
  </si>
  <si>
    <t>ND Total Chlorine RA</t>
  </si>
  <si>
    <t>Total Chlorine Stack RA (ppmv)</t>
  </si>
  <si>
    <t>ND Total Chlorine R1</t>
  </si>
  <si>
    <t>Total Chlorine Stack R1 (ppmv)</t>
  </si>
  <si>
    <t>ND Total Chlorine R2</t>
  </si>
  <si>
    <t>Total Chlorine Stack R2 (ppmv)</t>
  </si>
  <si>
    <t>ND Total Chlorine R3</t>
  </si>
  <si>
    <t>Total Chlorine Stack R3 (ppmv)</t>
  </si>
  <si>
    <t>ND Total Chlorine R4</t>
  </si>
  <si>
    <t>Total Chlorine Stack R4 (ppmv)</t>
  </si>
  <si>
    <t>ND Total Chlorine R5</t>
  </si>
  <si>
    <t>Total Chlorine Stack R5 (ppmv)</t>
  </si>
  <si>
    <t>ND Total Chlorine R6</t>
  </si>
  <si>
    <t>Total Chlorine Stack R6 (ppmv)</t>
  </si>
  <si>
    <t>ND Total Chlorine R7</t>
  </si>
  <si>
    <t>Total Chlorine Stack R7 (ppmv)</t>
  </si>
  <si>
    <t>ND Total Chlorine R8</t>
  </si>
  <si>
    <t>Total Chlorine Stack R8 (ppmv)</t>
  </si>
  <si>
    <t>ND Total Chlorine R9</t>
  </si>
  <si>
    <t>Total Chlorine Stack R9 (ppmv)</t>
  </si>
  <si>
    <t>ND Total Chlorine R10</t>
  </si>
  <si>
    <t>Total Chlorine Stack R10 (ppmv)</t>
  </si>
  <si>
    <t>ND Total Chlorine R11</t>
  </si>
  <si>
    <t>Total Chlorine Stack R11 (ppmv)</t>
  </si>
  <si>
    <t>ND Total Chlorine R12</t>
  </si>
  <si>
    <t>Total Chlorine Stack R12 (ppmv)</t>
  </si>
  <si>
    <t>Cl HW Feed RA (ug/dscm)</t>
  </si>
  <si>
    <t>Cl Spike Feed RA (ug/dscm)</t>
  </si>
  <si>
    <t>Cl RM Feed RA (ug/dscm)</t>
  </si>
  <si>
    <t>Cl Coal Feed RA (ug/dscm)</t>
  </si>
  <si>
    <t>Cl MF Feed RA (ug/dscm)</t>
  </si>
  <si>
    <t>Cl Total Feed RA (ug/dscm)</t>
  </si>
  <si>
    <t>Cl SRE R1 (%)</t>
  </si>
  <si>
    <t>Cl SRE R2 (%)</t>
  </si>
  <si>
    <t>Cl SRE R3 (%)</t>
  </si>
  <si>
    <t>Cl SRE R4 (%)</t>
  </si>
  <si>
    <t>Cl SRE R5 (%)</t>
  </si>
  <si>
    <t>Cl SRE R6 (%)</t>
  </si>
  <si>
    <t>Cl SRE R7 (%)</t>
  </si>
  <si>
    <t>Cl SRE R8 (%)</t>
  </si>
  <si>
    <t>Cl SRE RA (%)</t>
  </si>
  <si>
    <t>ND Cl2 RA</t>
  </si>
  <si>
    <t>Lightweight aggregate kiln</t>
  </si>
  <si>
    <t>Norlite Corp.</t>
  </si>
  <si>
    <t>Cohoes</t>
  </si>
  <si>
    <t>HE/MC/FF/VS/ME</t>
  </si>
  <si>
    <t>Comm</t>
  </si>
  <si>
    <t>Solite Corp</t>
  </si>
  <si>
    <t>Arvonia</t>
  </si>
  <si>
    <t>WQ/FF</t>
  </si>
  <si>
    <t>Cascade</t>
  </si>
  <si>
    <t>QS/FF</t>
  </si>
  <si>
    <t>Lightweight Aggregate Kiln (LWAK)</t>
  </si>
  <si>
    <t>307C10</t>
  </si>
  <si>
    <t>Trial Burn, Minimum operating temperature</t>
  </si>
  <si>
    <t>Y</t>
  </si>
  <si>
    <t>314C10</t>
  </si>
  <si>
    <t>Trial Burn, organics DRE, HCl/Cl2 emissions limits</t>
  </si>
  <si>
    <t>313C10</t>
  </si>
  <si>
    <t>312C11</t>
  </si>
  <si>
    <t>474C11</t>
  </si>
  <si>
    <t>311C11</t>
  </si>
  <si>
    <t>336C10</t>
  </si>
  <si>
    <t>476C10</t>
  </si>
  <si>
    <t>307C3</t>
  </si>
  <si>
    <t>CoC, LOW COMB TEMP, HIGH HALOGEN FEED, HIGH SHW FEED</t>
  </si>
  <si>
    <t>IB</t>
  </si>
  <si>
    <t>307C2</t>
  </si>
  <si>
    <t>CoC, HIGH COMB TEMP, HIGH HALOGEN FEED</t>
  </si>
  <si>
    <t>307C4</t>
  </si>
  <si>
    <t>CoC, HIGH COMB TEMP, HIGH HALOGEN FEED, HIGH SHW FEED</t>
  </si>
  <si>
    <t>307C11</t>
  </si>
  <si>
    <t>Trial Burn, elevated operating temperature, metals spiking</t>
  </si>
  <si>
    <t>307C1</t>
  </si>
  <si>
    <t>CoC, LOW COMB TEMP, LOW HALOGEN FEED</t>
  </si>
  <si>
    <t>L</t>
  </si>
  <si>
    <t>312C2</t>
  </si>
  <si>
    <t>CoC</t>
  </si>
  <si>
    <t>314C1</t>
  </si>
  <si>
    <t>MAX HW FEED,MAX RAW MATERIAL</t>
  </si>
  <si>
    <t>474C1</t>
  </si>
  <si>
    <t>?</t>
  </si>
  <si>
    <t>313C12</t>
  </si>
  <si>
    <t>CoC, PM and chlorine retest</t>
  </si>
  <si>
    <t>336C1</t>
  </si>
  <si>
    <t>DRE / dioxin testing, MAX CL FEED, HIGH COMB TEMP</t>
  </si>
  <si>
    <t>312C10</t>
  </si>
  <si>
    <t>COC, Metals SRE</t>
  </si>
  <si>
    <t>336C2</t>
  </si>
  <si>
    <t>DRE / dioxin testing, MAX CL FEED, low COMB TEMP</t>
  </si>
  <si>
    <t>476C11</t>
  </si>
  <si>
    <t>CoC, high temperature metals and chlorine testing</t>
  </si>
  <si>
    <t>314C11</t>
  </si>
  <si>
    <t>314C3</t>
  </si>
  <si>
    <t>312C1</t>
  </si>
  <si>
    <t>CoC, MAX HW FEED, MAX RAW MATERIAL</t>
  </si>
  <si>
    <t>311C10</t>
  </si>
  <si>
    <t>311C1</t>
  </si>
  <si>
    <t>CoC, MAX HW FEED,MAX RAW MATERIAL</t>
  </si>
  <si>
    <t>313C1</t>
  </si>
  <si>
    <t>476C1</t>
  </si>
  <si>
    <t>474C10</t>
  </si>
  <si>
    <t>313C11</t>
  </si>
  <si>
    <t>CoC, metals and chlorine SRE testing</t>
  </si>
  <si>
    <t>Cond Avg</t>
  </si>
  <si>
    <t>R1</t>
  </si>
  <si>
    <t>R2</t>
  </si>
  <si>
    <t>R3</t>
  </si>
  <si>
    <t>R4</t>
  </si>
  <si>
    <t>HW</t>
  </si>
  <si>
    <t>Spike</t>
  </si>
  <si>
    <t>RM</t>
  </si>
  <si>
    <t>Total</t>
  </si>
  <si>
    <t>Chlorine Feedrate (Cond Avg) ug/dscm</t>
  </si>
  <si>
    <t>Total Chlorine Stack Emissions (ppmv)</t>
  </si>
  <si>
    <t>Chlorine SRE (%)</t>
  </si>
  <si>
    <t>Number</t>
  </si>
  <si>
    <t>Source ID</t>
  </si>
  <si>
    <t>ND</t>
  </si>
  <si>
    <t>Emiss</t>
  </si>
  <si>
    <t>ND Cl Total R1</t>
  </si>
  <si>
    <t>Cl Total Feed R1 (ug/dscm)</t>
  </si>
  <si>
    <t>ND Cl Total R2</t>
  </si>
  <si>
    <t>Cl Total Feed R2 (ug/dscm)</t>
  </si>
  <si>
    <t>ND Cl Total R3</t>
  </si>
  <si>
    <t>Cl Total Feed R3 (ug/dscm)</t>
  </si>
  <si>
    <t>ND Cl Total R4</t>
  </si>
  <si>
    <t>Cl Total Feed R4 (ug/dscm)</t>
  </si>
  <si>
    <t>ND Cl Total R5</t>
  </si>
  <si>
    <t>Cl Total Feed R5 (ug/dscm)</t>
  </si>
  <si>
    <t>ND Cl Total R6</t>
  </si>
  <si>
    <t>Cl Total Feed R6 (ug/dscm)</t>
  </si>
  <si>
    <t>ND Cl Total R7</t>
  </si>
  <si>
    <t>Cl Total Feed R7 (ug/dscm)</t>
  </si>
  <si>
    <t>ND Cl Total R8</t>
  </si>
  <si>
    <t>Cl Total Feed R8 (ug/dscm)</t>
  </si>
  <si>
    <t>ND Cl Total R9</t>
  </si>
  <si>
    <t>Cl Total Feed R9 (ug/dscm)</t>
  </si>
  <si>
    <t>ND Cl Total R10</t>
  </si>
  <si>
    <t>Cl Total Feed R10 (ug/dscm)</t>
  </si>
  <si>
    <t>ND Cl Total R11</t>
  </si>
  <si>
    <t>Cl Total Feed R11 (ug/dscm)</t>
  </si>
  <si>
    <t>ND Cl Total RA</t>
  </si>
  <si>
    <t>Chlorine Feedrate Total (ug/dscm)</t>
  </si>
  <si>
    <t>&gt;</t>
  </si>
  <si>
    <t>NA</t>
  </si>
  <si>
    <t>Research testing</t>
  </si>
  <si>
    <t>Research testing; 1 run</t>
  </si>
  <si>
    <t>Cl SRE Campaign</t>
  </si>
  <si>
    <t>Cl SRE Rating</t>
  </si>
  <si>
    <t>Cl SRE Comment</t>
  </si>
  <si>
    <t>Cl SRE</t>
  </si>
  <si>
    <t>Rating</t>
  </si>
  <si>
    <t>Comment</t>
  </si>
  <si>
    <t>Chlorine SRE Used For Evaluation Purposes (%)</t>
  </si>
  <si>
    <t>Cl not controlled; SREs set to 0</t>
  </si>
  <si>
    <t/>
  </si>
  <si>
    <t>Data in lieu from sister kiln 307</t>
  </si>
  <si>
    <t>CoC, metals SRE</t>
  </si>
  <si>
    <t>Data in lieu</t>
  </si>
  <si>
    <r>
      <t>Chlorine HW Thermal Emiss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</si>
  <si>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Thermal Emissions Rating</t>
  </si>
  <si>
    <t>No SB</t>
  </si>
  <si>
    <t>R SB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</si>
  <si>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</si>
  <si>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</si>
  <si>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</si>
  <si>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</si>
  <si>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</si>
  <si>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</si>
  <si>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</si>
  <si>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</si>
  <si>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</si>
  <si>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</si>
  <si>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vs On-site</t>
  </si>
  <si>
    <t>Condition Information</t>
  </si>
  <si>
    <t>Cond</t>
  </si>
  <si>
    <t xml:space="preserve"> Dates</t>
  </si>
  <si>
    <t>Spiking</t>
  </si>
  <si>
    <t>Tier</t>
  </si>
  <si>
    <t xml:space="preserve">Campaign </t>
  </si>
  <si>
    <t xml:space="preserve"> Rating</t>
  </si>
  <si>
    <t xml:space="preserve"> Rating Comments</t>
  </si>
  <si>
    <t>Cl Emissions</t>
  </si>
  <si>
    <t>Camp</t>
  </si>
  <si>
    <t xml:space="preserve"> No</t>
  </si>
  <si>
    <t>Comments</t>
  </si>
  <si>
    <t>CT</t>
  </si>
  <si>
    <t>R5</t>
  </si>
  <si>
    <t>R6</t>
  </si>
  <si>
    <t>R7</t>
  </si>
  <si>
    <t>R8</t>
  </si>
  <si>
    <t>R9</t>
  </si>
  <si>
    <t>R10</t>
  </si>
  <si>
    <t>R11</t>
  </si>
  <si>
    <t>R12</t>
  </si>
  <si>
    <t>Chlorine HW + Spike MTEC (ug/dscm)</t>
  </si>
  <si>
    <t>Chlorine in HW Thermal Feed (lb/MMBtu)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</si>
</sst>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#,##0.00000000000"/>
    <numFmt numFmtId="170" formatCode="#,##0.0000000000"/>
    <numFmt numFmtId="171" formatCode="#,##0.000000000"/>
    <numFmt numFmtId="172" formatCode="#,##0.00000000"/>
    <numFmt numFmtId="173" formatCode="#,##0.0000000"/>
    <numFmt numFmtId="174" formatCode="#,##0.000000"/>
    <numFmt numFmtId="175" formatCode="#,##0.00000"/>
    <numFmt numFmtId="176" formatCode="#,##0.0000"/>
    <numFmt numFmtId="177" formatCode="#,##0.000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Continuous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65" fontId="0" fillId="0" borderId="1" xfId="0" applyNumberFormat="1" applyBorder="1" applyAlignment="1">
      <alignment horizontal="centerContinuous"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Continuous"/>
    </xf>
    <xf numFmtId="2" fontId="0" fillId="0" borderId="2" xfId="0" applyNumberFormat="1" applyBorder="1" applyAlignment="1">
      <alignment horizontal="centerContinuous"/>
    </xf>
    <xf numFmtId="2" fontId="0" fillId="0" borderId="0" xfId="0" applyNumberFormat="1" applyBorder="1" applyAlignment="1">
      <alignment horizontal="centerContinuous"/>
    </xf>
    <xf numFmtId="2" fontId="0" fillId="0" borderId="1" xfId="0" applyNumberFormat="1" applyBorder="1" applyAlignment="1">
      <alignment horizontal="centerContinuous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4" fontId="0" fillId="0" borderId="1" xfId="0" applyNumberFormat="1" applyBorder="1" applyAlignment="1">
      <alignment horizontal="centerContinuous"/>
    </xf>
    <xf numFmtId="164" fontId="0" fillId="0" borderId="1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15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8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X41"/>
  <sheetViews>
    <sheetView tabSelected="1" workbookViewId="0" topLeftCell="FP2">
      <selection activeCell="GK13" sqref="GJ13:GK13"/>
    </sheetView>
  </sheetViews>
  <sheetFormatPr defaultColWidth="9.140625" defaultRowHeight="12.75"/>
  <cols>
    <col min="1" max="1" width="9.421875" style="6" customWidth="1"/>
    <col min="2" max="2" width="8.421875" style="6" customWidth="1"/>
    <col min="3" max="3" width="12.7109375" style="1" customWidth="1"/>
    <col min="4" max="4" width="9.00390625" style="1" customWidth="1"/>
    <col min="5" max="5" width="11.00390625" style="1" customWidth="1"/>
    <col min="6" max="6" width="10.57421875" style="1" customWidth="1"/>
    <col min="7" max="7" width="11.57421875" style="1" hidden="1" customWidth="1"/>
    <col min="8" max="8" width="16.00390625" style="1" customWidth="1"/>
    <col min="9" max="9" width="0.13671875" style="1" hidden="1" customWidth="1"/>
    <col min="10" max="12" width="17.421875" style="1" hidden="1" customWidth="1"/>
    <col min="13" max="13" width="0.13671875" style="1" hidden="1" customWidth="1"/>
    <col min="14" max="14" width="17.421875" style="1" hidden="1" customWidth="1"/>
    <col min="15" max="15" width="0.71875" style="1" hidden="1" customWidth="1"/>
    <col min="16" max="16" width="1.8515625" style="1" hidden="1" customWidth="1"/>
    <col min="17" max="17" width="5.57421875" style="1" hidden="1" customWidth="1"/>
    <col min="18" max="18" width="8.7109375" style="1" customWidth="1"/>
    <col min="19" max="19" width="9.140625" style="1" hidden="1" customWidth="1"/>
    <col min="20" max="20" width="9.57421875" style="1" customWidth="1"/>
    <col min="21" max="21" width="37.57421875" style="1" customWidth="1"/>
    <col min="22" max="22" width="7.28125" style="1" customWidth="1"/>
    <col min="23" max="24" width="6.140625" style="1" hidden="1" customWidth="1"/>
    <col min="25" max="25" width="5.00390625" style="1" customWidth="1"/>
    <col min="26" max="28" width="5.8515625" style="1" hidden="1" customWidth="1"/>
    <col min="29" max="29" width="1.7109375" style="1" hidden="1" customWidth="1"/>
    <col min="30" max="30" width="9.28125" style="1" customWidth="1"/>
    <col min="31" max="31" width="6.57421875" style="1" customWidth="1"/>
    <col min="32" max="32" width="26.00390625" style="1" customWidth="1"/>
    <col min="33" max="33" width="2.7109375" style="3" customWidth="1"/>
    <col min="34" max="34" width="7.7109375" style="3" customWidth="1"/>
    <col min="35" max="35" width="2.7109375" style="3" customWidth="1"/>
    <col min="36" max="36" width="7.421875" style="3" customWidth="1"/>
    <col min="37" max="37" width="3.140625" style="3" customWidth="1"/>
    <col min="38" max="38" width="8.140625" style="3" customWidth="1"/>
    <col min="39" max="39" width="3.140625" style="3" customWidth="1"/>
    <col min="40" max="40" width="6.421875" style="3" customWidth="1"/>
    <col min="41" max="56" width="21.7109375" style="3" hidden="1" customWidth="1"/>
    <col min="57" max="57" width="3.140625" style="1" hidden="1" customWidth="1"/>
    <col min="58" max="58" width="8.8515625" style="3" customWidth="1"/>
    <col min="59" max="59" width="1.7109375" style="3" hidden="1" customWidth="1"/>
    <col min="60" max="60" width="9.00390625" style="3" hidden="1" customWidth="1"/>
    <col min="61" max="61" width="7.28125" style="0" customWidth="1"/>
    <col min="62" max="62" width="6.140625" style="0" customWidth="1"/>
    <col min="63" max="63" width="18.140625" style="0" customWidth="1"/>
    <col min="64" max="64" width="3.28125" style="3" customWidth="1"/>
    <col min="65" max="65" width="7.421875" style="4" customWidth="1"/>
    <col min="66" max="66" width="2.8515625" style="4" customWidth="1"/>
    <col min="67" max="67" width="8.140625" style="4" customWidth="1"/>
    <col min="68" max="68" width="2.140625" style="4" customWidth="1"/>
    <col min="69" max="69" width="8.421875" style="4" customWidth="1"/>
    <col min="70" max="70" width="2.421875" style="4" customWidth="1"/>
    <col min="71" max="71" width="6.57421875" style="4" customWidth="1"/>
    <col min="72" max="72" width="9.140625" style="4" hidden="1" customWidth="1"/>
    <col min="73" max="75" width="0" style="4" hidden="1" customWidth="1"/>
    <col min="76" max="80" width="9.140625" style="4" hidden="1" customWidth="1"/>
    <col min="81" max="81" width="0.2890625" style="4" hidden="1" customWidth="1"/>
    <col min="82" max="82" width="1.8515625" style="4" customWidth="1"/>
    <col min="83" max="83" width="8.57421875" style="4" customWidth="1"/>
    <col min="84" max="84" width="6.421875" style="4" hidden="1" customWidth="1"/>
    <col min="85" max="85" width="9.28125" style="4" hidden="1" customWidth="1"/>
    <col min="86" max="86" width="3.140625" style="3" customWidth="1"/>
    <col min="87" max="87" width="6.8515625" style="4" customWidth="1"/>
    <col min="88" max="88" width="2.8515625" style="4" customWidth="1"/>
    <col min="89" max="89" width="6.8515625" style="4" customWidth="1"/>
    <col min="90" max="90" width="2.140625" style="4" customWidth="1"/>
    <col min="91" max="91" width="6.8515625" style="4" customWidth="1"/>
    <col min="92" max="92" width="2.421875" style="4" customWidth="1"/>
    <col min="93" max="93" width="6.7109375" style="4" customWidth="1"/>
    <col min="94" max="94" width="9.140625" style="4" hidden="1" customWidth="1"/>
    <col min="95" max="97" width="0" style="4" hidden="1" customWidth="1"/>
    <col min="98" max="103" width="9.140625" style="4" hidden="1" customWidth="1"/>
    <col min="104" max="104" width="1.8515625" style="4" customWidth="1"/>
    <col min="105" max="105" width="8.8515625" style="4" customWidth="1"/>
    <col min="106" max="106" width="2.00390625" style="4" hidden="1" customWidth="1"/>
    <col min="107" max="107" width="11.421875" style="5" hidden="1" customWidth="1"/>
    <col min="108" max="109" width="10.140625" style="3" customWidth="1"/>
    <col min="110" max="110" width="9.28125" style="3" bestFit="1" customWidth="1"/>
    <col min="111" max="111" width="5.140625" style="3" hidden="1" customWidth="1"/>
    <col min="112" max="112" width="4.8515625" style="3" hidden="1" customWidth="1"/>
    <col min="113" max="113" width="10.7109375" style="3" customWidth="1"/>
    <col min="114" max="114" width="4.28125" style="14" customWidth="1"/>
    <col min="115" max="115" width="10.28125" style="14" bestFit="1" customWidth="1"/>
    <col min="116" max="116" width="4.8515625" style="14" customWidth="1"/>
    <col min="117" max="117" width="10.28125" style="14" bestFit="1" customWidth="1"/>
    <col min="118" max="118" width="4.140625" style="14" customWidth="1"/>
    <col min="119" max="119" width="10.28125" style="14" bestFit="1" customWidth="1"/>
    <col min="120" max="120" width="3.8515625" style="14" customWidth="1"/>
    <col min="121" max="121" width="10.28125" style="14" bestFit="1" customWidth="1"/>
    <col min="122" max="134" width="0" style="14" hidden="1" customWidth="1"/>
    <col min="135" max="135" width="9.140625" style="14" hidden="1" customWidth="1"/>
    <col min="136" max="136" width="3.00390625" style="1" hidden="1" customWidth="1"/>
    <col min="137" max="137" width="8.421875" style="1" hidden="1" customWidth="1"/>
    <col min="138" max="138" width="4.00390625" style="14" customWidth="1"/>
    <col min="139" max="139" width="11.421875" style="14" customWidth="1"/>
    <col min="140" max="140" width="4.421875" style="1" customWidth="1"/>
    <col min="141" max="141" width="9.28125" style="3" bestFit="1" customWidth="1"/>
    <col min="142" max="142" width="3.00390625" style="3" customWidth="1"/>
    <col min="143" max="143" width="10.140625" style="3" bestFit="1" customWidth="1"/>
    <col min="144" max="144" width="3.421875" style="3" customWidth="1"/>
    <col min="145" max="145" width="10.140625" style="3" bestFit="1" customWidth="1"/>
    <col min="146" max="146" width="3.28125" style="3" customWidth="1"/>
    <col min="147" max="147" width="9.28125" style="3" bestFit="1" customWidth="1"/>
    <col min="148" max="148" width="5.00390625" style="3" hidden="1" customWidth="1"/>
    <col min="149" max="149" width="3.7109375" style="3" hidden="1" customWidth="1"/>
    <col min="150" max="150" width="4.421875" style="3" hidden="1" customWidth="1"/>
    <col min="151" max="151" width="9.140625" style="3" hidden="1" customWidth="1"/>
    <col min="152" max="152" width="4.28125" style="3" hidden="1" customWidth="1"/>
    <col min="153" max="153" width="9.140625" style="3" hidden="1" customWidth="1"/>
    <col min="154" max="154" width="3.421875" style="3" hidden="1" customWidth="1"/>
    <col min="155" max="155" width="9.140625" style="3" hidden="1" customWidth="1"/>
    <col min="156" max="156" width="3.57421875" style="3" hidden="1" customWidth="1"/>
    <col min="157" max="157" width="9.140625" style="3" hidden="1" customWidth="1"/>
    <col min="158" max="158" width="3.7109375" style="3" hidden="1" customWidth="1"/>
    <col min="159" max="159" width="9.140625" style="3" hidden="1" customWidth="1"/>
    <col min="160" max="160" width="3.421875" style="3" hidden="1" customWidth="1"/>
    <col min="161" max="161" width="9.140625" style="3" hidden="1" customWidth="1"/>
    <col min="162" max="162" width="3.57421875" style="3" hidden="1" customWidth="1"/>
    <col min="163" max="163" width="9.140625" style="3" hidden="1" customWidth="1"/>
    <col min="164" max="164" width="4.421875" style="3" customWidth="1"/>
    <col min="165" max="165" width="10.00390625" style="3" customWidth="1"/>
    <col min="166" max="168" width="4.28125" style="1" hidden="1" customWidth="1"/>
    <col min="169" max="169" width="4.421875" style="1" hidden="1" customWidth="1"/>
    <col min="170" max="170" width="7.57421875" style="1" hidden="1" customWidth="1"/>
    <col min="171" max="171" width="6.421875" style="1" customWidth="1"/>
    <col min="172" max="172" width="6.140625" style="1" customWidth="1"/>
    <col min="173" max="173" width="14.57421875" style="1" customWidth="1"/>
    <col min="174" max="174" width="9.140625" style="0" hidden="1" customWidth="1"/>
    <col min="175" max="175" width="9.8515625" style="5" customWidth="1"/>
    <col min="176" max="176" width="0.13671875" style="5" hidden="1" customWidth="1"/>
    <col min="177" max="177" width="10.28125" style="5" customWidth="1"/>
    <col min="178" max="178" width="9.140625" style="5" hidden="1" customWidth="1"/>
    <col min="179" max="179" width="11.140625" style="5" customWidth="1"/>
    <col min="180" max="180" width="9.140625" style="5" hidden="1" customWidth="1"/>
    <col min="181" max="181" width="9.140625" style="5" customWidth="1"/>
    <col min="182" max="182" width="9.140625" style="5" hidden="1" customWidth="1"/>
    <col min="183" max="185" width="0" style="5" hidden="1" customWidth="1"/>
    <col min="186" max="186" width="1.7109375" style="5" hidden="1" customWidth="1"/>
    <col min="187" max="187" width="9.7109375" style="5" hidden="1" customWidth="1"/>
    <col min="188" max="188" width="4.8515625" style="5" hidden="1" customWidth="1"/>
    <col min="189" max="189" width="10.28125" style="5" customWidth="1"/>
    <col min="190" max="190" width="4.421875" style="1" customWidth="1"/>
    <col min="191" max="191" width="9.00390625" style="29" customWidth="1"/>
    <col min="192" max="192" width="4.421875" style="29" customWidth="1"/>
    <col min="193" max="193" width="7.421875" style="29" customWidth="1"/>
    <col min="194" max="194" width="6.28125" style="29" customWidth="1"/>
    <col min="195" max="195" width="5.7109375" style="29" customWidth="1"/>
    <col min="196" max="196" width="5.421875" style="29" customWidth="1"/>
    <col min="197" max="197" width="6.8515625" style="29" customWidth="1"/>
    <col min="198" max="198" width="0" style="29" hidden="1" customWidth="1"/>
    <col min="199" max="199" width="9.140625" style="29" hidden="1" customWidth="1"/>
    <col min="200" max="200" width="6.57421875" style="29" hidden="1" customWidth="1"/>
    <col min="201" max="203" width="3.140625" style="29" hidden="1" customWidth="1"/>
    <col min="204" max="204" width="3.140625" style="29" customWidth="1"/>
    <col min="205" max="205" width="9.140625" style="29" customWidth="1"/>
    <col min="232" max="16384" width="9.140625" style="1" customWidth="1"/>
  </cols>
  <sheetData>
    <row r="1" spans="1:165" ht="12.75" customHeight="1" hidden="1">
      <c r="A1" s="6" t="s">
        <v>2</v>
      </c>
      <c r="B1" s="6" t="s">
        <v>3</v>
      </c>
      <c r="C1" s="1" t="s">
        <v>4</v>
      </c>
      <c r="D1" s="1" t="s">
        <v>5</v>
      </c>
      <c r="E1" s="1" t="s">
        <v>0</v>
      </c>
      <c r="F1" s="1" t="s">
        <v>1</v>
      </c>
      <c r="H1" s="1" t="s">
        <v>7</v>
      </c>
      <c r="R1" s="1" t="s">
        <v>9</v>
      </c>
      <c r="T1" s="1" t="s">
        <v>6</v>
      </c>
      <c r="U1" s="1" t="s">
        <v>8</v>
      </c>
      <c r="V1" s="1" t="s">
        <v>11</v>
      </c>
      <c r="Y1" s="1" t="s">
        <v>12</v>
      </c>
      <c r="AD1" s="1" t="s">
        <v>10</v>
      </c>
      <c r="AE1" s="1" t="s">
        <v>13</v>
      </c>
      <c r="AF1" s="1" t="s">
        <v>14</v>
      </c>
      <c r="AG1" s="3" t="s">
        <v>17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32</v>
      </c>
      <c r="AW1" s="3" t="s">
        <v>33</v>
      </c>
      <c r="AX1" s="3" t="s">
        <v>34</v>
      </c>
      <c r="AY1" s="3" t="s">
        <v>35</v>
      </c>
      <c r="AZ1" s="3" t="s">
        <v>36</v>
      </c>
      <c r="BA1" s="3" t="s">
        <v>37</v>
      </c>
      <c r="BB1" s="3" t="s">
        <v>38</v>
      </c>
      <c r="BC1" s="3" t="s">
        <v>39</v>
      </c>
      <c r="BD1" s="3" t="s">
        <v>40</v>
      </c>
      <c r="BE1" s="1" t="s">
        <v>15</v>
      </c>
      <c r="BF1" s="3" t="s">
        <v>16</v>
      </c>
      <c r="BI1" t="s">
        <v>163</v>
      </c>
      <c r="BJ1" t="s">
        <v>164</v>
      </c>
      <c r="BK1" t="s">
        <v>165</v>
      </c>
      <c r="BM1" s="4" t="s">
        <v>47</v>
      </c>
      <c r="BO1" s="4" t="s">
        <v>48</v>
      </c>
      <c r="BQ1" s="4" t="s">
        <v>49</v>
      </c>
      <c r="BS1" s="4" t="s">
        <v>50</v>
      </c>
      <c r="BT1" s="4" t="s">
        <v>51</v>
      </c>
      <c r="BU1" s="4" t="s">
        <v>52</v>
      </c>
      <c r="BV1" s="4" t="s">
        <v>53</v>
      </c>
      <c r="BW1" s="4" t="s">
        <v>54</v>
      </c>
      <c r="CE1" s="4" t="s">
        <v>55</v>
      </c>
      <c r="CI1" s="4" t="s">
        <v>47</v>
      </c>
      <c r="CK1" s="4" t="s">
        <v>48</v>
      </c>
      <c r="CM1" s="4" t="s">
        <v>49</v>
      </c>
      <c r="CO1" s="4" t="s">
        <v>50</v>
      </c>
      <c r="CP1" s="4" t="s">
        <v>51</v>
      </c>
      <c r="CQ1" s="4" t="s">
        <v>52</v>
      </c>
      <c r="CR1" s="4" t="s">
        <v>53</v>
      </c>
      <c r="CS1" s="4" t="s">
        <v>54</v>
      </c>
      <c r="DA1" s="4" t="s">
        <v>55</v>
      </c>
      <c r="DC1" s="5" t="s">
        <v>56</v>
      </c>
      <c r="DD1" s="3" t="s">
        <v>41</v>
      </c>
      <c r="DE1" s="3" t="s">
        <v>42</v>
      </c>
      <c r="DF1" s="3" t="s">
        <v>43</v>
      </c>
      <c r="DG1" s="3" t="s">
        <v>44</v>
      </c>
      <c r="DH1" s="3" t="s">
        <v>45</v>
      </c>
      <c r="DI1" s="3" t="s">
        <v>46</v>
      </c>
      <c r="DJ1" s="14" t="s">
        <v>135</v>
      </c>
      <c r="DK1" s="14" t="s">
        <v>136</v>
      </c>
      <c r="DL1" s="14" t="s">
        <v>137</v>
      </c>
      <c r="DM1" s="14" t="s">
        <v>138</v>
      </c>
      <c r="DN1" s="14" t="s">
        <v>139</v>
      </c>
      <c r="DO1" s="14" t="s">
        <v>140</v>
      </c>
      <c r="DP1" s="14" t="s">
        <v>141</v>
      </c>
      <c r="DQ1" s="14" t="s">
        <v>142</v>
      </c>
      <c r="DR1" s="14" t="s">
        <v>143</v>
      </c>
      <c r="DS1" s="14" t="s">
        <v>144</v>
      </c>
      <c r="DT1" s="14" t="s">
        <v>145</v>
      </c>
      <c r="DU1" s="14" t="s">
        <v>146</v>
      </c>
      <c r="DV1" s="14" t="s">
        <v>147</v>
      </c>
      <c r="DW1" s="14" t="s">
        <v>148</v>
      </c>
      <c r="DX1" s="14" t="s">
        <v>149</v>
      </c>
      <c r="DY1" s="14" t="s">
        <v>150</v>
      </c>
      <c r="DZ1" s="14" t="s">
        <v>151</v>
      </c>
      <c r="EA1" s="14" t="s">
        <v>152</v>
      </c>
      <c r="EB1" s="14" t="s">
        <v>153</v>
      </c>
      <c r="EC1" s="14" t="s">
        <v>154</v>
      </c>
      <c r="ED1" s="14" t="s">
        <v>155</v>
      </c>
      <c r="EE1" s="14" t="s">
        <v>156</v>
      </c>
      <c r="EH1" s="14" t="s">
        <v>157</v>
      </c>
      <c r="EI1" s="15" t="s">
        <v>46</v>
      </c>
      <c r="FI1" s="86"/>
    </row>
    <row r="2" spans="1:205" ht="14.25">
      <c r="A2" s="35" t="s">
        <v>132</v>
      </c>
      <c r="B2" s="36" t="s">
        <v>179</v>
      </c>
      <c r="C2" s="37" t="s">
        <v>180</v>
      </c>
      <c r="D2" s="37"/>
      <c r="E2" s="24" t="s">
        <v>181</v>
      </c>
      <c r="F2" s="37"/>
      <c r="G2" s="25"/>
      <c r="H2" s="35" t="s">
        <v>182</v>
      </c>
      <c r="R2" s="6" t="s">
        <v>61</v>
      </c>
      <c r="T2" s="44" t="s">
        <v>190</v>
      </c>
      <c r="U2" s="45"/>
      <c r="V2" s="6" t="s">
        <v>193</v>
      </c>
      <c r="W2" s="6"/>
      <c r="X2" s="6"/>
      <c r="Y2" s="6" t="s">
        <v>194</v>
      </c>
      <c r="AD2" s="44" t="s">
        <v>198</v>
      </c>
      <c r="AE2" s="46"/>
      <c r="AF2" s="77"/>
      <c r="AG2" s="18"/>
      <c r="AH2" s="8" t="s">
        <v>129</v>
      </c>
      <c r="AI2" s="8"/>
      <c r="AJ2" s="8"/>
      <c r="AK2" s="8"/>
      <c r="AL2" s="8"/>
      <c r="AM2" s="8"/>
      <c r="AN2" s="8"/>
      <c r="AO2" s="8" t="s">
        <v>25</v>
      </c>
      <c r="AP2" s="8" t="s">
        <v>26</v>
      </c>
      <c r="AQ2" s="8" t="s">
        <v>27</v>
      </c>
      <c r="AR2" s="8" t="s">
        <v>28</v>
      </c>
      <c r="AS2" s="8" t="s">
        <v>29</v>
      </c>
      <c r="AT2" s="8" t="s">
        <v>30</v>
      </c>
      <c r="AU2" s="8" t="s">
        <v>31</v>
      </c>
      <c r="AV2" s="8" t="s">
        <v>32</v>
      </c>
      <c r="AW2" s="8" t="s">
        <v>33</v>
      </c>
      <c r="AX2" s="8" t="s">
        <v>34</v>
      </c>
      <c r="AY2" s="8" t="s">
        <v>35</v>
      </c>
      <c r="AZ2" s="8" t="s">
        <v>36</v>
      </c>
      <c r="BA2" s="8" t="s">
        <v>37</v>
      </c>
      <c r="BB2" s="8" t="s">
        <v>38</v>
      </c>
      <c r="BC2" s="8" t="s">
        <v>39</v>
      </c>
      <c r="BD2" s="8" t="s">
        <v>40</v>
      </c>
      <c r="BE2" s="20"/>
      <c r="BF2" s="8"/>
      <c r="BG2" s="8"/>
      <c r="BH2" s="9"/>
      <c r="BI2" s="24" t="s">
        <v>166</v>
      </c>
      <c r="BJ2" s="20"/>
      <c r="BK2" s="25"/>
      <c r="BL2" s="21" t="s">
        <v>130</v>
      </c>
      <c r="BM2" s="12"/>
      <c r="BN2" s="12"/>
      <c r="BO2" s="12"/>
      <c r="BP2" s="12"/>
      <c r="BQ2" s="12"/>
      <c r="BR2" s="12"/>
      <c r="BS2" s="12"/>
      <c r="BT2" s="12" t="s">
        <v>51</v>
      </c>
      <c r="BU2" s="12" t="s">
        <v>52</v>
      </c>
      <c r="BV2" s="12" t="s">
        <v>53</v>
      </c>
      <c r="BW2" s="12" t="s">
        <v>54</v>
      </c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21" t="s">
        <v>169</v>
      </c>
      <c r="CI2" s="12"/>
      <c r="CJ2" s="12"/>
      <c r="CK2" s="12"/>
      <c r="CL2" s="12"/>
      <c r="CM2" s="12"/>
      <c r="CN2" s="12"/>
      <c r="CO2" s="12"/>
      <c r="CP2" s="12" t="s">
        <v>51</v>
      </c>
      <c r="CQ2" s="12" t="s">
        <v>52</v>
      </c>
      <c r="CR2" s="12" t="s">
        <v>53</v>
      </c>
      <c r="CS2" s="12" t="s">
        <v>54</v>
      </c>
      <c r="CT2" s="12"/>
      <c r="CU2" s="12"/>
      <c r="CV2" s="12"/>
      <c r="CW2" s="12"/>
      <c r="CX2" s="12"/>
      <c r="CY2" s="12"/>
      <c r="CZ2" s="12"/>
      <c r="DA2" s="47"/>
      <c r="DB2" s="12"/>
      <c r="DC2" s="22"/>
      <c r="DD2" s="8" t="s">
        <v>128</v>
      </c>
      <c r="DE2" s="8"/>
      <c r="DF2" s="8"/>
      <c r="DG2" s="8" t="s">
        <v>44</v>
      </c>
      <c r="DH2" s="8" t="s">
        <v>45</v>
      </c>
      <c r="DI2" s="8"/>
      <c r="DJ2" s="11" t="s">
        <v>158</v>
      </c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G2" s="27"/>
      <c r="EH2" s="17"/>
      <c r="EI2" s="8"/>
      <c r="EJ2" s="26"/>
      <c r="EK2" s="8" t="s">
        <v>211</v>
      </c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9"/>
      <c r="FO2" s="31" t="s">
        <v>176</v>
      </c>
      <c r="FP2" s="20"/>
      <c r="FQ2" s="25"/>
      <c r="FR2" s="26"/>
      <c r="FS2" s="30" t="s">
        <v>175</v>
      </c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26"/>
      <c r="GI2" s="32" t="s">
        <v>212</v>
      </c>
      <c r="GJ2" s="32"/>
      <c r="GK2" s="32"/>
      <c r="GL2" s="32"/>
      <c r="GM2" s="32"/>
      <c r="GN2" s="32"/>
      <c r="GO2" s="32"/>
      <c r="GP2" s="32"/>
      <c r="GQ2" s="32"/>
      <c r="GR2" s="33"/>
      <c r="GS2" s="32"/>
      <c r="GT2" s="32"/>
      <c r="GU2" s="32"/>
      <c r="GV2" s="32"/>
      <c r="GW2" s="33"/>
    </row>
    <row r="3" spans="1:205" ht="12.75">
      <c r="A3" s="35" t="s">
        <v>131</v>
      </c>
      <c r="B3" s="36" t="s">
        <v>131</v>
      </c>
      <c r="C3" s="39" t="s">
        <v>4</v>
      </c>
      <c r="D3" s="40" t="s">
        <v>5</v>
      </c>
      <c r="E3" s="41" t="s">
        <v>183</v>
      </c>
      <c r="F3" s="42" t="s">
        <v>183</v>
      </c>
      <c r="G3" s="43" t="s">
        <v>183</v>
      </c>
      <c r="H3" s="35" t="s">
        <v>184</v>
      </c>
      <c r="R3" s="6" t="s">
        <v>189</v>
      </c>
      <c r="T3" s="35" t="s">
        <v>191</v>
      </c>
      <c r="U3" s="62" t="s">
        <v>8</v>
      </c>
      <c r="AD3" s="35" t="s">
        <v>195</v>
      </c>
      <c r="AE3" s="38" t="s">
        <v>196</v>
      </c>
      <c r="AF3" s="62" t="s">
        <v>197</v>
      </c>
      <c r="AG3" s="64"/>
      <c r="AH3" s="56" t="s">
        <v>120</v>
      </c>
      <c r="AI3" s="56"/>
      <c r="AJ3" s="56" t="s">
        <v>121</v>
      </c>
      <c r="AK3" s="56"/>
      <c r="AL3" s="56" t="s">
        <v>122</v>
      </c>
      <c r="AM3" s="56"/>
      <c r="AN3" s="56" t="s">
        <v>123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3"/>
      <c r="BF3" s="56" t="s">
        <v>119</v>
      </c>
      <c r="BG3" s="56"/>
      <c r="BH3" s="65" t="s">
        <v>177</v>
      </c>
      <c r="BI3" s="39" t="s">
        <v>199</v>
      </c>
      <c r="BJ3" s="53" t="s">
        <v>167</v>
      </c>
      <c r="BK3" s="67" t="s">
        <v>168</v>
      </c>
      <c r="BL3" s="64"/>
      <c r="BM3" s="68" t="s">
        <v>120</v>
      </c>
      <c r="BN3" s="68"/>
      <c r="BO3" s="68" t="s">
        <v>121</v>
      </c>
      <c r="BP3" s="68"/>
      <c r="BQ3" s="68" t="s">
        <v>122</v>
      </c>
      <c r="BR3" s="68"/>
      <c r="BS3" s="68" t="s">
        <v>123</v>
      </c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 t="s">
        <v>119</v>
      </c>
      <c r="CF3" s="68"/>
      <c r="CG3" s="68" t="s">
        <v>177</v>
      </c>
      <c r="CH3" s="64"/>
      <c r="CI3" s="68" t="s">
        <v>120</v>
      </c>
      <c r="CJ3" s="68"/>
      <c r="CK3" s="68" t="s">
        <v>121</v>
      </c>
      <c r="CL3" s="68"/>
      <c r="CM3" s="68" t="s">
        <v>122</v>
      </c>
      <c r="CN3" s="68"/>
      <c r="CO3" s="68" t="s">
        <v>123</v>
      </c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9" t="s">
        <v>119</v>
      </c>
      <c r="DB3" s="68"/>
      <c r="DC3" s="70" t="s">
        <v>177</v>
      </c>
      <c r="DD3" s="56" t="s">
        <v>124</v>
      </c>
      <c r="DE3" s="56" t="s">
        <v>125</v>
      </c>
      <c r="DF3" s="56" t="s">
        <v>126</v>
      </c>
      <c r="DG3" s="56"/>
      <c r="DH3" s="56"/>
      <c r="DI3" s="56" t="s">
        <v>127</v>
      </c>
      <c r="DJ3" s="71"/>
      <c r="DK3" s="56" t="s">
        <v>120</v>
      </c>
      <c r="DL3" s="56"/>
      <c r="DM3" s="56" t="s">
        <v>121</v>
      </c>
      <c r="DN3" s="56"/>
      <c r="DO3" s="56" t="s">
        <v>122</v>
      </c>
      <c r="DP3" s="56"/>
      <c r="DQ3" s="56" t="s">
        <v>123</v>
      </c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4"/>
      <c r="EG3" s="72" t="s">
        <v>178</v>
      </c>
      <c r="EH3" s="56"/>
      <c r="EI3" s="56" t="s">
        <v>119</v>
      </c>
      <c r="EJ3" s="66"/>
      <c r="EK3" s="56" t="s">
        <v>120</v>
      </c>
      <c r="EL3" s="56"/>
      <c r="EM3" s="56" t="s">
        <v>121</v>
      </c>
      <c r="EN3" s="56"/>
      <c r="EO3" s="56" t="s">
        <v>122</v>
      </c>
      <c r="EP3" s="56"/>
      <c r="EQ3" s="56" t="s">
        <v>123</v>
      </c>
      <c r="ER3" s="56"/>
      <c r="ES3" s="56" t="s">
        <v>203</v>
      </c>
      <c r="ET3" s="56"/>
      <c r="EU3" s="56" t="s">
        <v>204</v>
      </c>
      <c r="EV3" s="56"/>
      <c r="EW3" s="56" t="s">
        <v>205</v>
      </c>
      <c r="EX3" s="56"/>
      <c r="EY3" s="56" t="s">
        <v>206</v>
      </c>
      <c r="EZ3" s="56"/>
      <c r="FA3" s="56" t="s">
        <v>207</v>
      </c>
      <c r="FB3" s="56"/>
      <c r="FC3" s="56" t="s">
        <v>208</v>
      </c>
      <c r="FD3" s="56"/>
      <c r="FE3" s="56" t="s">
        <v>209</v>
      </c>
      <c r="FF3" s="56"/>
      <c r="FG3" s="56" t="s">
        <v>210</v>
      </c>
      <c r="FH3" s="56"/>
      <c r="FI3" s="56" t="s">
        <v>119</v>
      </c>
      <c r="FJ3" s="54"/>
      <c r="FK3" s="54"/>
      <c r="FL3" s="54"/>
      <c r="FM3" s="54"/>
      <c r="FN3" s="54"/>
      <c r="FO3" s="79" t="s">
        <v>199</v>
      </c>
      <c r="FP3" s="74" t="s">
        <v>167</v>
      </c>
      <c r="FQ3" s="80" t="s">
        <v>167</v>
      </c>
      <c r="FR3" s="66"/>
      <c r="FS3" s="73" t="s">
        <v>120</v>
      </c>
      <c r="FT3" s="73"/>
      <c r="FU3" s="73" t="s">
        <v>121</v>
      </c>
      <c r="FV3" s="73"/>
      <c r="FW3" s="73" t="s">
        <v>122</v>
      </c>
      <c r="FX3" s="73"/>
      <c r="FY3" s="73" t="s">
        <v>123</v>
      </c>
      <c r="FZ3" s="73"/>
      <c r="GA3" s="73"/>
      <c r="GB3" s="73"/>
      <c r="GC3" s="73"/>
      <c r="GD3" s="73"/>
      <c r="GE3" s="73" t="s">
        <v>178</v>
      </c>
      <c r="GF3" s="73"/>
      <c r="GG3" s="73" t="s">
        <v>119</v>
      </c>
      <c r="GH3" s="66"/>
      <c r="GI3" s="74" t="s">
        <v>120</v>
      </c>
      <c r="GJ3" s="74"/>
      <c r="GK3" s="74" t="s">
        <v>121</v>
      </c>
      <c r="GL3" s="74"/>
      <c r="GM3" s="74" t="s">
        <v>122</v>
      </c>
      <c r="GN3" s="74"/>
      <c r="GO3" s="74" t="s">
        <v>123</v>
      </c>
      <c r="GP3" s="74"/>
      <c r="GQ3" s="74"/>
      <c r="GR3" s="75" t="s">
        <v>178</v>
      </c>
      <c r="GS3" s="74"/>
      <c r="GT3" s="74"/>
      <c r="GU3" s="74"/>
      <c r="GV3" s="74"/>
      <c r="GW3" s="83" t="s">
        <v>119</v>
      </c>
    </row>
    <row r="4" spans="1:205" ht="12.75">
      <c r="A4" s="35"/>
      <c r="B4" s="36"/>
      <c r="D4" s="49"/>
      <c r="E4" s="50" t="s">
        <v>185</v>
      </c>
      <c r="F4" s="51" t="s">
        <v>186</v>
      </c>
      <c r="G4" s="52" t="s">
        <v>187</v>
      </c>
      <c r="H4" s="35" t="s">
        <v>188</v>
      </c>
      <c r="T4" s="35" t="s">
        <v>192</v>
      </c>
      <c r="U4" s="63"/>
      <c r="AD4" s="35" t="s">
        <v>131</v>
      </c>
      <c r="AE4" s="6"/>
      <c r="AF4" s="78"/>
      <c r="AG4" s="76" t="s">
        <v>133</v>
      </c>
      <c r="AH4" s="7" t="s">
        <v>134</v>
      </c>
      <c r="AI4" s="7" t="s">
        <v>133</v>
      </c>
      <c r="AJ4" s="7" t="s">
        <v>134</v>
      </c>
      <c r="AK4" s="7" t="s">
        <v>133</v>
      </c>
      <c r="AL4" s="7" t="s">
        <v>134</v>
      </c>
      <c r="AM4" s="7" t="s">
        <v>133</v>
      </c>
      <c r="AN4" s="7" t="s">
        <v>134</v>
      </c>
      <c r="BE4" s="6" t="s">
        <v>133</v>
      </c>
      <c r="BF4" s="7" t="s">
        <v>134</v>
      </c>
      <c r="BG4" s="7"/>
      <c r="BH4" s="10" t="s">
        <v>119</v>
      </c>
      <c r="BI4" s="35" t="s">
        <v>131</v>
      </c>
      <c r="BJ4" s="6"/>
      <c r="BK4" s="62"/>
      <c r="BL4" s="18"/>
      <c r="CG4" s="4" t="s">
        <v>119</v>
      </c>
      <c r="CH4" s="18"/>
      <c r="DA4" s="48"/>
      <c r="DC4" s="23" t="s">
        <v>119</v>
      </c>
      <c r="DJ4" s="19" t="s">
        <v>133</v>
      </c>
      <c r="DK4" s="16"/>
      <c r="DL4" s="16" t="s">
        <v>133</v>
      </c>
      <c r="DM4" s="16"/>
      <c r="DN4" s="16" t="s">
        <v>133</v>
      </c>
      <c r="DO4" s="16"/>
      <c r="DP4" s="16" t="s">
        <v>133</v>
      </c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6"/>
      <c r="EG4" s="62"/>
      <c r="EH4" s="16" t="s">
        <v>133</v>
      </c>
      <c r="EI4" s="3"/>
      <c r="EJ4" s="85"/>
      <c r="FI4" s="86"/>
      <c r="FO4" s="81" t="s">
        <v>200</v>
      </c>
      <c r="FP4" s="34"/>
      <c r="FQ4" s="82" t="s">
        <v>201</v>
      </c>
      <c r="FR4" s="26"/>
      <c r="GH4" s="26"/>
      <c r="GR4" s="1"/>
      <c r="GW4" s="63"/>
    </row>
    <row r="5" spans="1:204" s="54" customFormat="1" ht="12.75">
      <c r="A5" s="53"/>
      <c r="B5" s="53"/>
      <c r="D5" s="55"/>
      <c r="E5" s="53"/>
      <c r="F5" s="53"/>
      <c r="G5" s="53"/>
      <c r="H5" s="53"/>
      <c r="T5" s="53"/>
      <c r="AD5" s="53"/>
      <c r="AE5" s="53"/>
      <c r="AF5" s="53"/>
      <c r="AG5" s="56"/>
      <c r="AH5" s="56"/>
      <c r="AI5" s="56"/>
      <c r="AJ5" s="56"/>
      <c r="AK5" s="56"/>
      <c r="AL5" s="56"/>
      <c r="AM5" s="56"/>
      <c r="AN5" s="56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3"/>
      <c r="BF5" s="56"/>
      <c r="BG5" s="56"/>
      <c r="BH5" s="56"/>
      <c r="BL5" s="57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7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9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H5" s="57"/>
      <c r="EI5" s="57"/>
      <c r="EJ5" s="84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O5" s="60"/>
      <c r="FP5" s="60"/>
      <c r="FQ5" s="61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I5" s="60"/>
      <c r="GJ5" s="60"/>
      <c r="GK5" s="60"/>
      <c r="GL5" s="60"/>
      <c r="GM5" s="60"/>
      <c r="GN5" s="60"/>
      <c r="GO5" s="60"/>
      <c r="GP5" s="60"/>
      <c r="GQ5" s="60"/>
      <c r="GS5" s="60"/>
      <c r="GT5" s="60"/>
      <c r="GU5" s="60"/>
      <c r="GV5" s="60"/>
    </row>
    <row r="6" spans="1:232" ht="12.75">
      <c r="A6" s="6">
        <v>307</v>
      </c>
      <c r="B6" s="6" t="s">
        <v>68</v>
      </c>
      <c r="C6" s="1" t="s">
        <v>58</v>
      </c>
      <c r="D6" s="1" t="s">
        <v>59</v>
      </c>
      <c r="E6" s="1" t="s">
        <v>57</v>
      </c>
      <c r="F6" s="1" t="s">
        <v>67</v>
      </c>
      <c r="H6" s="1" t="s">
        <v>60</v>
      </c>
      <c r="R6" s="1" t="s">
        <v>61</v>
      </c>
      <c r="T6" s="2">
        <v>36251</v>
      </c>
      <c r="U6" s="1" t="s">
        <v>69</v>
      </c>
      <c r="V6" s="1" t="s">
        <v>70</v>
      </c>
      <c r="Y6" s="1">
        <v>3</v>
      </c>
      <c r="AD6" s="1">
        <v>1</v>
      </c>
      <c r="AE6" s="1" t="s">
        <v>202</v>
      </c>
      <c r="AH6" s="3">
        <v>90.892</v>
      </c>
      <c r="AJ6" s="3">
        <v>145.026</v>
      </c>
      <c r="AL6" s="3">
        <v>113.566</v>
      </c>
      <c r="BF6" s="3">
        <v>116.4946667</v>
      </c>
      <c r="BI6">
        <v>1</v>
      </c>
      <c r="BJ6" t="s">
        <v>202</v>
      </c>
      <c r="BM6" s="4">
        <v>97.29298186</v>
      </c>
      <c r="BO6" s="4">
        <v>95.84650935</v>
      </c>
      <c r="BQ6" s="4">
        <v>96.63322428</v>
      </c>
      <c r="CE6" s="4">
        <v>96.58120981</v>
      </c>
      <c r="CI6" s="4">
        <v>97.29298186</v>
      </c>
      <c r="CK6" s="4">
        <v>95.84650935</v>
      </c>
      <c r="CM6" s="4">
        <v>96.63322428</v>
      </c>
      <c r="DA6" s="4">
        <v>96.58120981</v>
      </c>
      <c r="DD6" s="3">
        <v>143765.5</v>
      </c>
      <c r="DE6" s="3">
        <v>4712752.6</v>
      </c>
      <c r="DF6" s="3">
        <v>309224.8</v>
      </c>
      <c r="DI6" s="3">
        <v>5165743</v>
      </c>
      <c r="DK6" s="14">
        <v>5090186.5</v>
      </c>
      <c r="DM6" s="14">
        <v>5293364.9</v>
      </c>
      <c r="DO6" s="14">
        <v>5113677.6</v>
      </c>
      <c r="EI6" s="14">
        <v>5165743</v>
      </c>
      <c r="EJ6" s="28"/>
      <c r="EK6" s="3">
        <v>4761560.2</v>
      </c>
      <c r="EM6" s="3">
        <v>4950788.4</v>
      </c>
      <c r="EO6" s="3">
        <v>4857206</v>
      </c>
      <c r="EP6" s="3" t="s">
        <v>171</v>
      </c>
      <c r="EQ6" s="3" t="s">
        <v>171</v>
      </c>
      <c r="ER6" s="3" t="s">
        <v>171</v>
      </c>
      <c r="ES6" s="3" t="s">
        <v>171</v>
      </c>
      <c r="ET6" s="3" t="s">
        <v>171</v>
      </c>
      <c r="EU6" s="3" t="s">
        <v>171</v>
      </c>
      <c r="EV6" s="3" t="s">
        <v>171</v>
      </c>
      <c r="EW6" s="3" t="s">
        <v>171</v>
      </c>
      <c r="EX6" s="3" t="s">
        <v>171</v>
      </c>
      <c r="EY6" s="3" t="s">
        <v>171</v>
      </c>
      <c r="EZ6" s="3" t="s">
        <v>171</v>
      </c>
      <c r="FA6" s="3" t="s">
        <v>171</v>
      </c>
      <c r="FB6" s="3" t="s">
        <v>171</v>
      </c>
      <c r="FC6" s="3" t="s">
        <v>171</v>
      </c>
      <c r="FD6" s="3" t="s">
        <v>171</v>
      </c>
      <c r="FE6" s="3" t="s">
        <v>171</v>
      </c>
      <c r="FF6" s="3" t="s">
        <v>171</v>
      </c>
      <c r="FG6" s="3" t="s">
        <v>171</v>
      </c>
      <c r="FH6" s="3">
        <v>0</v>
      </c>
      <c r="FI6" s="3">
        <v>4856518.1</v>
      </c>
      <c r="FO6" s="1">
        <v>1</v>
      </c>
      <c r="FP6" s="1" t="s">
        <v>202</v>
      </c>
      <c r="FS6" s="5">
        <v>315.75344094062143</v>
      </c>
      <c r="FU6" s="5">
        <v>473.28240893942285</v>
      </c>
      <c r="FW6" s="5">
        <v>290.1456711795937</v>
      </c>
      <c r="FY6" s="5" t="s">
        <v>171</v>
      </c>
      <c r="GA6" s="5" t="s">
        <v>171</v>
      </c>
      <c r="GC6" s="5" t="s">
        <v>171</v>
      </c>
      <c r="GG6" s="5">
        <f aca="true" t="shared" si="0" ref="GG6:GG41">IF(SUM(FY6,FW6,FU6,FS6)=0,"",AVERAGE(FY6,FW6,FU6,FS6))</f>
        <v>359.727173686546</v>
      </c>
      <c r="GI6" s="29">
        <v>11.664252864615866</v>
      </c>
      <c r="GK6" s="29">
        <v>11.39481098722164</v>
      </c>
      <c r="GM6" s="29">
        <v>8.617909100864999</v>
      </c>
      <c r="GO6" s="29" t="s">
        <v>171</v>
      </c>
      <c r="GQ6" s="29" t="s">
        <v>171</v>
      </c>
      <c r="GW6" s="29">
        <f aca="true" t="shared" si="1" ref="GW6:GW41">IF(SUM(GO6,GM6,GK6,GI6)=0,"",AVERAGE(GO6,GM6,GK6,GI6))</f>
        <v>10.55899098423417</v>
      </c>
      <c r="HX6" s="3"/>
    </row>
    <row r="7" spans="1:232" ht="12.75">
      <c r="A7" s="6">
        <v>307</v>
      </c>
      <c r="B7" s="6" t="s">
        <v>86</v>
      </c>
      <c r="C7" s="1" t="s">
        <v>58</v>
      </c>
      <c r="D7" s="1" t="s">
        <v>59</v>
      </c>
      <c r="E7" s="1" t="s">
        <v>57</v>
      </c>
      <c r="F7" s="1" t="s">
        <v>67</v>
      </c>
      <c r="H7" s="1" t="s">
        <v>60</v>
      </c>
      <c r="R7" s="1" t="s">
        <v>61</v>
      </c>
      <c r="T7" s="2">
        <v>36251</v>
      </c>
      <c r="U7" s="1" t="s">
        <v>87</v>
      </c>
      <c r="V7" s="1" t="s">
        <v>70</v>
      </c>
      <c r="Y7" s="1">
        <v>3</v>
      </c>
      <c r="AD7" s="1">
        <v>1</v>
      </c>
      <c r="AE7" s="1" t="s">
        <v>81</v>
      </c>
      <c r="AH7" s="3">
        <v>29.492</v>
      </c>
      <c r="AJ7" s="3">
        <v>39.162</v>
      </c>
      <c r="AL7" s="3">
        <v>35.99</v>
      </c>
      <c r="BF7" s="3">
        <v>34.88133333</v>
      </c>
      <c r="BI7">
        <v>1</v>
      </c>
      <c r="BJ7" t="s">
        <v>81</v>
      </c>
      <c r="BM7" s="4">
        <v>99.01155771</v>
      </c>
      <c r="BO7" s="4">
        <v>98.84456596</v>
      </c>
      <c r="BQ7" s="4">
        <v>98.93279297</v>
      </c>
      <c r="CE7" s="4">
        <v>98.92622318</v>
      </c>
      <c r="CI7" s="4">
        <v>99.01155771</v>
      </c>
      <c r="CK7" s="4">
        <v>98.84456596</v>
      </c>
      <c r="CM7" s="4">
        <v>98.93279297</v>
      </c>
      <c r="DA7" s="4">
        <v>98.92622318</v>
      </c>
      <c r="DD7" s="3">
        <v>112057.5</v>
      </c>
      <c r="DE7" s="3">
        <v>4458524.3</v>
      </c>
      <c r="DF7" s="3">
        <v>354101</v>
      </c>
      <c r="DI7" s="3">
        <v>4924682.7</v>
      </c>
      <c r="DK7" s="14">
        <v>4523265.8</v>
      </c>
      <c r="DM7" s="14">
        <v>5138293.5</v>
      </c>
      <c r="DO7" s="14">
        <v>5112488.8</v>
      </c>
      <c r="EI7" s="14">
        <v>4924682.7</v>
      </c>
      <c r="EJ7" s="28"/>
      <c r="EK7" s="3">
        <v>4127435</v>
      </c>
      <c r="EM7" s="3">
        <v>4805203.4</v>
      </c>
      <c r="EO7" s="3">
        <v>4779106.8</v>
      </c>
      <c r="EP7" s="3" t="s">
        <v>171</v>
      </c>
      <c r="EQ7" s="3" t="s">
        <v>171</v>
      </c>
      <c r="ER7" s="3" t="s">
        <v>171</v>
      </c>
      <c r="ES7" s="3" t="s">
        <v>171</v>
      </c>
      <c r="ET7" s="3" t="s">
        <v>171</v>
      </c>
      <c r="EU7" s="3" t="s">
        <v>171</v>
      </c>
      <c r="EV7" s="3" t="s">
        <v>171</v>
      </c>
      <c r="EW7" s="3" t="s">
        <v>171</v>
      </c>
      <c r="EX7" s="3" t="s">
        <v>171</v>
      </c>
      <c r="EY7" s="3" t="s">
        <v>171</v>
      </c>
      <c r="EZ7" s="3" t="s">
        <v>171</v>
      </c>
      <c r="FA7" s="3" t="s">
        <v>171</v>
      </c>
      <c r="FB7" s="3" t="s">
        <v>171</v>
      </c>
      <c r="FC7" s="3" t="s">
        <v>171</v>
      </c>
      <c r="FD7" s="3" t="s">
        <v>171</v>
      </c>
      <c r="FE7" s="3" t="s">
        <v>171</v>
      </c>
      <c r="FF7" s="3" t="s">
        <v>171</v>
      </c>
      <c r="FG7" s="3" t="s">
        <v>171</v>
      </c>
      <c r="FH7" s="3">
        <v>0</v>
      </c>
      <c r="FI7" s="3">
        <v>4570581.8</v>
      </c>
      <c r="FO7" s="1">
        <v>1</v>
      </c>
      <c r="FP7" s="1" t="s">
        <v>81</v>
      </c>
      <c r="FS7" s="5">
        <v>63.43659613799138</v>
      </c>
      <c r="FU7" s="5">
        <v>85.74249875938581</v>
      </c>
      <c r="FW7" s="5">
        <v>69.82369403145772</v>
      </c>
      <c r="FY7" s="5" t="s">
        <v>171</v>
      </c>
      <c r="GA7" s="5" t="s">
        <v>171</v>
      </c>
      <c r="GC7" s="5" t="s">
        <v>171</v>
      </c>
      <c r="GG7" s="5">
        <f t="shared" si="0"/>
        <v>73.00092964294497</v>
      </c>
      <c r="GI7" s="29">
        <v>6.417835090604199</v>
      </c>
      <c r="GK7" s="29">
        <v>7.420804285754432</v>
      </c>
      <c r="GM7" s="29">
        <v>6.542656866817803</v>
      </c>
      <c r="GO7" s="29" t="s">
        <v>171</v>
      </c>
      <c r="GQ7" s="29" t="s">
        <v>171</v>
      </c>
      <c r="GW7" s="29">
        <f t="shared" si="1"/>
        <v>6.793765414392145</v>
      </c>
      <c r="HX7" s="3"/>
    </row>
    <row r="8" spans="1:232" ht="12.75">
      <c r="A8" s="6">
        <v>307</v>
      </c>
      <c r="B8" s="6" t="s">
        <v>88</v>
      </c>
      <c r="C8" s="1" t="s">
        <v>58</v>
      </c>
      <c r="D8" s="1" t="s">
        <v>59</v>
      </c>
      <c r="E8" s="1" t="s">
        <v>57</v>
      </c>
      <c r="F8" s="1" t="s">
        <v>67</v>
      </c>
      <c r="H8" s="1" t="s">
        <v>60</v>
      </c>
      <c r="R8" s="1" t="s">
        <v>61</v>
      </c>
      <c r="T8" s="2">
        <v>33939</v>
      </c>
      <c r="U8" s="1" t="s">
        <v>89</v>
      </c>
      <c r="V8" s="1" t="s">
        <v>90</v>
      </c>
      <c r="Y8" s="1">
        <v>3</v>
      </c>
      <c r="AD8" s="1">
        <v>2</v>
      </c>
      <c r="AE8" s="1" t="s">
        <v>202</v>
      </c>
      <c r="AH8" s="3">
        <v>27.54051385</v>
      </c>
      <c r="AJ8" s="3">
        <v>22.23636681</v>
      </c>
      <c r="AL8" s="3">
        <v>98.10210348</v>
      </c>
      <c r="AN8" s="3">
        <v>22.40871783</v>
      </c>
      <c r="BF8" s="3">
        <v>42.57192549</v>
      </c>
      <c r="BI8">
        <v>2</v>
      </c>
      <c r="BJ8" t="s">
        <v>202</v>
      </c>
      <c r="BM8" s="4">
        <v>98.55312178</v>
      </c>
      <c r="BO8" s="4">
        <v>98.75727748</v>
      </c>
      <c r="BQ8" s="4">
        <v>94.64289299</v>
      </c>
      <c r="BS8" s="4">
        <v>98.84059138</v>
      </c>
      <c r="CE8" s="4">
        <v>97.71634143</v>
      </c>
      <c r="CI8" s="4">
        <v>98.55312178</v>
      </c>
      <c r="CK8" s="4">
        <v>98.75727748</v>
      </c>
      <c r="CM8" s="4">
        <v>94.64289299</v>
      </c>
      <c r="CO8" s="4">
        <v>98.84059138</v>
      </c>
      <c r="DA8" s="4">
        <v>97.71634143</v>
      </c>
      <c r="DD8" s="3">
        <v>2826124.7</v>
      </c>
      <c r="DI8" s="3">
        <v>2826124.7</v>
      </c>
      <c r="DK8" s="14">
        <v>2885620.8</v>
      </c>
      <c r="DM8" s="14">
        <v>2712619.4</v>
      </c>
      <c r="DO8" s="14">
        <v>2776177.3</v>
      </c>
      <c r="DQ8" s="14">
        <v>2930081.4</v>
      </c>
      <c r="EI8" s="14">
        <v>2826124.7</v>
      </c>
      <c r="EJ8" s="28"/>
      <c r="EK8" s="3">
        <v>2885620.8</v>
      </c>
      <c r="EM8" s="3">
        <v>2712619.4</v>
      </c>
      <c r="EO8" s="3">
        <v>2776177.3</v>
      </c>
      <c r="EQ8" s="3">
        <v>2930081.4</v>
      </c>
      <c r="ER8" s="3" t="s">
        <v>171</v>
      </c>
      <c r="ES8" s="3" t="s">
        <v>171</v>
      </c>
      <c r="ET8" s="3" t="s">
        <v>171</v>
      </c>
      <c r="EU8" s="3" t="s">
        <v>171</v>
      </c>
      <c r="EV8" s="3" t="s">
        <v>171</v>
      </c>
      <c r="EW8" s="3" t="s">
        <v>171</v>
      </c>
      <c r="EX8" s="3" t="s">
        <v>171</v>
      </c>
      <c r="EY8" s="3" t="s">
        <v>171</v>
      </c>
      <c r="EZ8" s="3" t="s">
        <v>171</v>
      </c>
      <c r="FA8" s="3" t="s">
        <v>171</v>
      </c>
      <c r="FB8" s="3" t="s">
        <v>171</v>
      </c>
      <c r="FC8" s="3" t="s">
        <v>171</v>
      </c>
      <c r="FD8" s="3" t="s">
        <v>171</v>
      </c>
      <c r="FE8" s="3" t="s">
        <v>171</v>
      </c>
      <c r="FF8" s="3" t="s">
        <v>171</v>
      </c>
      <c r="FG8" s="3" t="s">
        <v>171</v>
      </c>
      <c r="FH8" s="3">
        <v>0</v>
      </c>
      <c r="FI8" s="3">
        <v>2826124.7</v>
      </c>
      <c r="FO8" s="1">
        <v>2</v>
      </c>
      <c r="FP8" s="1" t="s">
        <v>202</v>
      </c>
      <c r="FS8" s="5">
        <v>42.01776747719246</v>
      </c>
      <c r="FU8" s="5">
        <v>34.76373850603259</v>
      </c>
      <c r="FW8" s="5">
        <v>166.75076768155373</v>
      </c>
      <c r="FY8" s="5">
        <v>37.878188799326765</v>
      </c>
      <c r="GA8" s="5" t="s">
        <v>171</v>
      </c>
      <c r="GC8" s="5" t="s">
        <v>171</v>
      </c>
      <c r="GG8" s="5">
        <f t="shared" si="0"/>
        <v>70.35261561602638</v>
      </c>
      <c r="GI8" s="29">
        <v>2.904029302285882</v>
      </c>
      <c r="GK8" s="29">
        <v>2.7973854136024316</v>
      </c>
      <c r="GM8" s="29">
        <v>3.112701825262847</v>
      </c>
      <c r="GO8" s="29">
        <v>3.267026667382116</v>
      </c>
      <c r="GQ8" s="29" t="s">
        <v>171</v>
      </c>
      <c r="GW8" s="29">
        <f t="shared" si="1"/>
        <v>3.020285802133319</v>
      </c>
      <c r="HX8" s="3"/>
    </row>
    <row r="9" spans="1:232" ht="12.75">
      <c r="A9" s="6">
        <v>307</v>
      </c>
      <c r="B9" s="6" t="s">
        <v>82</v>
      </c>
      <c r="C9" s="1" t="s">
        <v>58</v>
      </c>
      <c r="D9" s="1" t="s">
        <v>59</v>
      </c>
      <c r="E9" s="1" t="s">
        <v>57</v>
      </c>
      <c r="F9" s="1" t="s">
        <v>67</v>
      </c>
      <c r="H9" s="1" t="s">
        <v>60</v>
      </c>
      <c r="R9" s="1" t="s">
        <v>61</v>
      </c>
      <c r="T9" s="2">
        <v>33939</v>
      </c>
      <c r="U9" s="1" t="s">
        <v>83</v>
      </c>
      <c r="V9" s="1" t="s">
        <v>70</v>
      </c>
      <c r="Y9" s="1">
        <v>3</v>
      </c>
      <c r="AD9" s="1">
        <v>2</v>
      </c>
      <c r="AE9" s="1" t="s">
        <v>81</v>
      </c>
      <c r="AH9" s="3">
        <v>22.9043025</v>
      </c>
      <c r="AJ9" s="3">
        <v>33.29682061</v>
      </c>
      <c r="AL9" s="3">
        <v>28.99464733</v>
      </c>
      <c r="AN9" s="3">
        <v>20.76562858</v>
      </c>
      <c r="BF9" s="3">
        <v>26.49034975</v>
      </c>
      <c r="BI9">
        <v>2</v>
      </c>
      <c r="BJ9" t="s">
        <v>81</v>
      </c>
      <c r="BM9" s="4">
        <v>99.73593518</v>
      </c>
      <c r="BO9" s="4">
        <v>99.6449622</v>
      </c>
      <c r="BQ9" s="4">
        <v>99.68377189</v>
      </c>
      <c r="BS9" s="4">
        <v>99.78049465</v>
      </c>
      <c r="CE9" s="4">
        <v>99.71112906</v>
      </c>
      <c r="CI9" s="4">
        <v>99.73593518</v>
      </c>
      <c r="CK9" s="4">
        <v>99.6449622</v>
      </c>
      <c r="CM9" s="4">
        <v>99.68377189</v>
      </c>
      <c r="CO9" s="4">
        <v>99.78049465</v>
      </c>
      <c r="DA9" s="4">
        <v>99.71112906</v>
      </c>
      <c r="DD9" s="3">
        <v>7300840.1</v>
      </c>
      <c r="DI9" s="3">
        <v>13902184.1</v>
      </c>
      <c r="DK9" s="14">
        <v>13149393.4</v>
      </c>
      <c r="DM9" s="14">
        <v>14217635.4</v>
      </c>
      <c r="DO9" s="14">
        <v>13900056.1</v>
      </c>
      <c r="DQ9" s="14">
        <v>14341651.7</v>
      </c>
      <c r="EI9" s="14">
        <v>13902184.1</v>
      </c>
      <c r="EJ9" s="28"/>
      <c r="EK9" s="3">
        <v>6935403.3</v>
      </c>
      <c r="EM9" s="3">
        <v>7574686.8</v>
      </c>
      <c r="EO9" s="3">
        <v>7170933.6</v>
      </c>
      <c r="EQ9" s="3">
        <v>7522336.9</v>
      </c>
      <c r="ER9" s="3" t="s">
        <v>171</v>
      </c>
      <c r="ES9" s="3" t="s">
        <v>171</v>
      </c>
      <c r="ET9" s="3" t="s">
        <v>171</v>
      </c>
      <c r="EU9" s="3" t="s">
        <v>171</v>
      </c>
      <c r="EV9" s="3" t="s">
        <v>171</v>
      </c>
      <c r="EW9" s="3" t="s">
        <v>171</v>
      </c>
      <c r="EX9" s="3" t="s">
        <v>171</v>
      </c>
      <c r="EY9" s="3" t="s">
        <v>171</v>
      </c>
      <c r="EZ9" s="3" t="s">
        <v>171</v>
      </c>
      <c r="FA9" s="3" t="s">
        <v>171</v>
      </c>
      <c r="FB9" s="3" t="s">
        <v>171</v>
      </c>
      <c r="FC9" s="3" t="s">
        <v>171</v>
      </c>
      <c r="FD9" s="3" t="s">
        <v>171</v>
      </c>
      <c r="FE9" s="3" t="s">
        <v>171</v>
      </c>
      <c r="FF9" s="3" t="s">
        <v>171</v>
      </c>
      <c r="FG9" s="3" t="s">
        <v>171</v>
      </c>
      <c r="FH9" s="3">
        <v>0</v>
      </c>
      <c r="FI9" s="3">
        <v>7300840.1</v>
      </c>
      <c r="FO9" s="1">
        <v>2</v>
      </c>
      <c r="FP9" s="1" t="s">
        <v>81</v>
      </c>
      <c r="FS9" s="5">
        <v>21.68543292500139</v>
      </c>
      <c r="FU9" s="5">
        <v>29.318835015017296</v>
      </c>
      <c r="FW9" s="5">
        <v>21.3514574614814</v>
      </c>
      <c r="FY9" s="5">
        <v>16.989261346286842</v>
      </c>
      <c r="GA9" s="5" t="s">
        <v>171</v>
      </c>
      <c r="GC9" s="5" t="s">
        <v>171</v>
      </c>
      <c r="GG9" s="5">
        <f t="shared" si="0"/>
        <v>22.336246686946733</v>
      </c>
      <c r="GI9" s="29">
        <v>8.212162803436392</v>
      </c>
      <c r="GK9" s="29">
        <v>8.257947467851837</v>
      </c>
      <c r="GM9" s="29">
        <v>6.751916349714002</v>
      </c>
      <c r="GO9" s="29">
        <v>7.739793743654266</v>
      </c>
      <c r="GQ9" s="29" t="s">
        <v>171</v>
      </c>
      <c r="GW9" s="29">
        <f t="shared" si="1"/>
        <v>7.740455091164124</v>
      </c>
      <c r="HX9" s="3"/>
    </row>
    <row r="10" spans="1:232" ht="12.75">
      <c r="A10" s="6">
        <v>307</v>
      </c>
      <c r="B10" s="6" t="s">
        <v>79</v>
      </c>
      <c r="C10" s="1" t="s">
        <v>58</v>
      </c>
      <c r="D10" s="1" t="s">
        <v>59</v>
      </c>
      <c r="E10" s="1" t="s">
        <v>57</v>
      </c>
      <c r="F10" s="1" t="s">
        <v>67</v>
      </c>
      <c r="H10" s="1" t="s">
        <v>60</v>
      </c>
      <c r="R10" s="1" t="s">
        <v>61</v>
      </c>
      <c r="T10" s="2">
        <v>33939</v>
      </c>
      <c r="U10" s="1" t="s">
        <v>80</v>
      </c>
      <c r="V10" s="1" t="s">
        <v>70</v>
      </c>
      <c r="Y10" s="1">
        <v>3</v>
      </c>
      <c r="AD10" s="1">
        <v>2</v>
      </c>
      <c r="AE10" s="1" t="s">
        <v>81</v>
      </c>
      <c r="AH10" s="3">
        <v>10.82232422</v>
      </c>
      <c r="AJ10" s="3">
        <v>14.9465253</v>
      </c>
      <c r="AL10" s="3">
        <v>13.06406244</v>
      </c>
      <c r="AN10" s="3">
        <v>15.65812814</v>
      </c>
      <c r="BF10" s="3">
        <v>13.62276003</v>
      </c>
      <c r="BI10">
        <v>2</v>
      </c>
      <c r="BJ10" t="s">
        <v>81</v>
      </c>
      <c r="BM10" s="4">
        <v>99.80336175</v>
      </c>
      <c r="BO10" s="4">
        <v>99.69906753</v>
      </c>
      <c r="BQ10" s="4">
        <v>99.71028782</v>
      </c>
      <c r="BS10" s="4">
        <v>99.69725508</v>
      </c>
      <c r="CE10" s="4">
        <v>99.72959698</v>
      </c>
      <c r="CI10" s="4">
        <v>99.80336175</v>
      </c>
      <c r="CK10" s="4">
        <v>99.69906753</v>
      </c>
      <c r="CM10" s="4">
        <v>99.71028782</v>
      </c>
      <c r="CO10" s="4">
        <v>99.69725508</v>
      </c>
      <c r="DA10" s="4">
        <v>99.72959698</v>
      </c>
      <c r="DD10" s="3">
        <v>5700340.8</v>
      </c>
      <c r="DE10" s="3">
        <v>1937186.3</v>
      </c>
      <c r="DI10" s="3">
        <v>7637527.2</v>
      </c>
      <c r="DK10" s="14">
        <v>8343566.5</v>
      </c>
      <c r="DM10" s="14">
        <v>7529573.8</v>
      </c>
      <c r="DO10" s="14">
        <v>6836135.9</v>
      </c>
      <c r="DQ10" s="14">
        <v>7840832.5</v>
      </c>
      <c r="EI10" s="14">
        <v>7637527.2</v>
      </c>
      <c r="EJ10" s="28"/>
      <c r="EK10" s="3">
        <v>8343566.5</v>
      </c>
      <c r="EM10" s="3">
        <v>7529573.800000001</v>
      </c>
      <c r="EO10" s="3">
        <v>6836136</v>
      </c>
      <c r="EQ10" s="3">
        <v>7840832.4</v>
      </c>
      <c r="ER10" s="3" t="s">
        <v>171</v>
      </c>
      <c r="ES10" s="3" t="s">
        <v>171</v>
      </c>
      <c r="ET10" s="3" t="s">
        <v>171</v>
      </c>
      <c r="EU10" s="3" t="s">
        <v>171</v>
      </c>
      <c r="EV10" s="3" t="s">
        <v>171</v>
      </c>
      <c r="EW10" s="3" t="s">
        <v>171</v>
      </c>
      <c r="EX10" s="3" t="s">
        <v>171</v>
      </c>
      <c r="EY10" s="3" t="s">
        <v>171</v>
      </c>
      <c r="EZ10" s="3" t="s">
        <v>171</v>
      </c>
      <c r="FA10" s="3" t="s">
        <v>171</v>
      </c>
      <c r="FB10" s="3" t="s">
        <v>171</v>
      </c>
      <c r="FC10" s="3" t="s">
        <v>171</v>
      </c>
      <c r="FD10" s="3" t="s">
        <v>171</v>
      </c>
      <c r="FE10" s="3" t="s">
        <v>171</v>
      </c>
      <c r="FF10" s="3" t="s">
        <v>171</v>
      </c>
      <c r="FG10" s="3" t="s">
        <v>171</v>
      </c>
      <c r="FH10" s="3">
        <v>0</v>
      </c>
      <c r="FI10" s="3">
        <v>7637527.1</v>
      </c>
      <c r="FO10" s="1">
        <v>2</v>
      </c>
      <c r="FP10" s="1" t="s">
        <v>81</v>
      </c>
      <c r="FS10" s="5">
        <v>22.23988254154616</v>
      </c>
      <c r="FU10" s="5">
        <v>31.500311273135953</v>
      </c>
      <c r="FW10" s="5">
        <v>25.731790308591933</v>
      </c>
      <c r="FY10" s="5">
        <v>30.165905867843513</v>
      </c>
      <c r="GA10" s="5" t="s">
        <v>171</v>
      </c>
      <c r="GC10" s="5" t="s">
        <v>171</v>
      </c>
      <c r="GG10" s="5">
        <f t="shared" si="0"/>
        <v>27.40947249777939</v>
      </c>
      <c r="GI10" s="29">
        <v>11.310049057874252</v>
      </c>
      <c r="GK10" s="29">
        <v>10.467568113582187</v>
      </c>
      <c r="GM10" s="29">
        <v>8.881846220132122</v>
      </c>
      <c r="GO10" s="29">
        <v>9.964132797948851</v>
      </c>
      <c r="GQ10" s="29" t="s">
        <v>171</v>
      </c>
      <c r="GW10" s="29">
        <f t="shared" si="1"/>
        <v>10.155899047384354</v>
      </c>
      <c r="HX10" s="3"/>
    </row>
    <row r="11" spans="1:232" ht="12.75">
      <c r="A11" s="6">
        <v>307</v>
      </c>
      <c r="B11" s="6" t="s">
        <v>84</v>
      </c>
      <c r="C11" s="1" t="s">
        <v>58</v>
      </c>
      <c r="D11" s="1" t="s">
        <v>59</v>
      </c>
      <c r="E11" s="1" t="s">
        <v>57</v>
      </c>
      <c r="F11" s="1" t="s">
        <v>67</v>
      </c>
      <c r="H11" s="1" t="s">
        <v>60</v>
      </c>
      <c r="R11" s="1" t="s">
        <v>61</v>
      </c>
      <c r="T11" s="2">
        <v>33939</v>
      </c>
      <c r="U11" s="1" t="s">
        <v>85</v>
      </c>
      <c r="V11" s="1" t="s">
        <v>70</v>
      </c>
      <c r="Y11" s="1">
        <v>3</v>
      </c>
      <c r="AD11" s="1">
        <v>2</v>
      </c>
      <c r="AE11" s="1" t="s">
        <v>81</v>
      </c>
      <c r="AH11" s="3">
        <v>39.480769</v>
      </c>
      <c r="AJ11" s="3">
        <v>29.95051007</v>
      </c>
      <c r="AL11" s="3">
        <v>27.25175806</v>
      </c>
      <c r="BF11" s="3">
        <v>32.22767904</v>
      </c>
      <c r="BI11">
        <v>2</v>
      </c>
      <c r="BJ11" t="s">
        <v>81</v>
      </c>
      <c r="BM11" s="4">
        <v>99.34068662</v>
      </c>
      <c r="BO11" s="4">
        <v>99.63582831</v>
      </c>
      <c r="BQ11" s="4">
        <v>99.72255318</v>
      </c>
      <c r="CE11" s="4">
        <v>99.59773701</v>
      </c>
      <c r="CI11" s="4">
        <v>99.34068662</v>
      </c>
      <c r="CK11" s="4">
        <v>99.63582831</v>
      </c>
      <c r="CM11" s="4">
        <v>99.72255318</v>
      </c>
      <c r="DA11" s="4">
        <v>99.59773701</v>
      </c>
      <c r="DD11" s="3">
        <v>5468380.1</v>
      </c>
      <c r="DE11" s="3">
        <v>3640802.8</v>
      </c>
      <c r="DI11" s="3">
        <v>12145577.1</v>
      </c>
      <c r="DK11" s="14">
        <v>9078057.2</v>
      </c>
      <c r="DM11" s="14">
        <v>12468013</v>
      </c>
      <c r="DO11" s="14">
        <v>14890661.1</v>
      </c>
      <c r="EI11" s="14">
        <v>12145577.1</v>
      </c>
      <c r="EJ11" s="28"/>
      <c r="EK11" s="3">
        <v>9078057.2</v>
      </c>
      <c r="EM11" s="3">
        <v>12468013</v>
      </c>
      <c r="EO11" s="3">
        <v>14890661</v>
      </c>
      <c r="EP11" s="3" t="s">
        <v>171</v>
      </c>
      <c r="EQ11" s="3" t="s">
        <v>171</v>
      </c>
      <c r="ER11" s="3" t="s">
        <v>171</v>
      </c>
      <c r="ES11" s="3" t="s">
        <v>171</v>
      </c>
      <c r="ET11" s="3" t="s">
        <v>171</v>
      </c>
      <c r="EU11" s="3" t="s">
        <v>171</v>
      </c>
      <c r="EV11" s="3" t="s">
        <v>171</v>
      </c>
      <c r="EW11" s="3" t="s">
        <v>171</v>
      </c>
      <c r="EX11" s="3" t="s">
        <v>171</v>
      </c>
      <c r="EY11" s="3" t="s">
        <v>171</v>
      </c>
      <c r="EZ11" s="3" t="s">
        <v>171</v>
      </c>
      <c r="FA11" s="3" t="s">
        <v>171</v>
      </c>
      <c r="FB11" s="3" t="s">
        <v>171</v>
      </c>
      <c r="FC11" s="3" t="s">
        <v>171</v>
      </c>
      <c r="FD11" s="3" t="s">
        <v>171</v>
      </c>
      <c r="FE11" s="3" t="s">
        <v>171</v>
      </c>
      <c r="FF11" s="3" t="s">
        <v>171</v>
      </c>
      <c r="FG11" s="3" t="s">
        <v>171</v>
      </c>
      <c r="FH11" s="3">
        <v>0</v>
      </c>
      <c r="FI11" s="3">
        <v>9109182.899999999</v>
      </c>
      <c r="FO11" s="1">
        <v>2</v>
      </c>
      <c r="FP11" s="1" t="s">
        <v>81</v>
      </c>
      <c r="FS11" s="5">
        <v>73.79639158742555</v>
      </c>
      <c r="FU11" s="5">
        <v>43.27399960307298</v>
      </c>
      <c r="FW11" s="5">
        <v>35.84155170010652</v>
      </c>
      <c r="FY11" s="5" t="s">
        <v>171</v>
      </c>
      <c r="GA11" s="5" t="s">
        <v>171</v>
      </c>
      <c r="GC11" s="5" t="s">
        <v>171</v>
      </c>
      <c r="GG11" s="5">
        <f t="shared" si="0"/>
        <v>50.97064763020168</v>
      </c>
      <c r="GI11" s="29">
        <v>11.19291581606087</v>
      </c>
      <c r="GK11" s="29">
        <v>11.8828565732477</v>
      </c>
      <c r="GM11" s="29">
        <v>12.918350154493478</v>
      </c>
      <c r="GO11" s="29" t="s">
        <v>171</v>
      </c>
      <c r="GQ11" s="29" t="s">
        <v>171</v>
      </c>
      <c r="GW11" s="29">
        <f t="shared" si="1"/>
        <v>11.998040847934016</v>
      </c>
      <c r="HX11" s="3"/>
    </row>
    <row r="12" spans="1:232" ht="12.75">
      <c r="A12" s="6">
        <v>311</v>
      </c>
      <c r="B12" s="6" t="s">
        <v>111</v>
      </c>
      <c r="C12" s="1" t="s">
        <v>62</v>
      </c>
      <c r="D12" s="1" t="s">
        <v>65</v>
      </c>
      <c r="E12" s="1" t="s">
        <v>57</v>
      </c>
      <c r="F12" s="1" t="s">
        <v>67</v>
      </c>
      <c r="H12" s="1" t="s">
        <v>66</v>
      </c>
      <c r="R12" s="1" t="s">
        <v>61</v>
      </c>
      <c r="T12" s="2">
        <v>36281</v>
      </c>
      <c r="U12" s="1" t="s">
        <v>102</v>
      </c>
      <c r="V12" s="1" t="s">
        <v>70</v>
      </c>
      <c r="Y12" s="1">
        <v>3</v>
      </c>
      <c r="AD12" s="1">
        <v>1</v>
      </c>
      <c r="AE12" s="1" t="s">
        <v>81</v>
      </c>
      <c r="AH12" s="3">
        <v>1421.918</v>
      </c>
      <c r="AJ12" s="3">
        <v>1424.25</v>
      </c>
      <c r="AL12" s="3">
        <v>902.6</v>
      </c>
      <c r="BF12" s="3">
        <v>1249.589333</v>
      </c>
      <c r="BI12">
        <v>1</v>
      </c>
      <c r="BJ12" s="1" t="s">
        <v>81</v>
      </c>
      <c r="BK12" t="s">
        <v>170</v>
      </c>
      <c r="BM12" s="4">
        <v>-15.06021437</v>
      </c>
      <c r="BO12" s="4">
        <v>-27.82043597</v>
      </c>
      <c r="BQ12" s="4">
        <v>20.70067341</v>
      </c>
      <c r="CE12" s="4">
        <v>-7.467492955</v>
      </c>
      <c r="CI12" s="4">
        <v>0</v>
      </c>
      <c r="CK12" s="4">
        <v>0</v>
      </c>
      <c r="CM12" s="4">
        <v>0</v>
      </c>
      <c r="DA12" s="4">
        <v>0</v>
      </c>
      <c r="DD12" s="3">
        <v>311055.8</v>
      </c>
      <c r="DE12" s="3">
        <v>1431675.4</v>
      </c>
      <c r="DF12" s="3">
        <v>20013.3</v>
      </c>
      <c r="DI12" s="3">
        <v>1762744.6</v>
      </c>
      <c r="DK12" s="14">
        <v>1873477.9</v>
      </c>
      <c r="DM12" s="14">
        <v>1689215.8</v>
      </c>
      <c r="DO12" s="14">
        <v>1725540</v>
      </c>
      <c r="EI12" s="14">
        <v>1762744.6</v>
      </c>
      <c r="EJ12" s="28"/>
      <c r="EK12" s="3">
        <v>1852510.1</v>
      </c>
      <c r="EM12" s="3">
        <v>1668608.4</v>
      </c>
      <c r="EO12" s="3">
        <v>1707075.4</v>
      </c>
      <c r="EP12" s="3" t="s">
        <v>171</v>
      </c>
      <c r="EQ12" s="3" t="s">
        <v>171</v>
      </c>
      <c r="ER12" s="3" t="s">
        <v>171</v>
      </c>
      <c r="ES12" s="3" t="s">
        <v>171</v>
      </c>
      <c r="ET12" s="3" t="s">
        <v>171</v>
      </c>
      <c r="EU12" s="3" t="s">
        <v>171</v>
      </c>
      <c r="EV12" s="3" t="s">
        <v>171</v>
      </c>
      <c r="EW12" s="3" t="s">
        <v>171</v>
      </c>
      <c r="EX12" s="3" t="s">
        <v>171</v>
      </c>
      <c r="EY12" s="3" t="s">
        <v>171</v>
      </c>
      <c r="EZ12" s="3" t="s">
        <v>171</v>
      </c>
      <c r="FA12" s="3" t="s">
        <v>171</v>
      </c>
      <c r="FB12" s="3" t="s">
        <v>171</v>
      </c>
      <c r="FC12" s="3" t="s">
        <v>171</v>
      </c>
      <c r="FD12" s="3" t="s">
        <v>171</v>
      </c>
      <c r="FE12" s="3" t="s">
        <v>171</v>
      </c>
      <c r="FF12" s="3" t="s">
        <v>171</v>
      </c>
      <c r="FG12" s="3" t="s">
        <v>171</v>
      </c>
      <c r="FH12" s="3">
        <v>0</v>
      </c>
      <c r="FI12" s="3">
        <v>1742731.2</v>
      </c>
      <c r="FO12" s="1">
        <v>1</v>
      </c>
      <c r="FP12" s="1" t="s">
        <v>202</v>
      </c>
      <c r="FS12" s="5">
        <v>2634.15664243865</v>
      </c>
      <c r="FU12" s="5">
        <v>2987.171822483006</v>
      </c>
      <c r="FW12" s="5">
        <v>2160.3189874385143</v>
      </c>
      <c r="FY12" s="5" t="s">
        <v>171</v>
      </c>
      <c r="GA12" s="5" t="s">
        <v>171</v>
      </c>
      <c r="GC12" s="5" t="s">
        <v>171</v>
      </c>
      <c r="GG12" s="5">
        <f t="shared" si="0"/>
        <v>2593.882484120057</v>
      </c>
      <c r="GI12" s="29">
        <v>2.2893722707381485</v>
      </c>
      <c r="GK12" s="29">
        <v>2.3370064417430934</v>
      </c>
      <c r="GM12" s="29">
        <v>2.724258931740967</v>
      </c>
      <c r="GO12" s="29" t="s">
        <v>171</v>
      </c>
      <c r="GQ12" s="29" t="s">
        <v>171</v>
      </c>
      <c r="GW12" s="29">
        <f t="shared" si="1"/>
        <v>2.4502125480740697</v>
      </c>
      <c r="HX12" s="3"/>
    </row>
    <row r="13" spans="1:232" ht="12.75">
      <c r="A13" s="6">
        <v>311</v>
      </c>
      <c r="B13" s="6" t="s">
        <v>76</v>
      </c>
      <c r="C13" s="1" t="s">
        <v>62</v>
      </c>
      <c r="D13" s="1" t="s">
        <v>65</v>
      </c>
      <c r="E13" s="1" t="s">
        <v>57</v>
      </c>
      <c r="F13" s="1" t="s">
        <v>67</v>
      </c>
      <c r="H13" s="1" t="s">
        <v>66</v>
      </c>
      <c r="R13" s="1" t="s">
        <v>61</v>
      </c>
      <c r="T13" s="2">
        <v>36465</v>
      </c>
      <c r="U13" s="1" t="s">
        <v>72</v>
      </c>
      <c r="V13" s="1" t="s">
        <v>70</v>
      </c>
      <c r="Y13" s="1">
        <v>3</v>
      </c>
      <c r="AD13" s="1">
        <v>1</v>
      </c>
      <c r="AE13" s="1" t="s">
        <v>202</v>
      </c>
      <c r="AH13" s="3">
        <v>1628.04</v>
      </c>
      <c r="AJ13" s="3">
        <v>1607.438</v>
      </c>
      <c r="AL13" s="3">
        <v>1503.9</v>
      </c>
      <c r="BF13" s="3">
        <v>1579.792667</v>
      </c>
      <c r="BI13">
        <v>1</v>
      </c>
      <c r="BJ13" s="1" t="s">
        <v>202</v>
      </c>
      <c r="BK13" t="s">
        <v>170</v>
      </c>
      <c r="CE13" s="4">
        <v>-8.544062141</v>
      </c>
      <c r="DA13" s="4">
        <v>0</v>
      </c>
      <c r="DI13" s="3">
        <v>2206445.6</v>
      </c>
      <c r="EI13" s="14">
        <v>2206445.6</v>
      </c>
      <c r="EJ13" s="28"/>
      <c r="EK13" s="3" t="s">
        <v>171</v>
      </c>
      <c r="EM13" s="3" t="s">
        <v>171</v>
      </c>
      <c r="EO13" s="3" t="s">
        <v>171</v>
      </c>
      <c r="EP13" s="3" t="s">
        <v>171</v>
      </c>
      <c r="EQ13" s="3" t="s">
        <v>171</v>
      </c>
      <c r="ER13" s="3" t="s">
        <v>171</v>
      </c>
      <c r="ES13" s="3" t="s">
        <v>171</v>
      </c>
      <c r="ET13" s="3" t="s">
        <v>171</v>
      </c>
      <c r="EU13" s="3" t="s">
        <v>171</v>
      </c>
      <c r="EV13" s="3" t="s">
        <v>171</v>
      </c>
      <c r="EW13" s="3" t="s">
        <v>171</v>
      </c>
      <c r="EX13" s="3" t="s">
        <v>171</v>
      </c>
      <c r="EY13" s="3" t="s">
        <v>171</v>
      </c>
      <c r="EZ13" s="3" t="s">
        <v>171</v>
      </c>
      <c r="FA13" s="3" t="s">
        <v>171</v>
      </c>
      <c r="FB13" s="3" t="s">
        <v>171</v>
      </c>
      <c r="FC13" s="3" t="s">
        <v>171</v>
      </c>
      <c r="FD13" s="3" t="s">
        <v>171</v>
      </c>
      <c r="FE13" s="3" t="s">
        <v>171</v>
      </c>
      <c r="FF13" s="3" t="s">
        <v>171</v>
      </c>
      <c r="FG13" s="3" t="s">
        <v>171</v>
      </c>
      <c r="FH13" s="3" t="s">
        <v>171</v>
      </c>
      <c r="FI13" s="3" t="s">
        <v>171</v>
      </c>
      <c r="FS13" s="5" t="s">
        <v>171</v>
      </c>
      <c r="FU13" s="5" t="s">
        <v>171</v>
      </c>
      <c r="FW13" s="5" t="s">
        <v>171</v>
      </c>
      <c r="FY13" s="5" t="s">
        <v>171</v>
      </c>
      <c r="GA13" s="5" t="s">
        <v>171</v>
      </c>
      <c r="GC13" s="5" t="s">
        <v>171</v>
      </c>
      <c r="GG13" s="5">
        <f t="shared" si="0"/>
      </c>
      <c r="GI13" s="29" t="s">
        <v>171</v>
      </c>
      <c r="GK13" s="29" t="s">
        <v>171</v>
      </c>
      <c r="GM13" s="29" t="s">
        <v>171</v>
      </c>
      <c r="GO13" s="29" t="s">
        <v>171</v>
      </c>
      <c r="GQ13" s="29" t="s">
        <v>171</v>
      </c>
      <c r="GW13" s="29">
        <f t="shared" si="1"/>
      </c>
      <c r="HX13" s="3"/>
    </row>
    <row r="14" spans="1:232" ht="12.75">
      <c r="A14" s="6">
        <v>311</v>
      </c>
      <c r="B14" s="6" t="s">
        <v>112</v>
      </c>
      <c r="C14" s="1" t="s">
        <v>62</v>
      </c>
      <c r="D14" s="1" t="s">
        <v>65</v>
      </c>
      <c r="E14" s="1" t="s">
        <v>57</v>
      </c>
      <c r="F14" s="1" t="s">
        <v>67</v>
      </c>
      <c r="H14" s="1" t="s">
        <v>66</v>
      </c>
      <c r="R14" s="1" t="s">
        <v>61</v>
      </c>
      <c r="T14" s="2">
        <v>33756</v>
      </c>
      <c r="U14" s="1" t="s">
        <v>113</v>
      </c>
      <c r="V14" s="1" t="s">
        <v>90</v>
      </c>
      <c r="Y14" s="1">
        <v>3</v>
      </c>
      <c r="AD14" s="1">
        <v>2</v>
      </c>
      <c r="AE14" s="1" t="s">
        <v>202</v>
      </c>
      <c r="AH14" s="3">
        <v>1354.506569</v>
      </c>
      <c r="AJ14" s="3">
        <v>1155.259341</v>
      </c>
      <c r="AL14" s="3">
        <v>1272.284844</v>
      </c>
      <c r="BF14" s="3">
        <v>1260.683585</v>
      </c>
      <c r="BI14">
        <v>2</v>
      </c>
      <c r="BJ14" s="1" t="s">
        <v>202</v>
      </c>
      <c r="BK14" t="s">
        <v>170</v>
      </c>
      <c r="BL14" s="3" t="s">
        <v>159</v>
      </c>
      <c r="BM14" s="4">
        <v>-56.88692161</v>
      </c>
      <c r="BN14" s="3" t="s">
        <v>159</v>
      </c>
      <c r="BO14" s="4">
        <v>-142.56105</v>
      </c>
      <c r="BP14" s="3" t="s">
        <v>159</v>
      </c>
      <c r="BQ14" s="4">
        <v>-219.2603724</v>
      </c>
      <c r="CD14" s="3" t="s">
        <v>159</v>
      </c>
      <c r="CE14" s="4">
        <v>-117.6372502</v>
      </c>
      <c r="CI14" s="4">
        <v>0</v>
      </c>
      <c r="CK14" s="4">
        <v>0</v>
      </c>
      <c r="CM14" s="4">
        <v>0</v>
      </c>
      <c r="DA14" s="4">
        <v>0</v>
      </c>
      <c r="DD14" s="3">
        <v>878174.9</v>
      </c>
      <c r="DF14" s="3">
        <v>168495.9</v>
      </c>
      <c r="DI14" s="3">
        <v>1046670.8</v>
      </c>
      <c r="DJ14" s="14">
        <v>11</v>
      </c>
      <c r="DK14" s="14">
        <v>1470630.5</v>
      </c>
      <c r="DL14" s="14">
        <v>18.3</v>
      </c>
      <c r="DM14" s="14">
        <v>883762.5</v>
      </c>
      <c r="DN14" s="14">
        <v>23.1</v>
      </c>
      <c r="DO14" s="14">
        <v>785619.4</v>
      </c>
      <c r="EH14" s="14">
        <v>16.1</v>
      </c>
      <c r="EI14" s="14">
        <v>1046670.8</v>
      </c>
      <c r="EJ14" s="28"/>
      <c r="EK14" s="3">
        <v>1308326.5</v>
      </c>
      <c r="EM14" s="3">
        <v>721868.2</v>
      </c>
      <c r="EO14" s="3">
        <v>604329.9</v>
      </c>
      <c r="EP14" s="3" t="s">
        <v>171</v>
      </c>
      <c r="EQ14" s="3" t="s">
        <v>171</v>
      </c>
      <c r="ER14" s="3" t="s">
        <v>171</v>
      </c>
      <c r="ES14" s="3" t="s">
        <v>171</v>
      </c>
      <c r="ET14" s="3" t="s">
        <v>171</v>
      </c>
      <c r="EU14" s="3" t="s">
        <v>171</v>
      </c>
      <c r="EV14" s="3" t="s">
        <v>171</v>
      </c>
      <c r="EW14" s="3" t="s">
        <v>171</v>
      </c>
      <c r="EX14" s="3" t="s">
        <v>171</v>
      </c>
      <c r="EY14" s="3" t="s">
        <v>171</v>
      </c>
      <c r="EZ14" s="3" t="s">
        <v>171</v>
      </c>
      <c r="FA14" s="3" t="s">
        <v>171</v>
      </c>
      <c r="FB14" s="3" t="s">
        <v>171</v>
      </c>
      <c r="FC14" s="3" t="s">
        <v>171</v>
      </c>
      <c r="FD14" s="3" t="s">
        <v>171</v>
      </c>
      <c r="FE14" s="3" t="s">
        <v>171</v>
      </c>
      <c r="FF14" s="3" t="s">
        <v>171</v>
      </c>
      <c r="FG14" s="3" t="s">
        <v>171</v>
      </c>
      <c r="FH14" s="3">
        <v>0</v>
      </c>
      <c r="FI14" s="3">
        <v>878174.9</v>
      </c>
      <c r="FO14" s="1">
        <v>2</v>
      </c>
      <c r="FP14" s="1" t="s">
        <v>202</v>
      </c>
      <c r="FS14" s="5">
        <v>2175.4861214687544</v>
      </c>
      <c r="FU14" s="5">
        <v>2076.238040077407</v>
      </c>
      <c r="FW14" s="5">
        <v>2125.3876066983958</v>
      </c>
      <c r="FY14" s="5" t="s">
        <v>171</v>
      </c>
      <c r="GA14" s="5" t="s">
        <v>171</v>
      </c>
      <c r="GC14" s="5" t="s">
        <v>171</v>
      </c>
      <c r="GG14" s="5">
        <f t="shared" si="0"/>
        <v>2125.703922748186</v>
      </c>
      <c r="GI14" s="29">
        <v>1.386658683301036</v>
      </c>
      <c r="GK14" s="29">
        <v>0.8559651436524565</v>
      </c>
      <c r="GM14" s="29">
        <v>0.6657223352591679</v>
      </c>
      <c r="GO14" s="29" t="s">
        <v>171</v>
      </c>
      <c r="GQ14" s="29" t="s">
        <v>171</v>
      </c>
      <c r="GW14" s="29">
        <f t="shared" si="1"/>
        <v>0.9694487207375534</v>
      </c>
      <c r="HX14" s="3"/>
    </row>
    <row r="15" spans="1:232" ht="12.75">
      <c r="A15" s="6">
        <v>312</v>
      </c>
      <c r="B15" s="6" t="s">
        <v>101</v>
      </c>
      <c r="C15" s="1" t="s">
        <v>62</v>
      </c>
      <c r="D15" s="1" t="s">
        <v>65</v>
      </c>
      <c r="E15" s="1" t="s">
        <v>57</v>
      </c>
      <c r="F15" s="1" t="s">
        <v>67</v>
      </c>
      <c r="H15" s="1" t="s">
        <v>66</v>
      </c>
      <c r="R15" s="1" t="s">
        <v>61</v>
      </c>
      <c r="T15" s="2">
        <v>36281</v>
      </c>
      <c r="U15" s="1" t="s">
        <v>102</v>
      </c>
      <c r="V15" s="1" t="s">
        <v>70</v>
      </c>
      <c r="Y15" s="1">
        <v>3</v>
      </c>
      <c r="AD15" s="1">
        <v>1</v>
      </c>
      <c r="AE15" s="1" t="s">
        <v>81</v>
      </c>
      <c r="AH15" s="3">
        <v>860.858</v>
      </c>
      <c r="AJ15" s="3">
        <v>1016.22</v>
      </c>
      <c r="AL15" s="3">
        <v>1189.04</v>
      </c>
      <c r="BF15" s="3">
        <v>1022.039333</v>
      </c>
      <c r="BI15">
        <v>1</v>
      </c>
      <c r="BJ15" s="1" t="s">
        <v>81</v>
      </c>
      <c r="BK15" t="s">
        <v>170</v>
      </c>
      <c r="BM15" s="4">
        <v>5.188736975</v>
      </c>
      <c r="BO15" s="4">
        <v>3.379427543</v>
      </c>
      <c r="BQ15" s="4">
        <v>-15.08962906</v>
      </c>
      <c r="CE15" s="4">
        <v>-2.447198091</v>
      </c>
      <c r="CI15" s="4">
        <v>0</v>
      </c>
      <c r="CK15" s="4">
        <v>0</v>
      </c>
      <c r="CM15" s="4">
        <v>0</v>
      </c>
      <c r="DA15" s="4">
        <v>0</v>
      </c>
      <c r="DD15" s="3">
        <v>249833.5</v>
      </c>
      <c r="DE15" s="3">
        <v>1112316.2</v>
      </c>
      <c r="DF15" s="3">
        <v>150250.5</v>
      </c>
      <c r="DI15" s="3">
        <v>1512400.2</v>
      </c>
      <c r="DK15" s="14">
        <v>1376482.8</v>
      </c>
      <c r="DM15" s="14">
        <v>1594473.6</v>
      </c>
      <c r="DO15" s="14">
        <v>1566244.2</v>
      </c>
      <c r="EI15" s="14">
        <v>1512400.2</v>
      </c>
      <c r="EJ15" s="28"/>
      <c r="EK15" s="3">
        <v>1172406.4</v>
      </c>
      <c r="EM15" s="3">
        <v>1372125.3</v>
      </c>
      <c r="EO15" s="3">
        <v>1541917.5</v>
      </c>
      <c r="EP15" s="3" t="s">
        <v>171</v>
      </c>
      <c r="EQ15" s="3" t="s">
        <v>171</v>
      </c>
      <c r="ER15" s="3" t="s">
        <v>171</v>
      </c>
      <c r="ES15" s="3" t="s">
        <v>171</v>
      </c>
      <c r="ET15" s="3" t="s">
        <v>171</v>
      </c>
      <c r="EU15" s="3" t="s">
        <v>171</v>
      </c>
      <c r="EV15" s="3" t="s">
        <v>171</v>
      </c>
      <c r="EW15" s="3" t="s">
        <v>171</v>
      </c>
      <c r="EX15" s="3" t="s">
        <v>171</v>
      </c>
      <c r="EY15" s="3" t="s">
        <v>171</v>
      </c>
      <c r="EZ15" s="3" t="s">
        <v>171</v>
      </c>
      <c r="FA15" s="3" t="s">
        <v>171</v>
      </c>
      <c r="FB15" s="3" t="s">
        <v>171</v>
      </c>
      <c r="FC15" s="3" t="s">
        <v>171</v>
      </c>
      <c r="FD15" s="3" t="s">
        <v>171</v>
      </c>
      <c r="FE15" s="3" t="s">
        <v>171</v>
      </c>
      <c r="FF15" s="3" t="s">
        <v>171</v>
      </c>
      <c r="FG15" s="3" t="s">
        <v>171</v>
      </c>
      <c r="FH15" s="3">
        <v>0</v>
      </c>
      <c r="FI15" s="3">
        <v>1362149.7</v>
      </c>
      <c r="FO15" s="1">
        <v>1</v>
      </c>
      <c r="FP15" s="1" t="s">
        <v>202</v>
      </c>
      <c r="FS15" s="5">
        <v>1077.8935244791448</v>
      </c>
      <c r="FU15" s="5">
        <v>1464.6589530741487</v>
      </c>
      <c r="FW15" s="5">
        <v>1875.6747452703453</v>
      </c>
      <c r="FY15" s="5" t="s">
        <v>171</v>
      </c>
      <c r="GA15" s="5" t="s">
        <v>171</v>
      </c>
      <c r="GC15" s="5" t="s">
        <v>171</v>
      </c>
      <c r="GG15" s="5">
        <f t="shared" si="0"/>
        <v>1472.7424076078796</v>
      </c>
      <c r="GI15" s="29">
        <v>1.136883414573777</v>
      </c>
      <c r="GK15" s="29">
        <v>1.515887264822386</v>
      </c>
      <c r="GM15" s="29">
        <v>1.629751316943158</v>
      </c>
      <c r="GO15" s="29" t="s">
        <v>171</v>
      </c>
      <c r="GQ15" s="29" t="s">
        <v>171</v>
      </c>
      <c r="GW15" s="29">
        <f t="shared" si="1"/>
        <v>1.427507332113107</v>
      </c>
      <c r="HX15" s="3"/>
    </row>
    <row r="16" spans="1:232" ht="12.75">
      <c r="A16" s="6">
        <v>312</v>
      </c>
      <c r="B16" s="6" t="s">
        <v>74</v>
      </c>
      <c r="C16" s="1" t="s">
        <v>62</v>
      </c>
      <c r="D16" s="1" t="s">
        <v>65</v>
      </c>
      <c r="E16" s="1" t="s">
        <v>57</v>
      </c>
      <c r="F16" s="1" t="s">
        <v>67</v>
      </c>
      <c r="H16" s="1" t="s">
        <v>66</v>
      </c>
      <c r="R16" s="1" t="s">
        <v>61</v>
      </c>
      <c r="T16" s="2">
        <v>36465</v>
      </c>
      <c r="U16" s="1" t="s">
        <v>72</v>
      </c>
      <c r="V16" s="1" t="s">
        <v>70</v>
      </c>
      <c r="Y16" s="1">
        <v>3</v>
      </c>
      <c r="AD16" s="1">
        <v>1</v>
      </c>
      <c r="AE16" s="1" t="s">
        <v>202</v>
      </c>
      <c r="AH16" s="3">
        <v>1370.482</v>
      </c>
      <c r="AJ16" s="3">
        <v>1404.24</v>
      </c>
      <c r="AL16" s="3">
        <v>1719.6</v>
      </c>
      <c r="BF16" s="3">
        <v>1498.107333</v>
      </c>
      <c r="BI16">
        <v>1</v>
      </c>
      <c r="BJ16" s="1" t="s">
        <v>202</v>
      </c>
      <c r="BK16" t="s">
        <v>170</v>
      </c>
      <c r="CE16" s="4">
        <v>-2.47632427</v>
      </c>
      <c r="DA16" s="4">
        <v>0</v>
      </c>
      <c r="DI16" s="3">
        <v>2216249.2</v>
      </c>
      <c r="EI16" s="14">
        <v>2216249.2</v>
      </c>
      <c r="EJ16" s="28"/>
      <c r="EK16" s="3" t="s">
        <v>171</v>
      </c>
      <c r="EM16" s="3" t="s">
        <v>171</v>
      </c>
      <c r="EO16" s="3" t="s">
        <v>171</v>
      </c>
      <c r="EP16" s="3" t="s">
        <v>171</v>
      </c>
      <c r="EQ16" s="3" t="s">
        <v>171</v>
      </c>
      <c r="ER16" s="3" t="s">
        <v>171</v>
      </c>
      <c r="ES16" s="3" t="s">
        <v>171</v>
      </c>
      <c r="ET16" s="3" t="s">
        <v>171</v>
      </c>
      <c r="EU16" s="3" t="s">
        <v>171</v>
      </c>
      <c r="EV16" s="3" t="s">
        <v>171</v>
      </c>
      <c r="EW16" s="3" t="s">
        <v>171</v>
      </c>
      <c r="EX16" s="3" t="s">
        <v>171</v>
      </c>
      <c r="EY16" s="3" t="s">
        <v>171</v>
      </c>
      <c r="EZ16" s="3" t="s">
        <v>171</v>
      </c>
      <c r="FA16" s="3" t="s">
        <v>171</v>
      </c>
      <c r="FB16" s="3" t="s">
        <v>171</v>
      </c>
      <c r="FC16" s="3" t="s">
        <v>171</v>
      </c>
      <c r="FD16" s="3" t="s">
        <v>171</v>
      </c>
      <c r="FE16" s="3" t="s">
        <v>171</v>
      </c>
      <c r="FF16" s="3" t="s">
        <v>171</v>
      </c>
      <c r="FG16" s="3" t="s">
        <v>171</v>
      </c>
      <c r="FH16" s="3" t="s">
        <v>171</v>
      </c>
      <c r="FI16" s="3" t="s">
        <v>171</v>
      </c>
      <c r="FS16" s="5" t="s">
        <v>171</v>
      </c>
      <c r="FU16" s="5" t="s">
        <v>171</v>
      </c>
      <c r="FW16" s="5" t="s">
        <v>171</v>
      </c>
      <c r="FY16" s="5" t="s">
        <v>171</v>
      </c>
      <c r="GA16" s="5" t="s">
        <v>171</v>
      </c>
      <c r="GC16" s="5" t="s">
        <v>171</v>
      </c>
      <c r="GG16" s="5">
        <f t="shared" si="0"/>
      </c>
      <c r="GI16" s="29" t="s">
        <v>171</v>
      </c>
      <c r="GK16" s="29" t="s">
        <v>171</v>
      </c>
      <c r="GM16" s="29" t="s">
        <v>171</v>
      </c>
      <c r="GO16" s="29" t="s">
        <v>171</v>
      </c>
      <c r="GQ16" s="29" t="s">
        <v>171</v>
      </c>
      <c r="GW16" s="29">
        <f t="shared" si="1"/>
      </c>
      <c r="HX16" s="3"/>
    </row>
    <row r="17" spans="1:232" ht="12.75">
      <c r="A17" s="6">
        <v>312</v>
      </c>
      <c r="B17" s="6" t="s">
        <v>91</v>
      </c>
      <c r="C17" s="1" t="s">
        <v>62</v>
      </c>
      <c r="D17" s="1" t="s">
        <v>65</v>
      </c>
      <c r="E17" s="1" t="s">
        <v>57</v>
      </c>
      <c r="F17" s="1" t="s">
        <v>67</v>
      </c>
      <c r="H17" s="1" t="s">
        <v>66</v>
      </c>
      <c r="R17" s="1" t="s">
        <v>61</v>
      </c>
      <c r="T17" s="2">
        <v>34820</v>
      </c>
      <c r="U17" s="1" t="s">
        <v>92</v>
      </c>
      <c r="V17" s="1" t="s">
        <v>90</v>
      </c>
      <c r="Y17" s="1">
        <v>3</v>
      </c>
      <c r="AD17" s="1">
        <v>2</v>
      </c>
      <c r="AE17" s="1" t="s">
        <v>202</v>
      </c>
      <c r="AH17" s="3">
        <v>544.13122</v>
      </c>
      <c r="AJ17" s="3">
        <v>469.8110728</v>
      </c>
      <c r="AL17" s="3">
        <v>560.1463848</v>
      </c>
      <c r="BF17" s="3">
        <v>524.6962259</v>
      </c>
      <c r="BJ17" s="1"/>
      <c r="EJ17" s="28"/>
      <c r="EK17" s="3" t="s">
        <v>171</v>
      </c>
      <c r="EM17" s="3" t="s">
        <v>171</v>
      </c>
      <c r="EO17" s="3" t="s">
        <v>171</v>
      </c>
      <c r="EP17" s="3" t="s">
        <v>171</v>
      </c>
      <c r="EQ17" s="3" t="s">
        <v>171</v>
      </c>
      <c r="ER17" s="3" t="s">
        <v>171</v>
      </c>
      <c r="ES17" s="3" t="s">
        <v>171</v>
      </c>
      <c r="ET17" s="3" t="s">
        <v>171</v>
      </c>
      <c r="EU17" s="3" t="s">
        <v>171</v>
      </c>
      <c r="EV17" s="3" t="s">
        <v>171</v>
      </c>
      <c r="EW17" s="3" t="s">
        <v>171</v>
      </c>
      <c r="EX17" s="3" t="s">
        <v>171</v>
      </c>
      <c r="EY17" s="3" t="s">
        <v>171</v>
      </c>
      <c r="EZ17" s="3" t="s">
        <v>171</v>
      </c>
      <c r="FA17" s="3" t="s">
        <v>171</v>
      </c>
      <c r="FB17" s="3" t="s">
        <v>171</v>
      </c>
      <c r="FC17" s="3" t="s">
        <v>171</v>
      </c>
      <c r="FD17" s="3" t="s">
        <v>171</v>
      </c>
      <c r="FE17" s="3" t="s">
        <v>171</v>
      </c>
      <c r="FF17" s="3" t="s">
        <v>171</v>
      </c>
      <c r="FG17" s="3" t="s">
        <v>171</v>
      </c>
      <c r="FH17" s="3" t="s">
        <v>171</v>
      </c>
      <c r="FI17" s="3" t="s">
        <v>171</v>
      </c>
      <c r="FS17" s="5" t="s">
        <v>171</v>
      </c>
      <c r="FU17" s="5" t="s">
        <v>171</v>
      </c>
      <c r="FW17" s="5" t="s">
        <v>171</v>
      </c>
      <c r="FY17" s="5" t="s">
        <v>171</v>
      </c>
      <c r="GA17" s="5" t="s">
        <v>171</v>
      </c>
      <c r="GC17" s="5" t="s">
        <v>171</v>
      </c>
      <c r="GG17" s="5">
        <f t="shared" si="0"/>
      </c>
      <c r="GI17" s="29" t="s">
        <v>171</v>
      </c>
      <c r="GK17" s="29" t="s">
        <v>171</v>
      </c>
      <c r="GM17" s="29" t="s">
        <v>171</v>
      </c>
      <c r="GO17" s="29" t="s">
        <v>171</v>
      </c>
      <c r="GQ17" s="29" t="s">
        <v>171</v>
      </c>
      <c r="GW17" s="29">
        <f t="shared" si="1"/>
      </c>
      <c r="HX17" s="3"/>
    </row>
    <row r="18" spans="1:232" ht="12.75">
      <c r="A18" s="6">
        <v>312</v>
      </c>
      <c r="B18" s="6" t="s">
        <v>109</v>
      </c>
      <c r="C18" s="1" t="s">
        <v>62</v>
      </c>
      <c r="D18" s="1" t="s">
        <v>65</v>
      </c>
      <c r="E18" s="1" t="s">
        <v>57</v>
      </c>
      <c r="F18" s="1" t="s">
        <v>67</v>
      </c>
      <c r="H18" s="1" t="s">
        <v>66</v>
      </c>
      <c r="R18" s="1" t="s">
        <v>61</v>
      </c>
      <c r="T18" s="2">
        <v>33824</v>
      </c>
      <c r="U18" s="1" t="s">
        <v>110</v>
      </c>
      <c r="V18" s="1" t="s">
        <v>90</v>
      </c>
      <c r="Y18" s="1">
        <v>3</v>
      </c>
      <c r="AD18" s="1">
        <v>3</v>
      </c>
      <c r="AE18" s="1" t="s">
        <v>202</v>
      </c>
      <c r="AH18" s="3">
        <v>1317.486826</v>
      </c>
      <c r="AJ18" s="3">
        <v>1312.828222</v>
      </c>
      <c r="AL18" s="3">
        <v>1094.743908</v>
      </c>
      <c r="BF18" s="3">
        <v>1241.686319</v>
      </c>
      <c r="BI18">
        <v>2</v>
      </c>
      <c r="BJ18" s="1" t="s">
        <v>202</v>
      </c>
      <c r="BK18" t="s">
        <v>170</v>
      </c>
      <c r="BL18" s="3" t="s">
        <v>159</v>
      </c>
      <c r="BM18" s="4">
        <v>-5.742398366</v>
      </c>
      <c r="BN18" s="3" t="s">
        <v>159</v>
      </c>
      <c r="BO18" s="4">
        <v>-8.177326369</v>
      </c>
      <c r="BP18" s="3" t="s">
        <v>159</v>
      </c>
      <c r="BQ18" s="4">
        <v>16.00945871</v>
      </c>
      <c r="CD18" s="3" t="s">
        <v>159</v>
      </c>
      <c r="CE18" s="4">
        <v>0.967999599</v>
      </c>
      <c r="CI18" s="4">
        <v>0</v>
      </c>
      <c r="CK18" s="4">
        <v>0</v>
      </c>
      <c r="CM18" s="4">
        <v>0</v>
      </c>
      <c r="DA18" s="4">
        <v>0</v>
      </c>
      <c r="DD18" s="3">
        <v>1901291.3</v>
      </c>
      <c r="DF18" s="3">
        <v>155847.5</v>
      </c>
      <c r="DI18" s="3">
        <v>2057138.7</v>
      </c>
      <c r="DJ18" s="14">
        <v>8.5</v>
      </c>
      <c r="DK18" s="14">
        <v>2064311.5</v>
      </c>
      <c r="DL18" s="14">
        <v>7.3</v>
      </c>
      <c r="DM18" s="14">
        <v>1984682.9</v>
      </c>
      <c r="DN18" s="14">
        <v>6.9</v>
      </c>
      <c r="DO18" s="14">
        <v>2122421.7</v>
      </c>
      <c r="EH18" s="14">
        <v>7.6</v>
      </c>
      <c r="EI18" s="14">
        <v>2057138.7</v>
      </c>
      <c r="EJ18" s="28"/>
      <c r="EK18" s="3">
        <v>1888847.7</v>
      </c>
      <c r="EM18" s="3">
        <v>1839944.1</v>
      </c>
      <c r="EO18" s="3">
        <v>1975081.9</v>
      </c>
      <c r="EP18" s="3" t="s">
        <v>171</v>
      </c>
      <c r="EQ18" s="3" t="s">
        <v>171</v>
      </c>
      <c r="ER18" s="3" t="s">
        <v>171</v>
      </c>
      <c r="ES18" s="3" t="s">
        <v>171</v>
      </c>
      <c r="ET18" s="3" t="s">
        <v>171</v>
      </c>
      <c r="EU18" s="3" t="s">
        <v>171</v>
      </c>
      <c r="EV18" s="3" t="s">
        <v>171</v>
      </c>
      <c r="EW18" s="3" t="s">
        <v>171</v>
      </c>
      <c r="EX18" s="3" t="s">
        <v>171</v>
      </c>
      <c r="EY18" s="3" t="s">
        <v>171</v>
      </c>
      <c r="EZ18" s="3" t="s">
        <v>171</v>
      </c>
      <c r="FA18" s="3" t="s">
        <v>171</v>
      </c>
      <c r="FB18" s="3" t="s">
        <v>171</v>
      </c>
      <c r="FC18" s="3" t="s">
        <v>171</v>
      </c>
      <c r="FD18" s="3" t="s">
        <v>171</v>
      </c>
      <c r="FE18" s="3" t="s">
        <v>171</v>
      </c>
      <c r="FF18" s="3" t="s">
        <v>171</v>
      </c>
      <c r="FG18" s="3" t="s">
        <v>171</v>
      </c>
      <c r="FH18" s="3">
        <v>0</v>
      </c>
      <c r="FI18" s="3">
        <v>1901291.3</v>
      </c>
      <c r="FO18" s="1">
        <v>2</v>
      </c>
      <c r="FP18" s="1" t="s">
        <v>202</v>
      </c>
      <c r="FS18" s="5">
        <v>1608.7729431692685</v>
      </c>
      <c r="FU18" s="5">
        <v>1655.2026254242662</v>
      </c>
      <c r="FW18" s="5">
        <v>1363.9145787965288</v>
      </c>
      <c r="FY18" s="5" t="s">
        <v>171</v>
      </c>
      <c r="GA18" s="5" t="s">
        <v>171</v>
      </c>
      <c r="GC18" s="5" t="s">
        <v>171</v>
      </c>
      <c r="GG18" s="5">
        <f t="shared" si="0"/>
        <v>1542.630049130021</v>
      </c>
      <c r="GI18" s="29">
        <v>1.521407654856585</v>
      </c>
      <c r="GK18" s="29">
        <v>1.5300827640889005</v>
      </c>
      <c r="GM18" s="29">
        <v>1.6238906879850266</v>
      </c>
      <c r="GO18" s="29" t="s">
        <v>171</v>
      </c>
      <c r="GQ18" s="29" t="s">
        <v>171</v>
      </c>
      <c r="GW18" s="29">
        <f t="shared" si="1"/>
        <v>1.5584603689768375</v>
      </c>
      <c r="HX18" s="3"/>
    </row>
    <row r="19" spans="1:232" ht="12.75">
      <c r="A19" s="6">
        <v>313</v>
      </c>
      <c r="B19" s="6" t="s">
        <v>73</v>
      </c>
      <c r="C19" s="1" t="s">
        <v>62</v>
      </c>
      <c r="D19" s="1" t="s">
        <v>63</v>
      </c>
      <c r="E19" s="1" t="s">
        <v>57</v>
      </c>
      <c r="F19" s="1" t="s">
        <v>67</v>
      </c>
      <c r="H19" s="1" t="s">
        <v>64</v>
      </c>
      <c r="R19" s="1" t="s">
        <v>61</v>
      </c>
      <c r="T19" s="2">
        <v>36495</v>
      </c>
      <c r="U19" s="1" t="s">
        <v>72</v>
      </c>
      <c r="V19" s="1" t="s">
        <v>70</v>
      </c>
      <c r="Y19" s="1">
        <v>3</v>
      </c>
      <c r="AD19" s="1">
        <v>1</v>
      </c>
      <c r="AE19" s="1" t="s">
        <v>81</v>
      </c>
      <c r="AH19" s="3">
        <v>1212.26</v>
      </c>
      <c r="AJ19" s="3">
        <v>1197.74</v>
      </c>
      <c r="AL19" s="3">
        <v>1205.86</v>
      </c>
      <c r="BF19" s="3">
        <v>1205.286667</v>
      </c>
      <c r="BI19">
        <v>1</v>
      </c>
      <c r="BJ19" s="1" t="s">
        <v>81</v>
      </c>
      <c r="BK19" t="s">
        <v>170</v>
      </c>
      <c r="CE19" s="4">
        <v>0.064368754</v>
      </c>
      <c r="DA19" s="4">
        <v>0</v>
      </c>
      <c r="DI19" s="3">
        <v>1828391.5</v>
      </c>
      <c r="EI19" s="14">
        <v>1828391.5</v>
      </c>
      <c r="EJ19" s="28"/>
      <c r="EK19" s="3" t="s">
        <v>171</v>
      </c>
      <c r="EM19" s="3" t="s">
        <v>171</v>
      </c>
      <c r="EO19" s="3" t="s">
        <v>171</v>
      </c>
      <c r="EP19" s="3" t="s">
        <v>171</v>
      </c>
      <c r="EQ19" s="3" t="s">
        <v>171</v>
      </c>
      <c r="ER19" s="3" t="s">
        <v>171</v>
      </c>
      <c r="ES19" s="3" t="s">
        <v>171</v>
      </c>
      <c r="ET19" s="3" t="s">
        <v>171</v>
      </c>
      <c r="EU19" s="3" t="s">
        <v>171</v>
      </c>
      <c r="EV19" s="3" t="s">
        <v>171</v>
      </c>
      <c r="EW19" s="3" t="s">
        <v>171</v>
      </c>
      <c r="EX19" s="3" t="s">
        <v>171</v>
      </c>
      <c r="EY19" s="3" t="s">
        <v>171</v>
      </c>
      <c r="EZ19" s="3" t="s">
        <v>171</v>
      </c>
      <c r="FA19" s="3" t="s">
        <v>171</v>
      </c>
      <c r="FB19" s="3" t="s">
        <v>171</v>
      </c>
      <c r="FC19" s="3" t="s">
        <v>171</v>
      </c>
      <c r="FD19" s="3" t="s">
        <v>171</v>
      </c>
      <c r="FE19" s="3" t="s">
        <v>171</v>
      </c>
      <c r="FF19" s="3" t="s">
        <v>171</v>
      </c>
      <c r="FG19" s="3" t="s">
        <v>171</v>
      </c>
      <c r="FH19" s="3" t="s">
        <v>171</v>
      </c>
      <c r="FI19" s="3" t="s">
        <v>171</v>
      </c>
      <c r="FS19" s="5" t="s">
        <v>171</v>
      </c>
      <c r="FU19" s="5" t="s">
        <v>171</v>
      </c>
      <c r="FW19" s="5" t="s">
        <v>171</v>
      </c>
      <c r="FY19" s="5" t="s">
        <v>171</v>
      </c>
      <c r="GA19" s="5" t="s">
        <v>171</v>
      </c>
      <c r="GC19" s="5" t="s">
        <v>171</v>
      </c>
      <c r="GG19" s="5">
        <f t="shared" si="0"/>
      </c>
      <c r="GI19" s="29" t="s">
        <v>171</v>
      </c>
      <c r="GK19" s="29" t="s">
        <v>171</v>
      </c>
      <c r="GM19" s="29" t="s">
        <v>171</v>
      </c>
      <c r="GO19" s="29" t="s">
        <v>171</v>
      </c>
      <c r="GQ19" s="29" t="s">
        <v>171</v>
      </c>
      <c r="GW19" s="29">
        <f t="shared" si="1"/>
      </c>
      <c r="HX19" s="3"/>
    </row>
    <row r="20" spans="1:232" ht="12.75">
      <c r="A20" s="6">
        <v>313</v>
      </c>
      <c r="B20" s="6" t="s">
        <v>117</v>
      </c>
      <c r="C20" s="1" t="s">
        <v>62</v>
      </c>
      <c r="D20" s="1" t="s">
        <v>63</v>
      </c>
      <c r="E20" s="1" t="s">
        <v>57</v>
      </c>
      <c r="F20" s="1" t="s">
        <v>67</v>
      </c>
      <c r="H20" s="1" t="s">
        <v>64</v>
      </c>
      <c r="R20" s="1" t="s">
        <v>61</v>
      </c>
      <c r="T20" s="2">
        <v>36281</v>
      </c>
      <c r="U20" s="1" t="s">
        <v>118</v>
      </c>
      <c r="V20" s="1" t="s">
        <v>70</v>
      </c>
      <c r="Y20" s="1">
        <v>3</v>
      </c>
      <c r="AD20" s="1">
        <v>1</v>
      </c>
      <c r="AE20" s="1" t="s">
        <v>202</v>
      </c>
      <c r="AH20" s="3">
        <v>1809.88</v>
      </c>
      <c r="AJ20" s="3">
        <v>1960.54</v>
      </c>
      <c r="AL20" s="3">
        <v>1733.492</v>
      </c>
      <c r="BF20" s="3">
        <v>1834.637333</v>
      </c>
      <c r="BI20">
        <v>1</v>
      </c>
      <c r="BJ20" s="1" t="s">
        <v>202</v>
      </c>
      <c r="BK20" t="s">
        <v>170</v>
      </c>
      <c r="BM20" s="4">
        <v>3.944917617</v>
      </c>
      <c r="BN20" s="3" t="s">
        <v>159</v>
      </c>
      <c r="BO20" s="4">
        <v>-2.962498845</v>
      </c>
      <c r="BP20" s="3" t="s">
        <v>159</v>
      </c>
      <c r="BQ20" s="4">
        <v>10.24064427</v>
      </c>
      <c r="CD20" s="3" t="s">
        <v>159</v>
      </c>
      <c r="CE20" s="4">
        <v>3.747350092</v>
      </c>
      <c r="CI20" s="4">
        <v>0</v>
      </c>
      <c r="CK20" s="4">
        <v>0</v>
      </c>
      <c r="CM20" s="4">
        <v>0</v>
      </c>
      <c r="DA20" s="4">
        <v>0</v>
      </c>
      <c r="DD20" s="3">
        <v>1183054.3</v>
      </c>
      <c r="DE20" s="3">
        <v>1682536.1</v>
      </c>
      <c r="DF20" s="3">
        <v>50245.4</v>
      </c>
      <c r="DI20" s="3">
        <v>2915835.9</v>
      </c>
      <c r="DJ20" s="14">
        <v>0</v>
      </c>
      <c r="DK20" s="14">
        <v>2856463.2</v>
      </c>
      <c r="DL20" s="14">
        <v>1.3</v>
      </c>
      <c r="DM20" s="14">
        <v>2924682.2</v>
      </c>
      <c r="DN20" s="14">
        <v>1.3</v>
      </c>
      <c r="DO20" s="14">
        <v>2966362.1</v>
      </c>
      <c r="EH20" s="14">
        <v>0.9</v>
      </c>
      <c r="EI20" s="14">
        <v>2915835.9</v>
      </c>
      <c r="EJ20" s="28"/>
      <c r="EK20" s="3">
        <v>2783944</v>
      </c>
      <c r="EM20" s="3">
        <v>2885788.7</v>
      </c>
      <c r="EO20" s="3">
        <v>2927038.6</v>
      </c>
      <c r="EP20" s="3" t="s">
        <v>171</v>
      </c>
      <c r="EQ20" s="3" t="s">
        <v>171</v>
      </c>
      <c r="ER20" s="3" t="s">
        <v>171</v>
      </c>
      <c r="ES20" s="3" t="s">
        <v>171</v>
      </c>
      <c r="ET20" s="3" t="s">
        <v>171</v>
      </c>
      <c r="EU20" s="3" t="s">
        <v>171</v>
      </c>
      <c r="EV20" s="3" t="s">
        <v>171</v>
      </c>
      <c r="EW20" s="3" t="s">
        <v>171</v>
      </c>
      <c r="EX20" s="3" t="s">
        <v>171</v>
      </c>
      <c r="EY20" s="3" t="s">
        <v>171</v>
      </c>
      <c r="EZ20" s="3" t="s">
        <v>171</v>
      </c>
      <c r="FA20" s="3" t="s">
        <v>171</v>
      </c>
      <c r="FB20" s="3" t="s">
        <v>171</v>
      </c>
      <c r="FC20" s="3" t="s">
        <v>171</v>
      </c>
      <c r="FD20" s="3" t="s">
        <v>171</v>
      </c>
      <c r="FE20" s="3" t="s">
        <v>171</v>
      </c>
      <c r="FF20" s="3" t="s">
        <v>171</v>
      </c>
      <c r="FG20" s="3" t="s">
        <v>171</v>
      </c>
      <c r="FH20" s="3">
        <v>0</v>
      </c>
      <c r="FI20" s="3">
        <v>2865590.4</v>
      </c>
      <c r="FO20" s="1">
        <v>1</v>
      </c>
      <c r="FP20" s="1" t="s">
        <v>202</v>
      </c>
      <c r="FS20" s="5">
        <v>2935.8887613588054</v>
      </c>
      <c r="FU20" s="5">
        <v>3490.500396310834</v>
      </c>
      <c r="FW20" s="5">
        <v>2616.45400237746</v>
      </c>
      <c r="FY20" s="5" t="s">
        <v>171</v>
      </c>
      <c r="GA20" s="5" t="s">
        <v>171</v>
      </c>
      <c r="GC20" s="5" t="s">
        <v>171</v>
      </c>
      <c r="GG20" s="5">
        <f t="shared" si="0"/>
        <v>3014.2810533490333</v>
      </c>
      <c r="GI20" s="29">
        <v>3.056463737808843</v>
      </c>
      <c r="GK20" s="29">
        <v>3.390069622888079</v>
      </c>
      <c r="GM20" s="29">
        <v>2.914965221283301</v>
      </c>
      <c r="GO20" s="29" t="s">
        <v>171</v>
      </c>
      <c r="GQ20" s="29" t="s">
        <v>171</v>
      </c>
      <c r="GW20" s="29">
        <f t="shared" si="1"/>
        <v>3.120499527326741</v>
      </c>
      <c r="HX20" s="3"/>
    </row>
    <row r="21" spans="1:232" ht="12.75">
      <c r="A21" s="6">
        <v>313</v>
      </c>
      <c r="B21" s="6" t="s">
        <v>97</v>
      </c>
      <c r="C21" s="1" t="s">
        <v>62</v>
      </c>
      <c r="D21" s="1" t="s">
        <v>63</v>
      </c>
      <c r="E21" s="1" t="s">
        <v>57</v>
      </c>
      <c r="F21" s="1" t="s">
        <v>67</v>
      </c>
      <c r="H21" s="1" t="s">
        <v>64</v>
      </c>
      <c r="R21" s="1" t="s">
        <v>61</v>
      </c>
      <c r="T21" s="2">
        <v>36281</v>
      </c>
      <c r="U21" s="1" t="s">
        <v>98</v>
      </c>
      <c r="V21" s="1" t="s">
        <v>70</v>
      </c>
      <c r="Y21" s="1">
        <v>3</v>
      </c>
      <c r="AD21" s="1">
        <v>1</v>
      </c>
      <c r="AE21" s="1" t="s">
        <v>81</v>
      </c>
      <c r="AH21" s="3">
        <v>630.68</v>
      </c>
      <c r="AJ21" s="3">
        <v>1014.816</v>
      </c>
      <c r="AL21" s="3">
        <v>1231.558</v>
      </c>
      <c r="BF21" s="3">
        <v>959.018</v>
      </c>
      <c r="BI21">
        <v>1</v>
      </c>
      <c r="BJ21" s="1" t="s">
        <v>81</v>
      </c>
      <c r="BK21" t="s">
        <v>170</v>
      </c>
      <c r="BL21" s="3" t="s">
        <v>159</v>
      </c>
      <c r="BM21" s="4">
        <v>-1.706905541</v>
      </c>
      <c r="BN21" s="3" t="s">
        <v>159</v>
      </c>
      <c r="BO21" s="4">
        <v>14.02574089</v>
      </c>
      <c r="BP21" s="3" t="s">
        <v>159</v>
      </c>
      <c r="BQ21" s="4">
        <v>-7.981345854</v>
      </c>
      <c r="CD21" s="3" t="s">
        <v>159</v>
      </c>
      <c r="CE21" s="4">
        <v>2.137452201</v>
      </c>
      <c r="CI21" s="4">
        <v>0</v>
      </c>
      <c r="CK21" s="4">
        <v>0</v>
      </c>
      <c r="CM21" s="4">
        <v>0</v>
      </c>
      <c r="DA21" s="4">
        <v>0</v>
      </c>
      <c r="DD21" s="3">
        <v>311664.6</v>
      </c>
      <c r="DE21" s="3">
        <v>1174106.2</v>
      </c>
      <c r="DF21" s="3">
        <v>37948</v>
      </c>
      <c r="DI21" s="3">
        <v>1523718.8</v>
      </c>
      <c r="DJ21" s="14">
        <v>3.8</v>
      </c>
      <c r="DK21" s="14">
        <v>977198.4</v>
      </c>
      <c r="DL21" s="14">
        <v>2.1</v>
      </c>
      <c r="DM21" s="14">
        <v>1827828.2</v>
      </c>
      <c r="DN21" s="14">
        <v>2.1</v>
      </c>
      <c r="DO21" s="14">
        <v>1766129.9</v>
      </c>
      <c r="EH21" s="14">
        <v>2.5</v>
      </c>
      <c r="EI21" s="14">
        <v>1523718.8</v>
      </c>
      <c r="EJ21" s="28"/>
      <c r="EK21" s="3">
        <v>939769.3</v>
      </c>
      <c r="EM21" s="3">
        <v>1789042.4</v>
      </c>
      <c r="EO21" s="3">
        <v>1728500.7</v>
      </c>
      <c r="EP21" s="3" t="s">
        <v>171</v>
      </c>
      <c r="EQ21" s="3" t="s">
        <v>171</v>
      </c>
      <c r="ER21" s="3" t="s">
        <v>171</v>
      </c>
      <c r="ES21" s="3" t="s">
        <v>171</v>
      </c>
      <c r="ET21" s="3" t="s">
        <v>171</v>
      </c>
      <c r="EU21" s="3" t="s">
        <v>171</v>
      </c>
      <c r="EV21" s="3" t="s">
        <v>171</v>
      </c>
      <c r="EW21" s="3" t="s">
        <v>171</v>
      </c>
      <c r="EX21" s="3" t="s">
        <v>171</v>
      </c>
      <c r="EY21" s="3" t="s">
        <v>171</v>
      </c>
      <c r="EZ21" s="3" t="s">
        <v>171</v>
      </c>
      <c r="FA21" s="3" t="s">
        <v>171</v>
      </c>
      <c r="FB21" s="3" t="s">
        <v>171</v>
      </c>
      <c r="FC21" s="3" t="s">
        <v>171</v>
      </c>
      <c r="FD21" s="3" t="s">
        <v>171</v>
      </c>
      <c r="FE21" s="3" t="s">
        <v>171</v>
      </c>
      <c r="FF21" s="3" t="s">
        <v>171</v>
      </c>
      <c r="FG21" s="3" t="s">
        <v>171</v>
      </c>
      <c r="FH21" s="3">
        <v>0</v>
      </c>
      <c r="FI21" s="3">
        <v>1485770.8</v>
      </c>
      <c r="FO21" s="1">
        <v>1</v>
      </c>
      <c r="FP21" s="1" t="s">
        <v>81</v>
      </c>
      <c r="FS21" s="5">
        <v>1013.5982914889299</v>
      </c>
      <c r="FU21" s="5">
        <v>1478.2740810193018</v>
      </c>
      <c r="FW21" s="5">
        <v>2167.816420605976</v>
      </c>
      <c r="FY21" s="5" t="s">
        <v>171</v>
      </c>
      <c r="GA21" s="5" t="s">
        <v>171</v>
      </c>
      <c r="GC21" s="5" t="s">
        <v>171</v>
      </c>
      <c r="GG21" s="5">
        <f t="shared" si="0"/>
        <v>1553.2295977047359</v>
      </c>
      <c r="GI21" s="29">
        <v>0.9965874844951693</v>
      </c>
      <c r="GK21" s="29">
        <v>1.7194379996086038</v>
      </c>
      <c r="GM21" s="29">
        <v>2.0075841836024613</v>
      </c>
      <c r="GO21" s="29" t="s">
        <v>171</v>
      </c>
      <c r="GQ21" s="29" t="s">
        <v>171</v>
      </c>
      <c r="GW21" s="29">
        <f t="shared" si="1"/>
        <v>1.574536555902078</v>
      </c>
      <c r="HX21" s="3"/>
    </row>
    <row r="22" spans="1:232" ht="12.75">
      <c r="A22" s="6">
        <v>313</v>
      </c>
      <c r="B22" s="6" t="s">
        <v>114</v>
      </c>
      <c r="C22" s="1" t="s">
        <v>62</v>
      </c>
      <c r="D22" s="1" t="s">
        <v>63</v>
      </c>
      <c r="E22" s="1" t="s">
        <v>57</v>
      </c>
      <c r="F22" s="1" t="s">
        <v>67</v>
      </c>
      <c r="H22" s="1" t="s">
        <v>64</v>
      </c>
      <c r="R22" s="1" t="s">
        <v>61</v>
      </c>
      <c r="T22" s="2">
        <v>33824</v>
      </c>
      <c r="U22" s="1" t="s">
        <v>94</v>
      </c>
      <c r="V22" s="1" t="s">
        <v>90</v>
      </c>
      <c r="Y22" s="1">
        <v>3</v>
      </c>
      <c r="AD22" s="1">
        <v>2</v>
      </c>
      <c r="AE22" s="1" t="s">
        <v>202</v>
      </c>
      <c r="AH22" s="3">
        <v>1574.201558</v>
      </c>
      <c r="AJ22" s="3">
        <v>1532.672378</v>
      </c>
      <c r="AL22" s="3">
        <v>1488.118558</v>
      </c>
      <c r="BF22" s="3">
        <v>1531.664165</v>
      </c>
      <c r="BI22">
        <v>2</v>
      </c>
      <c r="BJ22" s="1" t="s">
        <v>202</v>
      </c>
      <c r="BK22" t="s">
        <v>170</v>
      </c>
      <c r="BL22" s="3" t="s">
        <v>159</v>
      </c>
      <c r="BM22" s="4">
        <v>-20.44970134</v>
      </c>
      <c r="BN22" s="3" t="s">
        <v>159</v>
      </c>
      <c r="BO22" s="4">
        <v>-5.379737227</v>
      </c>
      <c r="BP22" s="3" t="s">
        <v>159</v>
      </c>
      <c r="BQ22" s="4">
        <v>-3.431853272</v>
      </c>
      <c r="CD22" s="3" t="s">
        <v>159</v>
      </c>
      <c r="CE22" s="4">
        <v>-9.396196695</v>
      </c>
      <c r="CI22" s="4">
        <v>0</v>
      </c>
      <c r="CK22" s="4">
        <v>0</v>
      </c>
      <c r="CM22" s="4">
        <v>0</v>
      </c>
      <c r="DA22" s="4">
        <v>0</v>
      </c>
      <c r="DI22" s="3">
        <v>2267695.2</v>
      </c>
      <c r="DJ22" s="14">
        <v>6.3</v>
      </c>
      <c r="DK22" s="14">
        <v>2114531.8</v>
      </c>
      <c r="DL22" s="14">
        <v>6.7</v>
      </c>
      <c r="DM22" s="14">
        <v>2363250.6</v>
      </c>
      <c r="DN22" s="14">
        <v>6.2</v>
      </c>
      <c r="DO22" s="14">
        <v>2325303.2</v>
      </c>
      <c r="EH22" s="14">
        <v>6.4</v>
      </c>
      <c r="EI22" s="14">
        <v>2267695.2</v>
      </c>
      <c r="EJ22" s="28"/>
      <c r="EK22" s="3">
        <v>1981000.1</v>
      </c>
      <c r="EM22" s="3">
        <v>2205006.2</v>
      </c>
      <c r="EO22" s="3">
        <v>2180829.2</v>
      </c>
      <c r="EP22" s="3" t="s">
        <v>171</v>
      </c>
      <c r="EQ22" s="3" t="s">
        <v>171</v>
      </c>
      <c r="ER22" s="3" t="s">
        <v>171</v>
      </c>
      <c r="ES22" s="3" t="s">
        <v>171</v>
      </c>
      <c r="ET22" s="3" t="s">
        <v>171</v>
      </c>
      <c r="EU22" s="3" t="s">
        <v>171</v>
      </c>
      <c r="EV22" s="3" t="s">
        <v>171</v>
      </c>
      <c r="EW22" s="3" t="s">
        <v>171</v>
      </c>
      <c r="EX22" s="3" t="s">
        <v>171</v>
      </c>
      <c r="EY22" s="3" t="s">
        <v>171</v>
      </c>
      <c r="EZ22" s="3" t="s">
        <v>171</v>
      </c>
      <c r="FA22" s="3" t="s">
        <v>171</v>
      </c>
      <c r="FB22" s="3" t="s">
        <v>171</v>
      </c>
      <c r="FC22" s="3" t="s">
        <v>171</v>
      </c>
      <c r="FD22" s="3" t="s">
        <v>171</v>
      </c>
      <c r="FE22" s="3" t="s">
        <v>171</v>
      </c>
      <c r="FF22" s="3" t="s">
        <v>171</v>
      </c>
      <c r="FG22" s="3" t="s">
        <v>171</v>
      </c>
      <c r="FH22" s="3" t="s">
        <v>171</v>
      </c>
      <c r="FI22" s="3" t="s">
        <v>171</v>
      </c>
      <c r="FO22" s="1">
        <v>2</v>
      </c>
      <c r="FP22" s="1" t="s">
        <v>202</v>
      </c>
      <c r="FS22" s="5">
        <v>2019.3573742064718</v>
      </c>
      <c r="FU22" s="5">
        <v>1955.3091376178004</v>
      </c>
      <c r="FW22" s="5">
        <v>1884.6076703140952</v>
      </c>
      <c r="FY22" s="5" t="s">
        <v>171</v>
      </c>
      <c r="GA22" s="5" t="s">
        <v>171</v>
      </c>
      <c r="GC22" s="5" t="s">
        <v>171</v>
      </c>
      <c r="GG22" s="5">
        <f t="shared" si="0"/>
        <v>1953.0913940461226</v>
      </c>
      <c r="GI22" s="29">
        <v>1.6765150529566863</v>
      </c>
      <c r="GK22" s="29">
        <v>1.8554887201947006</v>
      </c>
      <c r="GM22" s="29">
        <v>1.8220766724135231</v>
      </c>
      <c r="GO22" s="29" t="s">
        <v>171</v>
      </c>
      <c r="GQ22" s="29" t="s">
        <v>171</v>
      </c>
      <c r="GW22" s="29">
        <f t="shared" si="1"/>
        <v>1.78469348185497</v>
      </c>
      <c r="HX22" s="3"/>
    </row>
    <row r="23" spans="1:232" ht="12.75">
      <c r="A23" s="6">
        <v>314</v>
      </c>
      <c r="B23" s="6" t="s">
        <v>71</v>
      </c>
      <c r="C23" s="1" t="s">
        <v>62</v>
      </c>
      <c r="D23" s="1" t="s">
        <v>63</v>
      </c>
      <c r="E23" s="1" t="s">
        <v>57</v>
      </c>
      <c r="F23" s="1" t="s">
        <v>67</v>
      </c>
      <c r="H23" s="1" t="s">
        <v>64</v>
      </c>
      <c r="R23" s="1" t="s">
        <v>61</v>
      </c>
      <c r="T23" s="2">
        <v>36495</v>
      </c>
      <c r="U23" s="1" t="s">
        <v>72</v>
      </c>
      <c r="V23" s="1" t="s">
        <v>70</v>
      </c>
      <c r="Y23" s="1">
        <v>3</v>
      </c>
      <c r="AD23" s="1">
        <v>1</v>
      </c>
      <c r="AE23" s="1" t="s">
        <v>81</v>
      </c>
      <c r="AH23" s="3">
        <v>959.66</v>
      </c>
      <c r="AJ23" s="3">
        <v>1025.88</v>
      </c>
      <c r="AL23" s="3">
        <v>523.32</v>
      </c>
      <c r="BF23" s="3">
        <v>836.2866667</v>
      </c>
      <c r="BI23">
        <v>1</v>
      </c>
      <c r="BJ23" s="1" t="s">
        <v>81</v>
      </c>
      <c r="BK23" t="s">
        <v>170</v>
      </c>
      <c r="CE23" s="4">
        <v>23.344844</v>
      </c>
      <c r="DA23" s="4">
        <v>0</v>
      </c>
      <c r="DI23" s="3">
        <v>1653914.3</v>
      </c>
      <c r="EI23" s="14">
        <v>1653914.3</v>
      </c>
      <c r="EJ23" s="28"/>
      <c r="EK23" s="3" t="s">
        <v>171</v>
      </c>
      <c r="EM23" s="3" t="s">
        <v>171</v>
      </c>
      <c r="EO23" s="3" t="s">
        <v>171</v>
      </c>
      <c r="EP23" s="3" t="s">
        <v>171</v>
      </c>
      <c r="EQ23" s="3" t="s">
        <v>171</v>
      </c>
      <c r="ER23" s="3" t="s">
        <v>171</v>
      </c>
      <c r="ES23" s="3" t="s">
        <v>171</v>
      </c>
      <c r="ET23" s="3" t="s">
        <v>171</v>
      </c>
      <c r="EU23" s="3" t="s">
        <v>171</v>
      </c>
      <c r="EV23" s="3" t="s">
        <v>171</v>
      </c>
      <c r="EW23" s="3" t="s">
        <v>171</v>
      </c>
      <c r="EX23" s="3" t="s">
        <v>171</v>
      </c>
      <c r="EY23" s="3" t="s">
        <v>171</v>
      </c>
      <c r="EZ23" s="3" t="s">
        <v>171</v>
      </c>
      <c r="FA23" s="3" t="s">
        <v>171</v>
      </c>
      <c r="FB23" s="3" t="s">
        <v>171</v>
      </c>
      <c r="FC23" s="3" t="s">
        <v>171</v>
      </c>
      <c r="FD23" s="3" t="s">
        <v>171</v>
      </c>
      <c r="FE23" s="3" t="s">
        <v>171</v>
      </c>
      <c r="FF23" s="3" t="s">
        <v>171</v>
      </c>
      <c r="FG23" s="3" t="s">
        <v>171</v>
      </c>
      <c r="FH23" s="3" t="s">
        <v>171</v>
      </c>
      <c r="FI23" s="3" t="s">
        <v>171</v>
      </c>
      <c r="FS23" s="5" t="s">
        <v>171</v>
      </c>
      <c r="FU23" s="5" t="s">
        <v>171</v>
      </c>
      <c r="FW23" s="5" t="s">
        <v>171</v>
      </c>
      <c r="FY23" s="5" t="s">
        <v>171</v>
      </c>
      <c r="GA23" s="5" t="s">
        <v>171</v>
      </c>
      <c r="GC23" s="5" t="s">
        <v>171</v>
      </c>
      <c r="GG23" s="5">
        <f t="shared" si="0"/>
      </c>
      <c r="GI23" s="29" t="s">
        <v>171</v>
      </c>
      <c r="GK23" s="29" t="s">
        <v>171</v>
      </c>
      <c r="GM23" s="29" t="s">
        <v>171</v>
      </c>
      <c r="GO23" s="29" t="s">
        <v>171</v>
      </c>
      <c r="GQ23" s="29" t="s">
        <v>171</v>
      </c>
      <c r="GW23" s="29">
        <f t="shared" si="1"/>
      </c>
      <c r="HX23" s="3"/>
    </row>
    <row r="24" spans="1:232" ht="12.75">
      <c r="A24" s="6">
        <v>314</v>
      </c>
      <c r="B24" s="6" t="s">
        <v>107</v>
      </c>
      <c r="C24" s="1" t="s">
        <v>62</v>
      </c>
      <c r="D24" s="1" t="s">
        <v>63</v>
      </c>
      <c r="E24" s="1" t="s">
        <v>57</v>
      </c>
      <c r="F24" s="1" t="s">
        <v>67</v>
      </c>
      <c r="H24" s="1" t="s">
        <v>64</v>
      </c>
      <c r="R24" s="1" t="s">
        <v>61</v>
      </c>
      <c r="T24" s="2">
        <v>36281</v>
      </c>
      <c r="U24" s="1" t="s">
        <v>173</v>
      </c>
      <c r="V24" s="1" t="s">
        <v>70</v>
      </c>
      <c r="Y24" s="1">
        <v>3</v>
      </c>
      <c r="AD24" s="1">
        <v>1</v>
      </c>
      <c r="AE24" s="1" t="s">
        <v>202</v>
      </c>
      <c r="AH24" s="3">
        <v>1605.58</v>
      </c>
      <c r="AJ24" s="3">
        <v>883.888</v>
      </c>
      <c r="AL24" s="3">
        <v>1010.62</v>
      </c>
      <c r="BF24" s="3">
        <v>1166.696</v>
      </c>
      <c r="BI24">
        <v>1</v>
      </c>
      <c r="BJ24" s="1" t="s">
        <v>202</v>
      </c>
      <c r="BK24" t="s">
        <v>170</v>
      </c>
      <c r="BL24" s="3" t="s">
        <v>159</v>
      </c>
      <c r="BM24" s="4">
        <v>4.055130551</v>
      </c>
      <c r="BN24" s="3" t="s">
        <v>159</v>
      </c>
      <c r="BO24" s="4">
        <v>-7.948641477</v>
      </c>
      <c r="BP24" s="3" t="s">
        <v>159</v>
      </c>
      <c r="BQ24" s="4">
        <v>-14.55395372</v>
      </c>
      <c r="CD24" s="3" t="s">
        <v>159</v>
      </c>
      <c r="CE24" s="4">
        <v>-3.687081131</v>
      </c>
      <c r="CI24" s="4">
        <v>0</v>
      </c>
      <c r="CK24" s="4">
        <v>0</v>
      </c>
      <c r="CM24" s="4">
        <v>0</v>
      </c>
      <c r="DA24" s="4">
        <v>0</v>
      </c>
      <c r="DD24" s="3">
        <v>551163.9</v>
      </c>
      <c r="DE24" s="3">
        <v>1153846.6</v>
      </c>
      <c r="DF24" s="3">
        <v>40963.3</v>
      </c>
      <c r="DI24" s="3">
        <v>1745973.7</v>
      </c>
      <c r="DJ24" s="14">
        <v>1.6</v>
      </c>
      <c r="DK24" s="14">
        <v>2578186.3</v>
      </c>
      <c r="DL24" s="14">
        <v>3.2</v>
      </c>
      <c r="DM24" s="14">
        <v>1282342.1</v>
      </c>
      <c r="DN24" s="14">
        <v>2.9</v>
      </c>
      <c r="DO24" s="14">
        <v>1377392.7</v>
      </c>
      <c r="EH24" s="14">
        <v>2.3</v>
      </c>
      <c r="EI24" s="14">
        <v>1745973.7</v>
      </c>
      <c r="EJ24" s="28"/>
      <c r="EK24" s="3">
        <v>2536508.3</v>
      </c>
      <c r="EM24" s="3">
        <v>1241425</v>
      </c>
      <c r="EO24" s="3">
        <v>1337098.1</v>
      </c>
      <c r="EP24" s="3" t="s">
        <v>171</v>
      </c>
      <c r="EQ24" s="3" t="s">
        <v>171</v>
      </c>
      <c r="ER24" s="3" t="s">
        <v>171</v>
      </c>
      <c r="ES24" s="3" t="s">
        <v>171</v>
      </c>
      <c r="ET24" s="3" t="s">
        <v>171</v>
      </c>
      <c r="EU24" s="3" t="s">
        <v>171</v>
      </c>
      <c r="EV24" s="3" t="s">
        <v>171</v>
      </c>
      <c r="EW24" s="3" t="s">
        <v>171</v>
      </c>
      <c r="EX24" s="3" t="s">
        <v>171</v>
      </c>
      <c r="EY24" s="3" t="s">
        <v>171</v>
      </c>
      <c r="EZ24" s="3" t="s">
        <v>171</v>
      </c>
      <c r="FA24" s="3" t="s">
        <v>171</v>
      </c>
      <c r="FB24" s="3" t="s">
        <v>171</v>
      </c>
      <c r="FC24" s="3" t="s">
        <v>171</v>
      </c>
      <c r="FD24" s="3" t="s">
        <v>171</v>
      </c>
      <c r="FE24" s="3" t="s">
        <v>171</v>
      </c>
      <c r="FF24" s="3" t="s">
        <v>171</v>
      </c>
      <c r="FG24" s="3" t="s">
        <v>171</v>
      </c>
      <c r="FH24" s="3">
        <v>0</v>
      </c>
      <c r="FI24" s="3">
        <v>1705010.5</v>
      </c>
      <c r="FO24" s="1">
        <v>1</v>
      </c>
      <c r="FP24" s="1" t="s">
        <v>202</v>
      </c>
      <c r="FS24" s="5">
        <v>2566.6650512243837</v>
      </c>
      <c r="FU24" s="5">
        <v>1365.4759005511041</v>
      </c>
      <c r="FW24" s="5">
        <v>1687.3424940333553</v>
      </c>
      <c r="FY24" s="5" t="s">
        <v>171</v>
      </c>
      <c r="GA24" s="5" t="s">
        <v>171</v>
      </c>
      <c r="GC24" s="5" t="s">
        <v>171</v>
      </c>
      <c r="GG24" s="5">
        <f t="shared" si="0"/>
        <v>1873.1611486029476</v>
      </c>
      <c r="GI24" s="29">
        <v>2.6751457018644524</v>
      </c>
      <c r="GK24" s="29">
        <v>1.2649310652436867</v>
      </c>
      <c r="GM24" s="29">
        <v>1.4729674875802754</v>
      </c>
      <c r="GO24" s="29" t="s">
        <v>171</v>
      </c>
      <c r="GQ24" s="29" t="s">
        <v>171</v>
      </c>
      <c r="GW24" s="29">
        <f t="shared" si="1"/>
        <v>1.8043480848961382</v>
      </c>
      <c r="HX24" s="3"/>
    </row>
    <row r="25" spans="1:232" ht="12.75">
      <c r="A25" s="6">
        <v>314</v>
      </c>
      <c r="B25" s="6" t="s">
        <v>108</v>
      </c>
      <c r="C25" s="1" t="s">
        <v>62</v>
      </c>
      <c r="D25" s="1" t="s">
        <v>63</v>
      </c>
      <c r="E25" s="1" t="s">
        <v>57</v>
      </c>
      <c r="F25" s="1" t="s">
        <v>67</v>
      </c>
      <c r="H25" s="1" t="s">
        <v>64</v>
      </c>
      <c r="R25" s="1" t="s">
        <v>61</v>
      </c>
      <c r="T25" s="2">
        <v>34820</v>
      </c>
      <c r="U25" s="1" t="s">
        <v>94</v>
      </c>
      <c r="V25" s="1" t="s">
        <v>70</v>
      </c>
      <c r="Y25" s="1">
        <v>3</v>
      </c>
      <c r="AD25" s="1">
        <v>2</v>
      </c>
      <c r="AE25" s="1" t="s">
        <v>202</v>
      </c>
      <c r="AH25" s="3">
        <v>1312.03025</v>
      </c>
      <c r="AJ25" s="3">
        <v>1134.184125</v>
      </c>
      <c r="AL25" s="3">
        <v>1234.737102</v>
      </c>
      <c r="BF25" s="3">
        <v>1226.983826</v>
      </c>
      <c r="BI25">
        <v>2</v>
      </c>
      <c r="BJ25" s="1" t="s">
        <v>202</v>
      </c>
      <c r="BK25" t="s">
        <v>170</v>
      </c>
      <c r="BM25" s="4">
        <v>-12.31237916</v>
      </c>
      <c r="BO25" s="4">
        <v>15.66105079</v>
      </c>
      <c r="BQ25" s="4">
        <v>-2.178698806</v>
      </c>
      <c r="CE25" s="4">
        <v>1.086908039</v>
      </c>
      <c r="CI25" s="4">
        <v>0</v>
      </c>
      <c r="CK25" s="4">
        <v>0</v>
      </c>
      <c r="CM25" s="4">
        <v>0</v>
      </c>
      <c r="DA25" s="4">
        <v>0</v>
      </c>
      <c r="DD25" s="3">
        <v>1490673.6</v>
      </c>
      <c r="DF25" s="3">
        <v>389873.6</v>
      </c>
      <c r="DI25" s="3">
        <v>1880547.3</v>
      </c>
      <c r="DK25" s="14">
        <v>1770987.2</v>
      </c>
      <c r="DM25" s="14">
        <v>2038705.9</v>
      </c>
      <c r="DO25" s="14">
        <v>1831948.8</v>
      </c>
      <c r="EI25" s="14">
        <v>1880547.3</v>
      </c>
      <c r="EJ25" s="28"/>
      <c r="EK25" s="3">
        <v>1436844.7</v>
      </c>
      <c r="EM25" s="3">
        <v>1539192.8</v>
      </c>
      <c r="EO25" s="3">
        <v>1495983.5</v>
      </c>
      <c r="EP25" s="3" t="s">
        <v>171</v>
      </c>
      <c r="EQ25" s="3" t="s">
        <v>171</v>
      </c>
      <c r="ER25" s="3" t="s">
        <v>171</v>
      </c>
      <c r="ES25" s="3" t="s">
        <v>171</v>
      </c>
      <c r="ET25" s="3" t="s">
        <v>171</v>
      </c>
      <c r="EU25" s="3" t="s">
        <v>171</v>
      </c>
      <c r="EV25" s="3" t="s">
        <v>171</v>
      </c>
      <c r="EW25" s="3" t="s">
        <v>171</v>
      </c>
      <c r="EX25" s="3" t="s">
        <v>171</v>
      </c>
      <c r="EY25" s="3" t="s">
        <v>171</v>
      </c>
      <c r="EZ25" s="3" t="s">
        <v>171</v>
      </c>
      <c r="FA25" s="3" t="s">
        <v>171</v>
      </c>
      <c r="FB25" s="3" t="s">
        <v>171</v>
      </c>
      <c r="FC25" s="3" t="s">
        <v>171</v>
      </c>
      <c r="FD25" s="3" t="s">
        <v>171</v>
      </c>
      <c r="FE25" s="3" t="s">
        <v>171</v>
      </c>
      <c r="FF25" s="3" t="s">
        <v>171</v>
      </c>
      <c r="FG25" s="3" t="s">
        <v>171</v>
      </c>
      <c r="FH25" s="3">
        <v>0</v>
      </c>
      <c r="FI25" s="3">
        <v>1490673.6</v>
      </c>
      <c r="FS25" s="5" t="s">
        <v>171</v>
      </c>
      <c r="FU25" s="5" t="s">
        <v>171</v>
      </c>
      <c r="FW25" s="5" t="s">
        <v>171</v>
      </c>
      <c r="FY25" s="5" t="s">
        <v>171</v>
      </c>
      <c r="GA25" s="5" t="s">
        <v>171</v>
      </c>
      <c r="GC25" s="5" t="s">
        <v>171</v>
      </c>
      <c r="GG25" s="5">
        <f t="shared" si="0"/>
      </c>
      <c r="GI25" s="29" t="s">
        <v>171</v>
      </c>
      <c r="GK25" s="29" t="s">
        <v>171</v>
      </c>
      <c r="GM25" s="29" t="s">
        <v>171</v>
      </c>
      <c r="GO25" s="29" t="s">
        <v>171</v>
      </c>
      <c r="GQ25" s="29" t="s">
        <v>171</v>
      </c>
      <c r="GW25" s="29">
        <f t="shared" si="1"/>
      </c>
      <c r="HX25" s="3"/>
    </row>
    <row r="26" spans="1:232" ht="12.75">
      <c r="A26" s="6">
        <v>314</v>
      </c>
      <c r="B26" s="6" t="s">
        <v>93</v>
      </c>
      <c r="C26" s="1" t="s">
        <v>62</v>
      </c>
      <c r="D26" s="1" t="s">
        <v>63</v>
      </c>
      <c r="E26" s="1" t="s">
        <v>57</v>
      </c>
      <c r="F26" s="1" t="s">
        <v>67</v>
      </c>
      <c r="H26" s="1" t="s">
        <v>64</v>
      </c>
      <c r="R26" s="1" t="s">
        <v>61</v>
      </c>
      <c r="T26" s="2">
        <v>33824</v>
      </c>
      <c r="U26" s="1" t="s">
        <v>94</v>
      </c>
      <c r="V26" s="1" t="s">
        <v>90</v>
      </c>
      <c r="Y26" s="1">
        <v>3</v>
      </c>
      <c r="AD26" s="1">
        <v>3</v>
      </c>
      <c r="AE26" s="1" t="s">
        <v>202</v>
      </c>
      <c r="AH26" s="3">
        <v>921.14</v>
      </c>
      <c r="AJ26" s="3">
        <v>823.88</v>
      </c>
      <c r="AL26" s="3">
        <v>814.84</v>
      </c>
      <c r="BF26" s="3">
        <v>853.2866667</v>
      </c>
      <c r="BI26">
        <v>3</v>
      </c>
      <c r="BJ26" s="1" t="s">
        <v>202</v>
      </c>
      <c r="BK26" t="s">
        <v>170</v>
      </c>
      <c r="BL26" s="3" t="s">
        <v>159</v>
      </c>
      <c r="BM26" s="4">
        <v>11.23794297</v>
      </c>
      <c r="BN26" s="3" t="s">
        <v>159</v>
      </c>
      <c r="BO26" s="4">
        <v>12.44703589</v>
      </c>
      <c r="BP26" s="3" t="s">
        <v>159</v>
      </c>
      <c r="BQ26" s="4">
        <v>20.77115788</v>
      </c>
      <c r="CD26" s="3" t="s">
        <v>159</v>
      </c>
      <c r="CE26" s="4">
        <v>14.85484453</v>
      </c>
      <c r="CI26" s="4">
        <v>0</v>
      </c>
      <c r="CK26" s="4">
        <v>0</v>
      </c>
      <c r="CM26" s="4">
        <v>0</v>
      </c>
      <c r="DA26" s="4">
        <v>0</v>
      </c>
      <c r="DD26" s="3">
        <v>1520119.2</v>
      </c>
      <c r="DF26" s="3">
        <v>330389.2</v>
      </c>
      <c r="DI26" s="3">
        <v>1850508.4</v>
      </c>
      <c r="DJ26" s="14">
        <v>17.3</v>
      </c>
      <c r="DK26" s="14">
        <v>1902356.8</v>
      </c>
      <c r="DL26" s="14">
        <v>18.7</v>
      </c>
      <c r="DM26" s="14">
        <v>1754695.5</v>
      </c>
      <c r="DN26" s="14">
        <v>17.7</v>
      </c>
      <c r="DO26" s="14">
        <v>1894472.9</v>
      </c>
      <c r="EH26" s="14">
        <v>17.9</v>
      </c>
      <c r="EI26" s="14">
        <v>1850508.4</v>
      </c>
      <c r="EJ26" s="28"/>
      <c r="EK26" s="3">
        <v>1574148.7</v>
      </c>
      <c r="EM26" s="3">
        <v>1427110.2</v>
      </c>
      <c r="EO26" s="3">
        <v>1559098.7</v>
      </c>
      <c r="EP26" s="3" t="s">
        <v>171</v>
      </c>
      <c r="EQ26" s="3" t="s">
        <v>171</v>
      </c>
      <c r="ER26" s="3" t="s">
        <v>171</v>
      </c>
      <c r="ES26" s="3" t="s">
        <v>171</v>
      </c>
      <c r="ET26" s="3" t="s">
        <v>171</v>
      </c>
      <c r="EU26" s="3" t="s">
        <v>171</v>
      </c>
      <c r="EV26" s="3" t="s">
        <v>171</v>
      </c>
      <c r="EW26" s="3" t="s">
        <v>171</v>
      </c>
      <c r="EX26" s="3" t="s">
        <v>171</v>
      </c>
      <c r="EY26" s="3" t="s">
        <v>171</v>
      </c>
      <c r="EZ26" s="3" t="s">
        <v>171</v>
      </c>
      <c r="FA26" s="3" t="s">
        <v>171</v>
      </c>
      <c r="FB26" s="3" t="s">
        <v>171</v>
      </c>
      <c r="FC26" s="3" t="s">
        <v>171</v>
      </c>
      <c r="FD26" s="3" t="s">
        <v>171</v>
      </c>
      <c r="FE26" s="3" t="s">
        <v>171</v>
      </c>
      <c r="FF26" s="3" t="s">
        <v>171</v>
      </c>
      <c r="FG26" s="3" t="s">
        <v>171</v>
      </c>
      <c r="FH26" s="3">
        <v>0</v>
      </c>
      <c r="FI26" s="3">
        <v>1520119.2</v>
      </c>
      <c r="FO26" s="1">
        <v>2</v>
      </c>
      <c r="FP26" s="1" t="s">
        <v>202</v>
      </c>
      <c r="FS26" s="5">
        <v>927.7955373449803</v>
      </c>
      <c r="FU26" s="5">
        <v>848.4001850863117</v>
      </c>
      <c r="FW26" s="5">
        <v>886.7769718655453</v>
      </c>
      <c r="FY26" s="5" t="s">
        <v>171</v>
      </c>
      <c r="GA26" s="5" t="s">
        <v>171</v>
      </c>
      <c r="GC26" s="5" t="s">
        <v>171</v>
      </c>
      <c r="GG26" s="5">
        <f t="shared" si="0"/>
        <v>887.6575647656124</v>
      </c>
      <c r="GI26" s="29">
        <v>1.045261419562868</v>
      </c>
      <c r="GK26" s="29">
        <v>0.9690136635698553</v>
      </c>
      <c r="GM26" s="29">
        <v>1.1192602947830954</v>
      </c>
      <c r="GO26" s="29" t="s">
        <v>171</v>
      </c>
      <c r="GQ26" s="29" t="s">
        <v>171</v>
      </c>
      <c r="GW26" s="29">
        <f t="shared" si="1"/>
        <v>1.0445117926386063</v>
      </c>
      <c r="HX26" s="3"/>
    </row>
    <row r="27" spans="1:232" ht="12.75">
      <c r="A27" s="6">
        <v>336</v>
      </c>
      <c r="B27" s="6" t="s">
        <v>77</v>
      </c>
      <c r="C27" s="1" t="s">
        <v>62</v>
      </c>
      <c r="D27" s="1" t="s">
        <v>65</v>
      </c>
      <c r="E27" s="1" t="s">
        <v>57</v>
      </c>
      <c r="F27" s="1" t="s">
        <v>67</v>
      </c>
      <c r="H27" s="1" t="s">
        <v>66</v>
      </c>
      <c r="R27" s="1" t="s">
        <v>61</v>
      </c>
      <c r="T27" s="2">
        <v>36465</v>
      </c>
      <c r="U27" s="1" t="s">
        <v>72</v>
      </c>
      <c r="V27" s="1" t="s">
        <v>70</v>
      </c>
      <c r="Y27" s="1">
        <v>3</v>
      </c>
      <c r="AD27" s="1">
        <v>1</v>
      </c>
      <c r="AE27" s="1" t="s">
        <v>202</v>
      </c>
      <c r="AH27" s="3">
        <v>1516.714</v>
      </c>
      <c r="AJ27" s="3">
        <v>1603.78</v>
      </c>
      <c r="AL27" s="3">
        <v>1732.154</v>
      </c>
      <c r="BF27" s="3">
        <v>1617.549333</v>
      </c>
      <c r="BI27">
        <v>1</v>
      </c>
      <c r="BJ27" s="1" t="s">
        <v>202</v>
      </c>
      <c r="BK27" t="s">
        <v>170</v>
      </c>
      <c r="CE27" s="4">
        <v>-14.35279549</v>
      </c>
      <c r="DA27" s="4">
        <v>0</v>
      </c>
      <c r="DI27" s="3">
        <v>2144420.5</v>
      </c>
      <c r="EI27" s="14">
        <v>2144420.5</v>
      </c>
      <c r="EJ27" s="28"/>
      <c r="EK27" s="3" t="s">
        <v>171</v>
      </c>
      <c r="EM27" s="3" t="s">
        <v>171</v>
      </c>
      <c r="EO27" s="3" t="s">
        <v>171</v>
      </c>
      <c r="EP27" s="3" t="s">
        <v>171</v>
      </c>
      <c r="EQ27" s="3" t="s">
        <v>171</v>
      </c>
      <c r="ER27" s="3" t="s">
        <v>171</v>
      </c>
      <c r="ES27" s="3" t="s">
        <v>171</v>
      </c>
      <c r="ET27" s="3" t="s">
        <v>171</v>
      </c>
      <c r="EU27" s="3" t="s">
        <v>171</v>
      </c>
      <c r="EV27" s="3" t="s">
        <v>171</v>
      </c>
      <c r="EW27" s="3" t="s">
        <v>171</v>
      </c>
      <c r="EX27" s="3" t="s">
        <v>171</v>
      </c>
      <c r="EY27" s="3" t="s">
        <v>171</v>
      </c>
      <c r="EZ27" s="3" t="s">
        <v>171</v>
      </c>
      <c r="FA27" s="3" t="s">
        <v>171</v>
      </c>
      <c r="FB27" s="3" t="s">
        <v>171</v>
      </c>
      <c r="FC27" s="3" t="s">
        <v>171</v>
      </c>
      <c r="FD27" s="3" t="s">
        <v>171</v>
      </c>
      <c r="FE27" s="3" t="s">
        <v>171</v>
      </c>
      <c r="FF27" s="3" t="s">
        <v>171</v>
      </c>
      <c r="FG27" s="3" t="s">
        <v>171</v>
      </c>
      <c r="FH27" s="3" t="s">
        <v>171</v>
      </c>
      <c r="FI27" s="3" t="s">
        <v>171</v>
      </c>
      <c r="FS27" s="5" t="s">
        <v>171</v>
      </c>
      <c r="FU27" s="5" t="s">
        <v>171</v>
      </c>
      <c r="FW27" s="5" t="s">
        <v>171</v>
      </c>
      <c r="FY27" s="5" t="s">
        <v>171</v>
      </c>
      <c r="GA27" s="5" t="s">
        <v>171</v>
      </c>
      <c r="GC27" s="5" t="s">
        <v>171</v>
      </c>
      <c r="GG27" s="5">
        <f t="shared" si="0"/>
      </c>
      <c r="GI27" s="29" t="s">
        <v>171</v>
      </c>
      <c r="GK27" s="29" t="s">
        <v>171</v>
      </c>
      <c r="GM27" s="29" t="s">
        <v>171</v>
      </c>
      <c r="GO27" s="29" t="s">
        <v>171</v>
      </c>
      <c r="GQ27" s="29" t="s">
        <v>171</v>
      </c>
      <c r="GW27" s="29">
        <f t="shared" si="1"/>
      </c>
      <c r="HX27" s="3"/>
    </row>
    <row r="28" spans="1:232" ht="12.75">
      <c r="A28" s="6">
        <v>336</v>
      </c>
      <c r="B28" s="6" t="s">
        <v>99</v>
      </c>
      <c r="C28" s="1" t="s">
        <v>62</v>
      </c>
      <c r="D28" s="1" t="s">
        <v>65</v>
      </c>
      <c r="E28" s="1" t="s">
        <v>57</v>
      </c>
      <c r="F28" s="1" t="s">
        <v>67</v>
      </c>
      <c r="H28" s="1" t="s">
        <v>66</v>
      </c>
      <c r="R28" s="1" t="s">
        <v>61</v>
      </c>
      <c r="T28" s="2">
        <v>34243</v>
      </c>
      <c r="U28" s="1" t="s">
        <v>100</v>
      </c>
      <c r="V28" s="1" t="s">
        <v>90</v>
      </c>
      <c r="Y28" s="1">
        <v>3</v>
      </c>
      <c r="AD28" s="1">
        <v>2</v>
      </c>
      <c r="AE28" s="1" t="s">
        <v>160</v>
      </c>
      <c r="AF28" s="13" t="s">
        <v>161</v>
      </c>
      <c r="AH28" s="3">
        <v>984.8870962</v>
      </c>
      <c r="AJ28" s="3">
        <v>936.8762951</v>
      </c>
      <c r="BF28" s="3">
        <v>960.8816957</v>
      </c>
      <c r="BI28">
        <v>2</v>
      </c>
      <c r="BJ28" s="1" t="s">
        <v>160</v>
      </c>
      <c r="BK28" t="s">
        <v>170</v>
      </c>
      <c r="BM28" s="4">
        <v>18.37660576</v>
      </c>
      <c r="BO28" s="4">
        <v>27.19230601</v>
      </c>
      <c r="CE28" s="4">
        <v>22.92616023</v>
      </c>
      <c r="CI28" s="4">
        <v>0</v>
      </c>
      <c r="CK28" s="4">
        <v>0</v>
      </c>
      <c r="DA28" s="4">
        <v>0</v>
      </c>
      <c r="DD28" s="3">
        <v>1428146.3</v>
      </c>
      <c r="DF28" s="3">
        <v>461855.1</v>
      </c>
      <c r="DI28" s="3">
        <v>1890001.4</v>
      </c>
      <c r="DK28" s="14">
        <v>1829241.3</v>
      </c>
      <c r="DM28" s="14">
        <v>1950761.5</v>
      </c>
      <c r="EI28" s="14">
        <v>1890001.4</v>
      </c>
      <c r="EJ28" s="28"/>
      <c r="EK28" s="3">
        <v>1382234</v>
      </c>
      <c r="EM28" s="3">
        <v>1474058.6</v>
      </c>
      <c r="EO28" s="3" t="s">
        <v>171</v>
      </c>
      <c r="EP28" s="3" t="s">
        <v>171</v>
      </c>
      <c r="EQ28" s="3" t="s">
        <v>171</v>
      </c>
      <c r="ER28" s="3" t="s">
        <v>171</v>
      </c>
      <c r="ES28" s="3" t="s">
        <v>171</v>
      </c>
      <c r="ET28" s="3" t="s">
        <v>171</v>
      </c>
      <c r="EU28" s="3" t="s">
        <v>171</v>
      </c>
      <c r="EV28" s="3" t="s">
        <v>171</v>
      </c>
      <c r="EW28" s="3" t="s">
        <v>171</v>
      </c>
      <c r="EX28" s="3" t="s">
        <v>171</v>
      </c>
      <c r="EY28" s="3" t="s">
        <v>171</v>
      </c>
      <c r="EZ28" s="3" t="s">
        <v>171</v>
      </c>
      <c r="FA28" s="3" t="s">
        <v>171</v>
      </c>
      <c r="FB28" s="3" t="s">
        <v>171</v>
      </c>
      <c r="FC28" s="3" t="s">
        <v>171</v>
      </c>
      <c r="FD28" s="3" t="s">
        <v>171</v>
      </c>
      <c r="FE28" s="3" t="s">
        <v>171</v>
      </c>
      <c r="FF28" s="3" t="s">
        <v>171</v>
      </c>
      <c r="FG28" s="3" t="s">
        <v>171</v>
      </c>
      <c r="FH28" s="3">
        <v>0</v>
      </c>
      <c r="FI28" s="3">
        <v>1428146.3</v>
      </c>
      <c r="FO28" s="1">
        <v>2</v>
      </c>
      <c r="FP28" s="1" t="s">
        <v>160</v>
      </c>
      <c r="FQ28" s="1" t="s">
        <v>161</v>
      </c>
      <c r="FS28" s="5">
        <v>882.5975742809904</v>
      </c>
      <c r="FU28" s="5">
        <v>787.2730062525152</v>
      </c>
      <c r="FW28" s="5" t="s">
        <v>171</v>
      </c>
      <c r="FY28" s="5" t="s">
        <v>171</v>
      </c>
      <c r="GA28" s="5" t="s">
        <v>171</v>
      </c>
      <c r="GC28" s="5" t="s">
        <v>171</v>
      </c>
      <c r="GG28" s="5">
        <f t="shared" si="0"/>
        <v>834.9352902667529</v>
      </c>
      <c r="GI28" s="29">
        <v>1.0813046706754919</v>
      </c>
      <c r="GK28" s="29">
        <v>1.0813046851348507</v>
      </c>
      <c r="GM28" s="29" t="s">
        <v>171</v>
      </c>
      <c r="GO28" s="29" t="s">
        <v>171</v>
      </c>
      <c r="GQ28" s="29" t="s">
        <v>171</v>
      </c>
      <c r="GW28" s="29">
        <f t="shared" si="1"/>
        <v>1.0813046779051714</v>
      </c>
      <c r="HX28" s="3"/>
    </row>
    <row r="29" spans="1:232" ht="12.75">
      <c r="A29" s="6">
        <v>336</v>
      </c>
      <c r="B29" s="6" t="s">
        <v>103</v>
      </c>
      <c r="C29" s="1" t="s">
        <v>62</v>
      </c>
      <c r="D29" s="1" t="s">
        <v>65</v>
      </c>
      <c r="E29" s="1" t="s">
        <v>57</v>
      </c>
      <c r="F29" s="1" t="s">
        <v>67</v>
      </c>
      <c r="H29" s="1" t="s">
        <v>66</v>
      </c>
      <c r="R29" s="1" t="s">
        <v>61</v>
      </c>
      <c r="T29" s="2">
        <v>34243</v>
      </c>
      <c r="U29" s="1" t="s">
        <v>104</v>
      </c>
      <c r="V29" s="1" t="s">
        <v>70</v>
      </c>
      <c r="Y29" s="1">
        <v>3</v>
      </c>
      <c r="AD29" s="1">
        <v>2</v>
      </c>
      <c r="AE29" s="1" t="s">
        <v>160</v>
      </c>
      <c r="AF29" s="1" t="s">
        <v>162</v>
      </c>
      <c r="AH29" s="3">
        <v>1049.86559</v>
      </c>
      <c r="BF29" s="3">
        <v>1049.86559</v>
      </c>
      <c r="BI29">
        <v>2</v>
      </c>
      <c r="BJ29" s="1" t="s">
        <v>160</v>
      </c>
      <c r="BK29" t="s">
        <v>170</v>
      </c>
      <c r="BM29" s="4">
        <v>8.697080598</v>
      </c>
      <c r="CE29" s="4">
        <v>8.697080598</v>
      </c>
      <c r="CI29" s="4">
        <v>0</v>
      </c>
      <c r="DA29" s="4">
        <v>0</v>
      </c>
      <c r="DD29" s="3">
        <v>1362103.6</v>
      </c>
      <c r="DF29" s="3">
        <v>381100.5</v>
      </c>
      <c r="DI29" s="3">
        <v>1743204.1</v>
      </c>
      <c r="DK29" s="14">
        <v>1743204.1</v>
      </c>
      <c r="EI29" s="14">
        <v>1743204.1</v>
      </c>
      <c r="EJ29" s="28"/>
      <c r="EK29" s="3">
        <v>1362103.6</v>
      </c>
      <c r="EM29" s="3" t="s">
        <v>171</v>
      </c>
      <c r="EO29" s="3" t="s">
        <v>171</v>
      </c>
      <c r="EP29" s="3" t="s">
        <v>171</v>
      </c>
      <c r="EQ29" s="3" t="s">
        <v>171</v>
      </c>
      <c r="ER29" s="3" t="s">
        <v>171</v>
      </c>
      <c r="ES29" s="3" t="s">
        <v>171</v>
      </c>
      <c r="ET29" s="3" t="s">
        <v>171</v>
      </c>
      <c r="EU29" s="3" t="s">
        <v>171</v>
      </c>
      <c r="EV29" s="3" t="s">
        <v>171</v>
      </c>
      <c r="EW29" s="3" t="s">
        <v>171</v>
      </c>
      <c r="EX29" s="3" t="s">
        <v>171</v>
      </c>
      <c r="EY29" s="3" t="s">
        <v>171</v>
      </c>
      <c r="EZ29" s="3" t="s">
        <v>171</v>
      </c>
      <c r="FA29" s="3" t="s">
        <v>171</v>
      </c>
      <c r="FB29" s="3" t="s">
        <v>171</v>
      </c>
      <c r="FC29" s="3" t="s">
        <v>171</v>
      </c>
      <c r="FD29" s="3" t="s">
        <v>171</v>
      </c>
      <c r="FE29" s="3" t="s">
        <v>171</v>
      </c>
      <c r="FF29" s="3" t="s">
        <v>171</v>
      </c>
      <c r="FG29" s="3" t="s">
        <v>171</v>
      </c>
      <c r="FH29" s="3">
        <v>0</v>
      </c>
      <c r="FI29" s="3">
        <v>1362103.6</v>
      </c>
      <c r="FO29" s="1">
        <v>2</v>
      </c>
      <c r="FP29" s="1" t="s">
        <v>160</v>
      </c>
      <c r="FQ29" s="1" t="s">
        <v>161</v>
      </c>
      <c r="FS29" s="5">
        <v>1003.4473736844169</v>
      </c>
      <c r="FU29" s="5" t="s">
        <v>171</v>
      </c>
      <c r="FW29" s="5" t="s">
        <v>171</v>
      </c>
      <c r="FY29" s="5" t="s">
        <v>171</v>
      </c>
      <c r="GA29" s="5" t="s">
        <v>171</v>
      </c>
      <c r="GC29" s="5" t="s">
        <v>171</v>
      </c>
      <c r="GG29" s="5">
        <f t="shared" si="0"/>
        <v>1003.4473736844169</v>
      </c>
      <c r="GI29" s="29">
        <v>1.0990309841751198</v>
      </c>
      <c r="GK29" s="29" t="s">
        <v>171</v>
      </c>
      <c r="GM29" s="29" t="s">
        <v>171</v>
      </c>
      <c r="GO29" s="29" t="s">
        <v>171</v>
      </c>
      <c r="GQ29" s="29" t="s">
        <v>171</v>
      </c>
      <c r="GW29" s="29">
        <f t="shared" si="1"/>
        <v>1.0990309841751198</v>
      </c>
      <c r="HX29" s="3"/>
    </row>
    <row r="30" spans="1:232" ht="12.75">
      <c r="A30" s="6">
        <v>474</v>
      </c>
      <c r="B30" s="6" t="s">
        <v>116</v>
      </c>
      <c r="C30" s="1" t="s">
        <v>62</v>
      </c>
      <c r="D30" s="1" t="s">
        <v>65</v>
      </c>
      <c r="E30" s="1" t="s">
        <v>57</v>
      </c>
      <c r="F30" s="1" t="s">
        <v>67</v>
      </c>
      <c r="H30" s="1" t="s">
        <v>66</v>
      </c>
      <c r="R30" s="1" t="s">
        <v>61</v>
      </c>
      <c r="T30" s="2">
        <v>36281</v>
      </c>
      <c r="U30" s="1" t="s">
        <v>102</v>
      </c>
      <c r="V30" s="1" t="s">
        <v>70</v>
      </c>
      <c r="Y30" s="1">
        <v>3</v>
      </c>
      <c r="AD30" s="1">
        <v>1</v>
      </c>
      <c r="AE30" s="1" t="s">
        <v>202</v>
      </c>
      <c r="AH30" s="3">
        <v>1869.4</v>
      </c>
      <c r="AJ30" s="3">
        <v>1311.9</v>
      </c>
      <c r="AL30" s="3">
        <v>1950.6</v>
      </c>
      <c r="BF30" s="3">
        <v>1710.633333</v>
      </c>
      <c r="BI30">
        <v>1</v>
      </c>
      <c r="BJ30" s="1" t="s">
        <v>81</v>
      </c>
      <c r="BK30" t="s">
        <v>170</v>
      </c>
      <c r="BM30" s="4">
        <v>-78.54273251</v>
      </c>
      <c r="BO30" s="4">
        <v>-29.43615715</v>
      </c>
      <c r="BQ30" s="4">
        <v>-104.3281412</v>
      </c>
      <c r="CE30" s="4">
        <v>-70.19968218</v>
      </c>
      <c r="CI30" s="4">
        <v>0</v>
      </c>
      <c r="CK30" s="4">
        <v>0</v>
      </c>
      <c r="CM30" s="4">
        <v>0</v>
      </c>
      <c r="DA30" s="4">
        <v>0</v>
      </c>
      <c r="DD30" s="3">
        <v>282504.4</v>
      </c>
      <c r="DE30" s="3">
        <v>1218350.4</v>
      </c>
      <c r="DF30" s="3">
        <v>22837.8</v>
      </c>
      <c r="DI30" s="3">
        <v>1523692.7</v>
      </c>
      <c r="DK30" s="14">
        <v>1587300.9</v>
      </c>
      <c r="DM30" s="14">
        <v>1536541.6</v>
      </c>
      <c r="DO30" s="14">
        <v>1447235.6</v>
      </c>
      <c r="EI30" s="14">
        <v>1523692.7</v>
      </c>
      <c r="EJ30" s="28"/>
      <c r="EK30" s="3">
        <v>1563994.9</v>
      </c>
      <c r="EM30" s="3">
        <v>1513509.8</v>
      </c>
      <c r="EO30" s="3">
        <v>1425059.8</v>
      </c>
      <c r="EP30" s="3" t="s">
        <v>171</v>
      </c>
      <c r="EQ30" s="3" t="s">
        <v>171</v>
      </c>
      <c r="ER30" s="3" t="s">
        <v>171</v>
      </c>
      <c r="ES30" s="3" t="s">
        <v>171</v>
      </c>
      <c r="ET30" s="3" t="s">
        <v>171</v>
      </c>
      <c r="EU30" s="3" t="s">
        <v>171</v>
      </c>
      <c r="EV30" s="3" t="s">
        <v>171</v>
      </c>
      <c r="EW30" s="3" t="s">
        <v>171</v>
      </c>
      <c r="EX30" s="3" t="s">
        <v>171</v>
      </c>
      <c r="EY30" s="3" t="s">
        <v>171</v>
      </c>
      <c r="EZ30" s="3" t="s">
        <v>171</v>
      </c>
      <c r="FA30" s="3" t="s">
        <v>171</v>
      </c>
      <c r="FB30" s="3" t="s">
        <v>171</v>
      </c>
      <c r="FC30" s="3" t="s">
        <v>171</v>
      </c>
      <c r="FD30" s="3" t="s">
        <v>171</v>
      </c>
      <c r="FE30" s="3" t="s">
        <v>171</v>
      </c>
      <c r="FF30" s="3" t="s">
        <v>171</v>
      </c>
      <c r="FG30" s="3" t="s">
        <v>171</v>
      </c>
      <c r="FH30" s="3">
        <v>0</v>
      </c>
      <c r="FI30" s="3">
        <v>1500854.8</v>
      </c>
      <c r="FO30" s="1">
        <v>1</v>
      </c>
      <c r="FP30" s="1" t="s">
        <v>202</v>
      </c>
      <c r="FS30" s="5">
        <v>2768.3971064631655</v>
      </c>
      <c r="FU30" s="5">
        <v>1676.0821472195773</v>
      </c>
      <c r="FW30" s="5">
        <v>2269.1771331476266</v>
      </c>
      <c r="FY30" s="5" t="s">
        <v>171</v>
      </c>
      <c r="GA30" s="5" t="s">
        <v>171</v>
      </c>
      <c r="GC30" s="5" t="s">
        <v>171</v>
      </c>
      <c r="GG30" s="5">
        <f t="shared" si="0"/>
        <v>2237.88546227679</v>
      </c>
      <c r="GI30" s="29">
        <v>1.5505515500655342</v>
      </c>
      <c r="GK30" s="29">
        <v>1.2949103126394674</v>
      </c>
      <c r="GM30" s="29">
        <v>1.1105553644353452</v>
      </c>
      <c r="GO30" s="29" t="s">
        <v>171</v>
      </c>
      <c r="GQ30" s="29" t="s">
        <v>171</v>
      </c>
      <c r="GW30" s="29">
        <f t="shared" si="1"/>
        <v>1.3186724090467823</v>
      </c>
      <c r="HX30" s="3"/>
    </row>
    <row r="31" spans="1:232" ht="12.75">
      <c r="A31" s="6">
        <v>474</v>
      </c>
      <c r="B31" s="6" t="s">
        <v>75</v>
      </c>
      <c r="C31" s="1" t="s">
        <v>62</v>
      </c>
      <c r="D31" s="1" t="s">
        <v>65</v>
      </c>
      <c r="E31" s="1" t="s">
        <v>57</v>
      </c>
      <c r="F31" s="1" t="s">
        <v>67</v>
      </c>
      <c r="H31" s="1" t="s">
        <v>66</v>
      </c>
      <c r="R31" s="1" t="s">
        <v>61</v>
      </c>
      <c r="T31" s="2">
        <v>36465</v>
      </c>
      <c r="U31" s="1" t="s">
        <v>72</v>
      </c>
      <c r="V31" s="1" t="s">
        <v>70</v>
      </c>
      <c r="Y31" s="1">
        <v>3</v>
      </c>
      <c r="AD31" s="1">
        <v>1</v>
      </c>
      <c r="AE31" s="1" t="s">
        <v>81</v>
      </c>
      <c r="AH31" s="3">
        <v>1418.2</v>
      </c>
      <c r="AJ31" s="3">
        <v>1630.66</v>
      </c>
      <c r="AL31" s="3">
        <v>1507.52</v>
      </c>
      <c r="BF31" s="3">
        <v>1518.793333</v>
      </c>
      <c r="BI31">
        <v>1</v>
      </c>
      <c r="BJ31" s="1" t="s">
        <v>202</v>
      </c>
      <c r="BK31" t="s">
        <v>170</v>
      </c>
      <c r="CE31" s="4">
        <v>3.026920348</v>
      </c>
      <c r="DA31" s="4">
        <v>0</v>
      </c>
      <c r="DI31" s="3">
        <v>2374360.7</v>
      </c>
      <c r="EI31" s="14">
        <v>2374360.7</v>
      </c>
      <c r="EJ31" s="28"/>
      <c r="EK31" s="3" t="s">
        <v>171</v>
      </c>
      <c r="EM31" s="3" t="s">
        <v>171</v>
      </c>
      <c r="EO31" s="3" t="s">
        <v>171</v>
      </c>
      <c r="EP31" s="3" t="s">
        <v>171</v>
      </c>
      <c r="EQ31" s="3" t="s">
        <v>171</v>
      </c>
      <c r="ER31" s="3" t="s">
        <v>171</v>
      </c>
      <c r="ES31" s="3" t="s">
        <v>171</v>
      </c>
      <c r="ET31" s="3" t="s">
        <v>171</v>
      </c>
      <c r="EU31" s="3" t="s">
        <v>171</v>
      </c>
      <c r="EV31" s="3" t="s">
        <v>171</v>
      </c>
      <c r="EW31" s="3" t="s">
        <v>171</v>
      </c>
      <c r="EX31" s="3" t="s">
        <v>171</v>
      </c>
      <c r="EY31" s="3" t="s">
        <v>171</v>
      </c>
      <c r="EZ31" s="3" t="s">
        <v>171</v>
      </c>
      <c r="FA31" s="3" t="s">
        <v>171</v>
      </c>
      <c r="FB31" s="3" t="s">
        <v>171</v>
      </c>
      <c r="FC31" s="3" t="s">
        <v>171</v>
      </c>
      <c r="FD31" s="3" t="s">
        <v>171</v>
      </c>
      <c r="FE31" s="3" t="s">
        <v>171</v>
      </c>
      <c r="FF31" s="3" t="s">
        <v>171</v>
      </c>
      <c r="FG31" s="3" t="s">
        <v>171</v>
      </c>
      <c r="FH31" s="3" t="s">
        <v>171</v>
      </c>
      <c r="FI31" s="3" t="s">
        <v>171</v>
      </c>
      <c r="FS31" s="5" t="s">
        <v>171</v>
      </c>
      <c r="FU31" s="5" t="s">
        <v>171</v>
      </c>
      <c r="FW31" s="5" t="s">
        <v>171</v>
      </c>
      <c r="FY31" s="5" t="s">
        <v>171</v>
      </c>
      <c r="GA31" s="5" t="s">
        <v>171</v>
      </c>
      <c r="GC31" s="5" t="s">
        <v>171</v>
      </c>
      <c r="GG31" s="5">
        <f t="shared" si="0"/>
      </c>
      <c r="GI31" s="29" t="s">
        <v>171</v>
      </c>
      <c r="GK31" s="29" t="s">
        <v>171</v>
      </c>
      <c r="GM31" s="29" t="s">
        <v>171</v>
      </c>
      <c r="GO31" s="29" t="s">
        <v>171</v>
      </c>
      <c r="GQ31" s="29" t="s">
        <v>171</v>
      </c>
      <c r="GW31" s="29">
        <f t="shared" si="1"/>
      </c>
      <c r="HX31" s="3"/>
    </row>
    <row r="32" spans="1:232" ht="12.75">
      <c r="A32" s="6">
        <v>474</v>
      </c>
      <c r="B32" s="6" t="s">
        <v>95</v>
      </c>
      <c r="C32" s="1" t="s">
        <v>62</v>
      </c>
      <c r="D32" s="1" t="s">
        <v>65</v>
      </c>
      <c r="E32" s="1" t="s">
        <v>57</v>
      </c>
      <c r="F32" s="1" t="s">
        <v>67</v>
      </c>
      <c r="H32" s="1" t="s">
        <v>66</v>
      </c>
      <c r="R32" s="1" t="s">
        <v>61</v>
      </c>
      <c r="T32" s="2">
        <v>34121</v>
      </c>
      <c r="U32" s="1" t="s">
        <v>96</v>
      </c>
      <c r="V32" s="1" t="s">
        <v>90</v>
      </c>
      <c r="Y32" s="1">
        <v>3</v>
      </c>
      <c r="AD32" s="1">
        <v>2</v>
      </c>
      <c r="AE32" s="1" t="s">
        <v>202</v>
      </c>
      <c r="AH32" s="3">
        <v>994.798</v>
      </c>
      <c r="AJ32" s="3">
        <v>810.664</v>
      </c>
      <c r="AL32" s="3">
        <v>1058.68</v>
      </c>
      <c r="BF32" s="3">
        <v>954.714</v>
      </c>
      <c r="BI32">
        <v>2</v>
      </c>
      <c r="BJ32" s="1" t="s">
        <v>202</v>
      </c>
      <c r="BK32" t="s">
        <v>170</v>
      </c>
      <c r="BM32" s="4">
        <v>15.03456598</v>
      </c>
      <c r="BO32" s="4">
        <v>11.69105487</v>
      </c>
      <c r="BQ32" s="4">
        <v>8.192720829</v>
      </c>
      <c r="CE32" s="4">
        <v>11.65421226</v>
      </c>
      <c r="CI32" s="4">
        <v>0</v>
      </c>
      <c r="CK32" s="4">
        <v>0</v>
      </c>
      <c r="CM32" s="4">
        <v>0</v>
      </c>
      <c r="DA32" s="4">
        <v>0</v>
      </c>
      <c r="DD32" s="3">
        <v>1419206.5</v>
      </c>
      <c r="DF32" s="3">
        <v>219067.9</v>
      </c>
      <c r="DI32" s="3">
        <v>1638274.4</v>
      </c>
      <c r="DK32" s="14">
        <v>1774973.3</v>
      </c>
      <c r="DM32" s="14">
        <v>1391667.2</v>
      </c>
      <c r="DO32" s="14">
        <v>1748182.6</v>
      </c>
      <c r="EI32" s="14">
        <v>1638274.4</v>
      </c>
      <c r="EJ32" s="28"/>
      <c r="EK32" s="3">
        <v>1530853.5</v>
      </c>
      <c r="EM32" s="3">
        <v>1204170.1</v>
      </c>
      <c r="EO32" s="3">
        <v>1522595.8</v>
      </c>
      <c r="EP32" s="3" t="s">
        <v>171</v>
      </c>
      <c r="EQ32" s="3" t="s">
        <v>171</v>
      </c>
      <c r="ER32" s="3" t="s">
        <v>171</v>
      </c>
      <c r="ES32" s="3" t="s">
        <v>171</v>
      </c>
      <c r="ET32" s="3" t="s">
        <v>171</v>
      </c>
      <c r="EU32" s="3" t="s">
        <v>171</v>
      </c>
      <c r="EV32" s="3" t="s">
        <v>171</v>
      </c>
      <c r="EW32" s="3" t="s">
        <v>171</v>
      </c>
      <c r="EX32" s="3" t="s">
        <v>171</v>
      </c>
      <c r="EY32" s="3" t="s">
        <v>171</v>
      </c>
      <c r="EZ32" s="3" t="s">
        <v>171</v>
      </c>
      <c r="FA32" s="3" t="s">
        <v>171</v>
      </c>
      <c r="FB32" s="3" t="s">
        <v>171</v>
      </c>
      <c r="FC32" s="3" t="s">
        <v>171</v>
      </c>
      <c r="FD32" s="3" t="s">
        <v>171</v>
      </c>
      <c r="FE32" s="3" t="s">
        <v>171</v>
      </c>
      <c r="FF32" s="3" t="s">
        <v>171</v>
      </c>
      <c r="FG32" s="3" t="s">
        <v>171</v>
      </c>
      <c r="FH32" s="3">
        <v>0</v>
      </c>
      <c r="FI32" s="3">
        <v>1419206.5</v>
      </c>
      <c r="FO32" s="1">
        <v>2</v>
      </c>
      <c r="FP32" s="1" t="s">
        <v>202</v>
      </c>
      <c r="FS32" s="5">
        <v>1265.1035946975123</v>
      </c>
      <c r="FU32" s="5">
        <v>1120.4817012668495</v>
      </c>
      <c r="FW32" s="5">
        <v>1265.528111809052</v>
      </c>
      <c r="FY32" s="5" t="s">
        <v>171</v>
      </c>
      <c r="GA32" s="5" t="s">
        <v>171</v>
      </c>
      <c r="GC32" s="5" t="s">
        <v>171</v>
      </c>
      <c r="GG32" s="5">
        <f t="shared" si="0"/>
        <v>1217.037802591138</v>
      </c>
      <c r="GI32" s="29">
        <v>1.4889626696895584</v>
      </c>
      <c r="GK32" s="29">
        <v>1.2688201626883702</v>
      </c>
      <c r="GM32" s="29">
        <v>1.3784616244338126</v>
      </c>
      <c r="GO32" s="29" t="s">
        <v>171</v>
      </c>
      <c r="GQ32" s="29" t="s">
        <v>171</v>
      </c>
      <c r="GW32" s="29">
        <f t="shared" si="1"/>
        <v>1.3787481522705807</v>
      </c>
      <c r="HX32" s="3"/>
    </row>
    <row r="33" spans="1:232" ht="12.75">
      <c r="A33" s="6">
        <v>476</v>
      </c>
      <c r="B33" s="6" t="s">
        <v>78</v>
      </c>
      <c r="C33" s="1" t="s">
        <v>62</v>
      </c>
      <c r="D33" s="1" t="s">
        <v>63</v>
      </c>
      <c r="E33" s="1" t="s">
        <v>57</v>
      </c>
      <c r="F33" s="1" t="s">
        <v>67</v>
      </c>
      <c r="H33" s="1" t="s">
        <v>64</v>
      </c>
      <c r="R33" s="1" t="s">
        <v>61</v>
      </c>
      <c r="T33" s="2">
        <v>36495</v>
      </c>
      <c r="U33" s="1" t="s">
        <v>72</v>
      </c>
      <c r="V33" s="1" t="s">
        <v>70</v>
      </c>
      <c r="Y33" s="1">
        <v>3</v>
      </c>
      <c r="AD33" s="1">
        <v>1</v>
      </c>
      <c r="AE33" s="1" t="s">
        <v>202</v>
      </c>
      <c r="AH33" s="3">
        <v>1220.166</v>
      </c>
      <c r="AJ33" s="3">
        <v>3126.84</v>
      </c>
      <c r="AL33" s="3">
        <v>2918.6</v>
      </c>
      <c r="BF33" s="3">
        <v>2421.868667</v>
      </c>
      <c r="BI33">
        <v>1</v>
      </c>
      <c r="BJ33" s="1" t="s">
        <v>202</v>
      </c>
      <c r="BK33" t="s">
        <v>170</v>
      </c>
      <c r="CE33" s="4">
        <v>-80.12038723</v>
      </c>
      <c r="DA33" s="4">
        <v>0</v>
      </c>
      <c r="DI33" s="3">
        <v>2038388.3</v>
      </c>
      <c r="EI33" s="14">
        <v>2038388.3</v>
      </c>
      <c r="EJ33" s="28"/>
      <c r="EK33" s="3" t="s">
        <v>171</v>
      </c>
      <c r="EM33" s="3" t="s">
        <v>171</v>
      </c>
      <c r="EO33" s="3" t="s">
        <v>171</v>
      </c>
      <c r="EP33" s="3" t="s">
        <v>171</v>
      </c>
      <c r="EQ33" s="3" t="s">
        <v>171</v>
      </c>
      <c r="ER33" s="3" t="s">
        <v>171</v>
      </c>
      <c r="ES33" s="3" t="s">
        <v>171</v>
      </c>
      <c r="ET33" s="3" t="s">
        <v>171</v>
      </c>
      <c r="EU33" s="3" t="s">
        <v>171</v>
      </c>
      <c r="EV33" s="3" t="s">
        <v>171</v>
      </c>
      <c r="EW33" s="3" t="s">
        <v>171</v>
      </c>
      <c r="EX33" s="3" t="s">
        <v>171</v>
      </c>
      <c r="EY33" s="3" t="s">
        <v>171</v>
      </c>
      <c r="EZ33" s="3" t="s">
        <v>171</v>
      </c>
      <c r="FA33" s="3" t="s">
        <v>171</v>
      </c>
      <c r="FB33" s="3" t="s">
        <v>171</v>
      </c>
      <c r="FC33" s="3" t="s">
        <v>171</v>
      </c>
      <c r="FD33" s="3" t="s">
        <v>171</v>
      </c>
      <c r="FE33" s="3" t="s">
        <v>171</v>
      </c>
      <c r="FF33" s="3" t="s">
        <v>171</v>
      </c>
      <c r="FG33" s="3" t="s">
        <v>171</v>
      </c>
      <c r="FH33" s="3" t="s">
        <v>171</v>
      </c>
      <c r="FI33" s="3" t="s">
        <v>171</v>
      </c>
      <c r="FS33" s="5" t="s">
        <v>171</v>
      </c>
      <c r="FU33" s="5" t="s">
        <v>171</v>
      </c>
      <c r="FW33" s="5" t="s">
        <v>171</v>
      </c>
      <c r="FY33" s="5" t="s">
        <v>171</v>
      </c>
      <c r="GA33" s="5" t="s">
        <v>171</v>
      </c>
      <c r="GC33" s="5" t="s">
        <v>171</v>
      </c>
      <c r="GG33" s="5">
        <f t="shared" si="0"/>
      </c>
      <c r="GI33" s="29" t="s">
        <v>171</v>
      </c>
      <c r="GK33" s="29" t="s">
        <v>171</v>
      </c>
      <c r="GM33" s="29" t="s">
        <v>171</v>
      </c>
      <c r="GO33" s="29" t="s">
        <v>171</v>
      </c>
      <c r="GQ33" s="29" t="s">
        <v>171</v>
      </c>
      <c r="GW33" s="29">
        <f t="shared" si="1"/>
      </c>
      <c r="HX33" s="3"/>
    </row>
    <row r="34" spans="1:232" ht="12.75">
      <c r="A34" s="6">
        <v>476</v>
      </c>
      <c r="B34" s="6" t="s">
        <v>105</v>
      </c>
      <c r="C34" s="1" t="s">
        <v>62</v>
      </c>
      <c r="D34" s="1" t="s">
        <v>63</v>
      </c>
      <c r="E34" s="1" t="s">
        <v>57</v>
      </c>
      <c r="F34" s="1" t="s">
        <v>67</v>
      </c>
      <c r="H34" s="1" t="s">
        <v>64</v>
      </c>
      <c r="R34" s="1" t="s">
        <v>61</v>
      </c>
      <c r="T34" s="2">
        <v>36495</v>
      </c>
      <c r="U34" s="1" t="s">
        <v>106</v>
      </c>
      <c r="V34" s="1" t="s">
        <v>70</v>
      </c>
      <c r="Y34" s="1">
        <v>3</v>
      </c>
      <c r="AD34" s="1">
        <v>1</v>
      </c>
      <c r="AE34" s="1" t="s">
        <v>81</v>
      </c>
      <c r="AH34" s="3">
        <v>1201.62</v>
      </c>
      <c r="AJ34" s="3">
        <v>1012.288</v>
      </c>
      <c r="AL34" s="3">
        <v>1038.66</v>
      </c>
      <c r="BF34" s="3">
        <v>1084.189333</v>
      </c>
      <c r="BI34">
        <v>1</v>
      </c>
      <c r="BJ34" s="1" t="s">
        <v>81</v>
      </c>
      <c r="BK34" t="s">
        <v>170</v>
      </c>
      <c r="BL34" s="3" t="s">
        <v>159</v>
      </c>
      <c r="BM34" s="4">
        <v>1.653139982</v>
      </c>
      <c r="BN34" s="3" t="s">
        <v>159</v>
      </c>
      <c r="BO34" s="4">
        <v>8.617581728</v>
      </c>
      <c r="BP34" s="3" t="s">
        <v>159</v>
      </c>
      <c r="BQ34" s="4">
        <v>-0.003473187</v>
      </c>
      <c r="CD34" s="3" t="s">
        <v>159</v>
      </c>
      <c r="CE34" s="4">
        <v>3.306650765</v>
      </c>
      <c r="CI34" s="4">
        <v>0</v>
      </c>
      <c r="CJ34" s="3"/>
      <c r="CK34" s="4">
        <v>0</v>
      </c>
      <c r="CL34" s="3"/>
      <c r="CM34" s="4">
        <v>0</v>
      </c>
      <c r="CZ34" s="3"/>
      <c r="DA34" s="4">
        <v>0</v>
      </c>
      <c r="DD34" s="3">
        <v>331310.4</v>
      </c>
      <c r="DE34" s="3">
        <v>1370988.8</v>
      </c>
      <c r="DF34" s="3">
        <v>235943.4</v>
      </c>
      <c r="DI34" s="3">
        <v>1938242.6</v>
      </c>
      <c r="DJ34" s="14">
        <v>11.8</v>
      </c>
      <c r="DK34" s="14">
        <v>2100086.9</v>
      </c>
      <c r="DL34" s="14">
        <v>12.5</v>
      </c>
      <c r="DM34" s="14">
        <v>1919254.6</v>
      </c>
      <c r="DN34" s="14">
        <v>12.3</v>
      </c>
      <c r="DO34" s="14">
        <v>1795386.4</v>
      </c>
      <c r="EH34" s="14">
        <v>12.3</v>
      </c>
      <c r="EI34" s="14">
        <v>1938242.6</v>
      </c>
      <c r="EJ34" s="28"/>
      <c r="EK34" s="3">
        <v>1852874.8</v>
      </c>
      <c r="EM34" s="3">
        <v>1679673.7</v>
      </c>
      <c r="EO34" s="3">
        <v>1574349.1</v>
      </c>
      <c r="EP34" s="3" t="s">
        <v>171</v>
      </c>
      <c r="EQ34" s="3" t="s">
        <v>171</v>
      </c>
      <c r="ER34" s="3" t="s">
        <v>171</v>
      </c>
      <c r="ES34" s="3" t="s">
        <v>171</v>
      </c>
      <c r="ET34" s="3" t="s">
        <v>171</v>
      </c>
      <c r="EU34" s="3" t="s">
        <v>171</v>
      </c>
      <c r="EV34" s="3" t="s">
        <v>171</v>
      </c>
      <c r="EW34" s="3" t="s">
        <v>171</v>
      </c>
      <c r="EX34" s="3" t="s">
        <v>171</v>
      </c>
      <c r="EY34" s="3" t="s">
        <v>171</v>
      </c>
      <c r="EZ34" s="3" t="s">
        <v>171</v>
      </c>
      <c r="FA34" s="3" t="s">
        <v>171</v>
      </c>
      <c r="FB34" s="3" t="s">
        <v>171</v>
      </c>
      <c r="FC34" s="3" t="s">
        <v>171</v>
      </c>
      <c r="FD34" s="3" t="s">
        <v>171</v>
      </c>
      <c r="FE34" s="3" t="s">
        <v>171</v>
      </c>
      <c r="FF34" s="3" t="s">
        <v>171</v>
      </c>
      <c r="FG34" s="3" t="s">
        <v>171</v>
      </c>
      <c r="FH34" s="3">
        <v>0</v>
      </c>
      <c r="FI34" s="3">
        <v>1702299.2</v>
      </c>
      <c r="FO34" s="1">
        <v>1</v>
      </c>
      <c r="FP34" s="1" t="s">
        <v>202</v>
      </c>
      <c r="FS34" s="5">
        <v>1781.233991378541</v>
      </c>
      <c r="FU34" s="5">
        <v>1446.2656982929132</v>
      </c>
      <c r="FW34" s="5">
        <v>1495.2613370837084</v>
      </c>
      <c r="FY34" s="5" t="s">
        <v>171</v>
      </c>
      <c r="GA34" s="5" t="s">
        <v>171</v>
      </c>
      <c r="GC34" s="5" t="s">
        <v>171</v>
      </c>
      <c r="GG34" s="5">
        <f t="shared" si="0"/>
        <v>1574.2536755850542</v>
      </c>
      <c r="GI34" s="29">
        <v>1.811175253640563</v>
      </c>
      <c r="GK34" s="29">
        <v>1.5826520304902634</v>
      </c>
      <c r="GM34" s="29">
        <v>1.4952094056650083</v>
      </c>
      <c r="GO34" s="29" t="s">
        <v>171</v>
      </c>
      <c r="GQ34" s="29" t="s">
        <v>171</v>
      </c>
      <c r="GW34" s="29">
        <f t="shared" si="1"/>
        <v>1.6296788965986115</v>
      </c>
      <c r="HX34" s="3"/>
    </row>
    <row r="35" spans="1:232" ht="12.75">
      <c r="A35" s="6">
        <v>476</v>
      </c>
      <c r="B35" s="6" t="s">
        <v>115</v>
      </c>
      <c r="C35" s="1" t="s">
        <v>62</v>
      </c>
      <c r="D35" s="1" t="s">
        <v>63</v>
      </c>
      <c r="E35" s="1" t="s">
        <v>57</v>
      </c>
      <c r="F35" s="1" t="s">
        <v>67</v>
      </c>
      <c r="H35" s="1" t="s">
        <v>64</v>
      </c>
      <c r="R35" s="1" t="s">
        <v>61</v>
      </c>
      <c r="T35" s="2">
        <v>34001</v>
      </c>
      <c r="U35" s="1" t="s">
        <v>96</v>
      </c>
      <c r="V35" s="1" t="s">
        <v>70</v>
      </c>
      <c r="Y35" s="1">
        <v>3</v>
      </c>
      <c r="AD35" s="1">
        <v>2</v>
      </c>
      <c r="AE35" s="1" t="s">
        <v>202</v>
      </c>
      <c r="AH35" s="3">
        <v>1619.5</v>
      </c>
      <c r="AJ35" s="3">
        <v>1619.584</v>
      </c>
      <c r="AL35" s="3">
        <v>1618.798</v>
      </c>
      <c r="BF35" s="3">
        <v>1619.294</v>
      </c>
      <c r="BI35">
        <v>2</v>
      </c>
      <c r="BJ35" s="1" t="s">
        <v>202</v>
      </c>
      <c r="BK35" t="s">
        <v>170</v>
      </c>
      <c r="BM35" s="4">
        <v>-5.401615908</v>
      </c>
      <c r="BO35" s="4">
        <v>-11.92165405</v>
      </c>
      <c r="BQ35" s="4">
        <v>-6.743036425</v>
      </c>
      <c r="CE35" s="4">
        <v>-7.950274927</v>
      </c>
      <c r="CI35" s="4">
        <v>0</v>
      </c>
      <c r="CK35" s="4">
        <v>0</v>
      </c>
      <c r="CM35" s="4">
        <v>0</v>
      </c>
      <c r="DA35" s="4">
        <v>0</v>
      </c>
      <c r="DD35" s="3">
        <v>2118317.4</v>
      </c>
      <c r="DF35" s="3">
        <v>155738.5</v>
      </c>
      <c r="DI35" s="3">
        <v>2274056</v>
      </c>
      <c r="DK35" s="14">
        <v>2329340</v>
      </c>
      <c r="DM35" s="14">
        <v>2193757.2</v>
      </c>
      <c r="DO35" s="14">
        <v>2299070.6</v>
      </c>
      <c r="EI35" s="14">
        <v>2274056</v>
      </c>
      <c r="EJ35" s="28"/>
      <c r="EK35" s="3">
        <v>2171560.5</v>
      </c>
      <c r="EM35" s="3">
        <v>2041967.6</v>
      </c>
      <c r="EO35" s="3">
        <v>2141424.2</v>
      </c>
      <c r="EP35" s="3" t="s">
        <v>171</v>
      </c>
      <c r="EQ35" s="3" t="s">
        <v>171</v>
      </c>
      <c r="ER35" s="3" t="s">
        <v>171</v>
      </c>
      <c r="ES35" s="3" t="s">
        <v>171</v>
      </c>
      <c r="ET35" s="3" t="s">
        <v>171</v>
      </c>
      <c r="EU35" s="3" t="s">
        <v>171</v>
      </c>
      <c r="EV35" s="3" t="s">
        <v>171</v>
      </c>
      <c r="EW35" s="3" t="s">
        <v>171</v>
      </c>
      <c r="EX35" s="3" t="s">
        <v>171</v>
      </c>
      <c r="EY35" s="3" t="s">
        <v>171</v>
      </c>
      <c r="EZ35" s="3" t="s">
        <v>171</v>
      </c>
      <c r="FA35" s="3" t="s">
        <v>171</v>
      </c>
      <c r="FB35" s="3" t="s">
        <v>171</v>
      </c>
      <c r="FC35" s="3" t="s">
        <v>171</v>
      </c>
      <c r="FD35" s="3" t="s">
        <v>171</v>
      </c>
      <c r="FE35" s="3" t="s">
        <v>171</v>
      </c>
      <c r="FF35" s="3" t="s">
        <v>171</v>
      </c>
      <c r="FG35" s="3" t="s">
        <v>171</v>
      </c>
      <c r="FH35" s="3">
        <v>0</v>
      </c>
      <c r="FI35" s="3">
        <v>2118317.4</v>
      </c>
      <c r="FO35" s="1">
        <v>2</v>
      </c>
      <c r="FP35" s="1" t="s">
        <v>202</v>
      </c>
      <c r="FS35" s="5">
        <v>2217.3765246064722</v>
      </c>
      <c r="FU35" s="5">
        <v>1231.3133019968463</v>
      </c>
      <c r="FW35" s="5">
        <v>2203.7883409147407</v>
      </c>
      <c r="FY35" s="5" t="s">
        <v>171</v>
      </c>
      <c r="GA35" s="5" t="s">
        <v>171</v>
      </c>
      <c r="GC35" s="5" t="s">
        <v>171</v>
      </c>
      <c r="GG35" s="5">
        <f t="shared" si="0"/>
        <v>1884.1593891726864</v>
      </c>
      <c r="GI35" s="29">
        <v>2.1037405408868812</v>
      </c>
      <c r="GK35" s="29">
        <v>1.100156455377945</v>
      </c>
      <c r="GM35" s="29">
        <v>2.0645734042455977</v>
      </c>
      <c r="GO35" s="29" t="s">
        <v>171</v>
      </c>
      <c r="GQ35" s="29" t="s">
        <v>171</v>
      </c>
      <c r="GW35" s="29">
        <f t="shared" si="1"/>
        <v>1.7561568001701413</v>
      </c>
      <c r="HX35" s="3"/>
    </row>
    <row r="36" spans="1:232" ht="12.75">
      <c r="A36" s="6">
        <v>479</v>
      </c>
      <c r="B36" s="6" t="s">
        <v>68</v>
      </c>
      <c r="C36" s="1" t="s">
        <v>58</v>
      </c>
      <c r="D36" s="1" t="s">
        <v>59</v>
      </c>
      <c r="E36" s="1" t="s">
        <v>57</v>
      </c>
      <c r="F36" s="1" t="s">
        <v>67</v>
      </c>
      <c r="H36" s="1" t="s">
        <v>60</v>
      </c>
      <c r="R36" s="1" t="s">
        <v>61</v>
      </c>
      <c r="T36" s="2">
        <v>36251</v>
      </c>
      <c r="U36" s="1" t="s">
        <v>69</v>
      </c>
      <c r="V36" s="1" t="s">
        <v>70</v>
      </c>
      <c r="Y36" s="1">
        <v>3</v>
      </c>
      <c r="AD36" s="1">
        <v>1</v>
      </c>
      <c r="AE36" s="1" t="s">
        <v>160</v>
      </c>
      <c r="AF36" s="13" t="s">
        <v>172</v>
      </c>
      <c r="AH36" s="3">
        <v>90.892</v>
      </c>
      <c r="AJ36" s="3">
        <v>145.026</v>
      </c>
      <c r="AL36" s="3">
        <v>113.566</v>
      </c>
      <c r="BF36" s="3">
        <v>116.4946667</v>
      </c>
      <c r="BI36">
        <v>1</v>
      </c>
      <c r="BJ36" t="s">
        <v>160</v>
      </c>
      <c r="BK36" t="s">
        <v>174</v>
      </c>
      <c r="BM36" s="4">
        <v>97.29298186</v>
      </c>
      <c r="BO36" s="4">
        <v>95.84650935</v>
      </c>
      <c r="BQ36" s="4">
        <v>96.63322428</v>
      </c>
      <c r="CE36" s="4">
        <v>96.58120981</v>
      </c>
      <c r="CI36" s="4">
        <v>97.29298186</v>
      </c>
      <c r="CK36" s="4">
        <v>95.84650935</v>
      </c>
      <c r="CM36" s="4">
        <v>96.63322428</v>
      </c>
      <c r="DA36" s="4">
        <v>96.58120981</v>
      </c>
      <c r="DD36" s="3">
        <v>143765.5</v>
      </c>
      <c r="DE36" s="3">
        <v>4712752.6</v>
      </c>
      <c r="DF36" s="3">
        <v>309224.8</v>
      </c>
      <c r="DI36" s="3">
        <v>5165743</v>
      </c>
      <c r="DK36" s="14">
        <v>5090186.5</v>
      </c>
      <c r="DM36" s="14">
        <v>5293364.9</v>
      </c>
      <c r="DO36" s="14">
        <v>5113677.6</v>
      </c>
      <c r="EI36" s="14">
        <v>5165743</v>
      </c>
      <c r="EJ36" s="28"/>
      <c r="EK36" s="3">
        <v>4761560.2</v>
      </c>
      <c r="EM36" s="3">
        <v>4950788.4</v>
      </c>
      <c r="EO36" s="3">
        <v>4857206</v>
      </c>
      <c r="EP36" s="3" t="s">
        <v>171</v>
      </c>
      <c r="EQ36" s="3" t="s">
        <v>171</v>
      </c>
      <c r="ER36" s="3" t="s">
        <v>171</v>
      </c>
      <c r="ES36" s="3" t="s">
        <v>171</v>
      </c>
      <c r="ET36" s="3" t="s">
        <v>171</v>
      </c>
      <c r="EU36" s="3" t="s">
        <v>171</v>
      </c>
      <c r="EV36" s="3" t="s">
        <v>171</v>
      </c>
      <c r="EW36" s="3" t="s">
        <v>171</v>
      </c>
      <c r="EX36" s="3" t="s">
        <v>171</v>
      </c>
      <c r="EY36" s="3" t="s">
        <v>171</v>
      </c>
      <c r="EZ36" s="3" t="s">
        <v>171</v>
      </c>
      <c r="FA36" s="3" t="s">
        <v>171</v>
      </c>
      <c r="FB36" s="3" t="s">
        <v>171</v>
      </c>
      <c r="FC36" s="3" t="s">
        <v>171</v>
      </c>
      <c r="FD36" s="3" t="s">
        <v>171</v>
      </c>
      <c r="FE36" s="3" t="s">
        <v>171</v>
      </c>
      <c r="FF36" s="3" t="s">
        <v>171</v>
      </c>
      <c r="FG36" s="3" t="s">
        <v>171</v>
      </c>
      <c r="FH36" s="3">
        <v>0</v>
      </c>
      <c r="FI36" s="3">
        <v>4856518.1</v>
      </c>
      <c r="FO36" s="1">
        <v>1</v>
      </c>
      <c r="FP36" s="1" t="s">
        <v>160</v>
      </c>
      <c r="FQ36" s="1" t="s">
        <v>174</v>
      </c>
      <c r="FS36" s="5">
        <v>315.75344094062143</v>
      </c>
      <c r="FU36" s="5">
        <v>473.28240893942285</v>
      </c>
      <c r="FW36" s="5">
        <v>290.1456711795937</v>
      </c>
      <c r="FY36" s="5" t="s">
        <v>171</v>
      </c>
      <c r="GA36" s="5" t="s">
        <v>171</v>
      </c>
      <c r="GC36" s="5" t="s">
        <v>171</v>
      </c>
      <c r="GG36" s="5">
        <f t="shared" si="0"/>
        <v>359.727173686546</v>
      </c>
      <c r="GI36" s="29">
        <v>11.664252864615866</v>
      </c>
      <c r="GK36" s="29">
        <v>11.39481098722164</v>
      </c>
      <c r="GM36" s="29">
        <v>8.617909100864999</v>
      </c>
      <c r="GO36" s="29" t="s">
        <v>171</v>
      </c>
      <c r="GQ36" s="29" t="s">
        <v>171</v>
      </c>
      <c r="GW36" s="29">
        <f t="shared" si="1"/>
        <v>10.55899098423417</v>
      </c>
      <c r="HX36" s="3"/>
    </row>
    <row r="37" spans="1:232" ht="12.75">
      <c r="A37" s="6">
        <v>479</v>
      </c>
      <c r="B37" s="6" t="s">
        <v>86</v>
      </c>
      <c r="C37" s="1" t="s">
        <v>58</v>
      </c>
      <c r="D37" s="1" t="s">
        <v>59</v>
      </c>
      <c r="E37" s="1" t="s">
        <v>57</v>
      </c>
      <c r="F37" s="1" t="s">
        <v>67</v>
      </c>
      <c r="H37" s="1" t="s">
        <v>60</v>
      </c>
      <c r="R37" s="1" t="s">
        <v>61</v>
      </c>
      <c r="T37" s="2">
        <v>36251</v>
      </c>
      <c r="U37" s="1" t="s">
        <v>87</v>
      </c>
      <c r="V37" s="1" t="s">
        <v>70</v>
      </c>
      <c r="Y37" s="1">
        <v>3</v>
      </c>
      <c r="AD37" s="1">
        <v>1</v>
      </c>
      <c r="AE37" s="1" t="s">
        <v>160</v>
      </c>
      <c r="AF37" s="13" t="s">
        <v>172</v>
      </c>
      <c r="AH37" s="3">
        <v>29.492</v>
      </c>
      <c r="AJ37" s="3">
        <v>39.162</v>
      </c>
      <c r="AL37" s="3">
        <v>35.99</v>
      </c>
      <c r="BF37" s="3">
        <v>34.88133333</v>
      </c>
      <c r="BI37">
        <v>1</v>
      </c>
      <c r="BJ37" t="s">
        <v>160</v>
      </c>
      <c r="BK37" t="s">
        <v>174</v>
      </c>
      <c r="BM37" s="4">
        <v>99.01155771</v>
      </c>
      <c r="BO37" s="4">
        <v>98.84456596</v>
      </c>
      <c r="BQ37" s="4">
        <v>98.93279297</v>
      </c>
      <c r="CE37" s="4">
        <v>98.92622318</v>
      </c>
      <c r="CI37" s="4">
        <v>99.01155771</v>
      </c>
      <c r="CK37" s="4">
        <v>98.84456596</v>
      </c>
      <c r="CM37" s="4">
        <v>98.93279297</v>
      </c>
      <c r="DA37" s="4">
        <v>98.92622318</v>
      </c>
      <c r="DD37" s="3">
        <v>112057.5</v>
      </c>
      <c r="DE37" s="3">
        <v>4458524.3</v>
      </c>
      <c r="DF37" s="3">
        <v>354101</v>
      </c>
      <c r="DI37" s="3">
        <v>4924682.7</v>
      </c>
      <c r="DK37" s="14">
        <v>4523265.8</v>
      </c>
      <c r="DM37" s="14">
        <v>5138293.5</v>
      </c>
      <c r="DO37" s="14">
        <v>5112488.8</v>
      </c>
      <c r="EI37" s="14">
        <v>4924682.7</v>
      </c>
      <c r="EJ37" s="28"/>
      <c r="EK37" s="3">
        <v>4127435</v>
      </c>
      <c r="EM37" s="3">
        <v>4805203.4</v>
      </c>
      <c r="EO37" s="3">
        <v>4779106.8</v>
      </c>
      <c r="EP37" s="3" t="s">
        <v>171</v>
      </c>
      <c r="EQ37" s="3" t="s">
        <v>171</v>
      </c>
      <c r="ER37" s="3" t="s">
        <v>171</v>
      </c>
      <c r="ES37" s="3" t="s">
        <v>171</v>
      </c>
      <c r="ET37" s="3" t="s">
        <v>171</v>
      </c>
      <c r="EU37" s="3" t="s">
        <v>171</v>
      </c>
      <c r="EV37" s="3" t="s">
        <v>171</v>
      </c>
      <c r="EW37" s="3" t="s">
        <v>171</v>
      </c>
      <c r="EX37" s="3" t="s">
        <v>171</v>
      </c>
      <c r="EY37" s="3" t="s">
        <v>171</v>
      </c>
      <c r="EZ37" s="3" t="s">
        <v>171</v>
      </c>
      <c r="FA37" s="3" t="s">
        <v>171</v>
      </c>
      <c r="FB37" s="3" t="s">
        <v>171</v>
      </c>
      <c r="FC37" s="3" t="s">
        <v>171</v>
      </c>
      <c r="FD37" s="3" t="s">
        <v>171</v>
      </c>
      <c r="FE37" s="3" t="s">
        <v>171</v>
      </c>
      <c r="FF37" s="3" t="s">
        <v>171</v>
      </c>
      <c r="FG37" s="3" t="s">
        <v>171</v>
      </c>
      <c r="FH37" s="3">
        <v>0</v>
      </c>
      <c r="FI37" s="3">
        <v>4570581.8</v>
      </c>
      <c r="FO37" s="1">
        <v>1</v>
      </c>
      <c r="FP37" s="1" t="s">
        <v>160</v>
      </c>
      <c r="FQ37" s="1" t="s">
        <v>174</v>
      </c>
      <c r="FS37" s="5">
        <v>63.43659613799138</v>
      </c>
      <c r="FU37" s="5">
        <v>85.74249875938581</v>
      </c>
      <c r="FW37" s="5">
        <v>69.82369403145772</v>
      </c>
      <c r="FY37" s="5" t="s">
        <v>171</v>
      </c>
      <c r="GA37" s="5" t="s">
        <v>171</v>
      </c>
      <c r="GC37" s="5" t="s">
        <v>171</v>
      </c>
      <c r="GG37" s="5">
        <f t="shared" si="0"/>
        <v>73.00092964294497</v>
      </c>
      <c r="GI37" s="29">
        <v>6.417835090604199</v>
      </c>
      <c r="GK37" s="29">
        <v>7.420804285754432</v>
      </c>
      <c r="GM37" s="29">
        <v>6.542656866817803</v>
      </c>
      <c r="GO37" s="29" t="s">
        <v>171</v>
      </c>
      <c r="GQ37" s="29" t="s">
        <v>171</v>
      </c>
      <c r="GW37" s="29">
        <f t="shared" si="1"/>
        <v>6.793765414392145</v>
      </c>
      <c r="HX37" s="3"/>
    </row>
    <row r="38" spans="1:232" ht="12.75">
      <c r="A38" s="6">
        <v>479</v>
      </c>
      <c r="B38" s="6" t="s">
        <v>88</v>
      </c>
      <c r="C38" s="1" t="s">
        <v>58</v>
      </c>
      <c r="D38" s="1" t="s">
        <v>59</v>
      </c>
      <c r="E38" s="1" t="s">
        <v>57</v>
      </c>
      <c r="F38" s="1" t="s">
        <v>67</v>
      </c>
      <c r="H38" s="1" t="s">
        <v>60</v>
      </c>
      <c r="R38" s="1" t="s">
        <v>61</v>
      </c>
      <c r="T38" s="2">
        <v>33939</v>
      </c>
      <c r="U38" s="1" t="s">
        <v>89</v>
      </c>
      <c r="V38" s="1" t="s">
        <v>90</v>
      </c>
      <c r="Y38" s="1">
        <v>3</v>
      </c>
      <c r="AD38" s="1">
        <v>2</v>
      </c>
      <c r="AE38" s="1" t="s">
        <v>160</v>
      </c>
      <c r="AF38" s="13" t="s">
        <v>172</v>
      </c>
      <c r="AH38" s="3">
        <v>27.54051385</v>
      </c>
      <c r="AJ38" s="3">
        <v>22.23636681</v>
      </c>
      <c r="AL38" s="3">
        <v>98.10210348</v>
      </c>
      <c r="AN38" s="3">
        <v>22.40871783</v>
      </c>
      <c r="BF38" s="3">
        <v>42.57192549</v>
      </c>
      <c r="BI38">
        <v>2</v>
      </c>
      <c r="BJ38" t="s">
        <v>160</v>
      </c>
      <c r="BK38" t="s">
        <v>174</v>
      </c>
      <c r="BM38" s="4">
        <v>98.55312178</v>
      </c>
      <c r="BO38" s="4">
        <v>98.75727748</v>
      </c>
      <c r="BQ38" s="4">
        <v>94.64289299</v>
      </c>
      <c r="BS38" s="4">
        <v>98.84059138</v>
      </c>
      <c r="CE38" s="4">
        <v>97.71634143</v>
      </c>
      <c r="CI38" s="4">
        <v>98.55312178</v>
      </c>
      <c r="CK38" s="4">
        <v>98.75727748</v>
      </c>
      <c r="CM38" s="4">
        <v>94.64289299</v>
      </c>
      <c r="CO38" s="4">
        <v>98.84059138</v>
      </c>
      <c r="DA38" s="4">
        <v>97.71634143</v>
      </c>
      <c r="DD38" s="3">
        <v>2826124.7</v>
      </c>
      <c r="DI38" s="3">
        <v>2826124.7</v>
      </c>
      <c r="DK38" s="14">
        <v>2885620.8</v>
      </c>
      <c r="DM38" s="14">
        <v>2712619.4</v>
      </c>
      <c r="DO38" s="14">
        <v>2776177.3</v>
      </c>
      <c r="DQ38" s="14">
        <v>2930081.4</v>
      </c>
      <c r="EI38" s="14">
        <v>2826124.7</v>
      </c>
      <c r="EJ38" s="28"/>
      <c r="EK38" s="3">
        <v>2885620.8</v>
      </c>
      <c r="EM38" s="3">
        <v>2712619.4</v>
      </c>
      <c r="EO38" s="3">
        <v>2776177.3</v>
      </c>
      <c r="EP38" s="3">
        <v>0</v>
      </c>
      <c r="EQ38" s="3">
        <v>2930081.4</v>
      </c>
      <c r="ER38" s="3" t="s">
        <v>171</v>
      </c>
      <c r="ES38" s="3" t="s">
        <v>171</v>
      </c>
      <c r="ET38" s="3" t="s">
        <v>171</v>
      </c>
      <c r="EU38" s="3" t="s">
        <v>171</v>
      </c>
      <c r="EV38" s="3" t="s">
        <v>171</v>
      </c>
      <c r="EW38" s="3" t="s">
        <v>171</v>
      </c>
      <c r="EX38" s="3" t="s">
        <v>171</v>
      </c>
      <c r="EY38" s="3" t="s">
        <v>171</v>
      </c>
      <c r="EZ38" s="3" t="s">
        <v>171</v>
      </c>
      <c r="FA38" s="3" t="s">
        <v>171</v>
      </c>
      <c r="FB38" s="3" t="s">
        <v>171</v>
      </c>
      <c r="FC38" s="3" t="s">
        <v>171</v>
      </c>
      <c r="FD38" s="3" t="s">
        <v>171</v>
      </c>
      <c r="FE38" s="3" t="s">
        <v>171</v>
      </c>
      <c r="FF38" s="3" t="s">
        <v>171</v>
      </c>
      <c r="FG38" s="3" t="s">
        <v>171</v>
      </c>
      <c r="FH38" s="3">
        <v>0</v>
      </c>
      <c r="FI38" s="3">
        <v>2826124.7</v>
      </c>
      <c r="FO38" s="1">
        <v>2</v>
      </c>
      <c r="FP38" s="1" t="s">
        <v>160</v>
      </c>
      <c r="FQ38" s="1" t="s">
        <v>174</v>
      </c>
      <c r="FS38" s="5">
        <v>42.01776747719246</v>
      </c>
      <c r="FU38" s="5">
        <v>34.76373850603259</v>
      </c>
      <c r="FW38" s="5">
        <v>166.75076768155373</v>
      </c>
      <c r="FY38" s="5">
        <v>37.878188799326765</v>
      </c>
      <c r="GA38" s="5" t="s">
        <v>171</v>
      </c>
      <c r="GC38" s="5" t="s">
        <v>171</v>
      </c>
      <c r="GG38" s="5">
        <f t="shared" si="0"/>
        <v>70.35261561602638</v>
      </c>
      <c r="GI38" s="29">
        <v>2.904029302285882</v>
      </c>
      <c r="GK38" s="29">
        <v>2.7973854136024316</v>
      </c>
      <c r="GM38" s="29">
        <v>3.112701825262847</v>
      </c>
      <c r="GO38" s="29">
        <v>3.267026667382116</v>
      </c>
      <c r="GQ38" s="29" t="s">
        <v>171</v>
      </c>
      <c r="GW38" s="29">
        <f t="shared" si="1"/>
        <v>3.020285802133319</v>
      </c>
      <c r="HX38" s="3"/>
    </row>
    <row r="39" spans="1:232" ht="12.75">
      <c r="A39" s="6">
        <v>479</v>
      </c>
      <c r="B39" s="6" t="s">
        <v>82</v>
      </c>
      <c r="C39" s="1" t="s">
        <v>58</v>
      </c>
      <c r="D39" s="1" t="s">
        <v>59</v>
      </c>
      <c r="E39" s="1" t="s">
        <v>57</v>
      </c>
      <c r="F39" s="1" t="s">
        <v>67</v>
      </c>
      <c r="H39" s="1" t="s">
        <v>60</v>
      </c>
      <c r="R39" s="1" t="s">
        <v>61</v>
      </c>
      <c r="T39" s="2">
        <v>33939</v>
      </c>
      <c r="U39" s="1" t="s">
        <v>83</v>
      </c>
      <c r="V39" s="1" t="s">
        <v>70</v>
      </c>
      <c r="Y39" s="1">
        <v>3</v>
      </c>
      <c r="AD39" s="1">
        <v>2</v>
      </c>
      <c r="AE39" s="1" t="s">
        <v>160</v>
      </c>
      <c r="AF39" s="13" t="s">
        <v>172</v>
      </c>
      <c r="AH39" s="3">
        <v>22.9043025</v>
      </c>
      <c r="AJ39" s="3">
        <v>33.29682061</v>
      </c>
      <c r="AL39" s="3">
        <v>28.99464733</v>
      </c>
      <c r="AN39" s="3">
        <v>20.76562858</v>
      </c>
      <c r="BF39" s="3">
        <v>26.49034975</v>
      </c>
      <c r="BI39">
        <v>2</v>
      </c>
      <c r="BJ39" t="s">
        <v>160</v>
      </c>
      <c r="BK39" t="s">
        <v>174</v>
      </c>
      <c r="BM39" s="4">
        <v>99.73593518</v>
      </c>
      <c r="BO39" s="4">
        <v>99.6449622</v>
      </c>
      <c r="BQ39" s="4">
        <v>99.68377189</v>
      </c>
      <c r="BS39" s="4">
        <v>99.78049465</v>
      </c>
      <c r="CE39" s="4">
        <v>99.71112906</v>
      </c>
      <c r="CI39" s="4">
        <v>99.73593518</v>
      </c>
      <c r="CK39" s="4">
        <v>99.6449622</v>
      </c>
      <c r="CM39" s="4">
        <v>99.68377189</v>
      </c>
      <c r="CO39" s="4">
        <v>99.78049465</v>
      </c>
      <c r="DA39" s="4">
        <v>99.71112906</v>
      </c>
      <c r="DD39" s="3">
        <v>7300840.1</v>
      </c>
      <c r="DI39" s="3">
        <v>13902184.1</v>
      </c>
      <c r="DK39" s="14">
        <v>13149393.4</v>
      </c>
      <c r="DM39" s="14">
        <v>14217635.4</v>
      </c>
      <c r="DO39" s="14">
        <v>13900056.1</v>
      </c>
      <c r="DQ39" s="14">
        <v>14341651.7</v>
      </c>
      <c r="EI39" s="14">
        <v>13902184.1</v>
      </c>
      <c r="EJ39" s="28"/>
      <c r="EK39" s="3">
        <v>6935403.3</v>
      </c>
      <c r="EM39" s="3">
        <v>7574686.8</v>
      </c>
      <c r="EO39" s="3">
        <v>7170933.6</v>
      </c>
      <c r="EP39" s="3">
        <v>0</v>
      </c>
      <c r="EQ39" s="3">
        <v>7522336.9</v>
      </c>
      <c r="ER39" s="3" t="s">
        <v>171</v>
      </c>
      <c r="ES39" s="3" t="s">
        <v>171</v>
      </c>
      <c r="ET39" s="3" t="s">
        <v>171</v>
      </c>
      <c r="EU39" s="3" t="s">
        <v>171</v>
      </c>
      <c r="EV39" s="3" t="s">
        <v>171</v>
      </c>
      <c r="EW39" s="3" t="s">
        <v>171</v>
      </c>
      <c r="EX39" s="3" t="s">
        <v>171</v>
      </c>
      <c r="EY39" s="3" t="s">
        <v>171</v>
      </c>
      <c r="EZ39" s="3" t="s">
        <v>171</v>
      </c>
      <c r="FA39" s="3" t="s">
        <v>171</v>
      </c>
      <c r="FB39" s="3" t="s">
        <v>171</v>
      </c>
      <c r="FC39" s="3" t="s">
        <v>171</v>
      </c>
      <c r="FD39" s="3" t="s">
        <v>171</v>
      </c>
      <c r="FE39" s="3" t="s">
        <v>171</v>
      </c>
      <c r="FF39" s="3" t="s">
        <v>171</v>
      </c>
      <c r="FG39" s="3" t="s">
        <v>171</v>
      </c>
      <c r="FH39" s="3">
        <v>0</v>
      </c>
      <c r="FI39" s="3">
        <v>7300840.1</v>
      </c>
      <c r="FO39" s="1">
        <v>2</v>
      </c>
      <c r="FP39" s="1" t="s">
        <v>160</v>
      </c>
      <c r="FQ39" s="1" t="s">
        <v>174</v>
      </c>
      <c r="FS39" s="5">
        <v>21.68543292500139</v>
      </c>
      <c r="FU39" s="5">
        <v>29.318835015017296</v>
      </c>
      <c r="FW39" s="5">
        <v>21.3514574614814</v>
      </c>
      <c r="FY39" s="5">
        <v>16.989261346286842</v>
      </c>
      <c r="GA39" s="5" t="s">
        <v>171</v>
      </c>
      <c r="GC39" s="5" t="s">
        <v>171</v>
      </c>
      <c r="GG39" s="5">
        <f t="shared" si="0"/>
        <v>22.336246686946733</v>
      </c>
      <c r="GI39" s="29">
        <v>8.212162803436392</v>
      </c>
      <c r="GK39" s="29">
        <v>8.257947467851837</v>
      </c>
      <c r="GM39" s="29">
        <v>6.751916349714002</v>
      </c>
      <c r="GO39" s="29">
        <v>7.739793743654266</v>
      </c>
      <c r="GQ39" s="29" t="s">
        <v>171</v>
      </c>
      <c r="GW39" s="29">
        <f t="shared" si="1"/>
        <v>7.740455091164124</v>
      </c>
      <c r="HX39" s="3"/>
    </row>
    <row r="40" spans="1:232" ht="12.75">
      <c r="A40" s="6">
        <v>479</v>
      </c>
      <c r="B40" s="6" t="s">
        <v>79</v>
      </c>
      <c r="C40" s="1" t="s">
        <v>58</v>
      </c>
      <c r="D40" s="1" t="s">
        <v>59</v>
      </c>
      <c r="E40" s="1" t="s">
        <v>57</v>
      </c>
      <c r="F40" s="1" t="s">
        <v>67</v>
      </c>
      <c r="H40" s="1" t="s">
        <v>60</v>
      </c>
      <c r="R40" s="1" t="s">
        <v>61</v>
      </c>
      <c r="T40" s="2">
        <v>33939</v>
      </c>
      <c r="U40" s="1" t="s">
        <v>80</v>
      </c>
      <c r="V40" s="1" t="s">
        <v>70</v>
      </c>
      <c r="Y40" s="1">
        <v>3</v>
      </c>
      <c r="AD40" s="1">
        <v>2</v>
      </c>
      <c r="AE40" s="1" t="s">
        <v>160</v>
      </c>
      <c r="AF40" s="13" t="s">
        <v>172</v>
      </c>
      <c r="AH40" s="3">
        <v>10.82232422</v>
      </c>
      <c r="AJ40" s="3">
        <v>14.9465253</v>
      </c>
      <c r="AL40" s="3">
        <v>13.06406244</v>
      </c>
      <c r="AN40" s="3">
        <v>15.65812814</v>
      </c>
      <c r="BF40" s="3">
        <v>13.62276003</v>
      </c>
      <c r="BI40">
        <v>2</v>
      </c>
      <c r="BJ40" t="s">
        <v>160</v>
      </c>
      <c r="BK40" t="s">
        <v>174</v>
      </c>
      <c r="BM40" s="4">
        <v>99.80336175</v>
      </c>
      <c r="BO40" s="4">
        <v>99.69906753</v>
      </c>
      <c r="BQ40" s="4">
        <v>99.71028782</v>
      </c>
      <c r="BS40" s="4">
        <v>99.69725508</v>
      </c>
      <c r="CE40" s="4">
        <v>99.72959698</v>
      </c>
      <c r="CI40" s="4">
        <v>99.80336175</v>
      </c>
      <c r="CK40" s="4">
        <v>99.69906753</v>
      </c>
      <c r="CM40" s="4">
        <v>99.71028782</v>
      </c>
      <c r="CO40" s="4">
        <v>99.69725508</v>
      </c>
      <c r="DA40" s="4">
        <v>99.72959698</v>
      </c>
      <c r="DD40" s="3">
        <v>5700340.8</v>
      </c>
      <c r="DE40" s="3">
        <v>1937186.3</v>
      </c>
      <c r="DI40" s="3">
        <v>7637527.2</v>
      </c>
      <c r="DK40" s="14">
        <v>8343566.5</v>
      </c>
      <c r="DM40" s="14">
        <v>7529573.8</v>
      </c>
      <c r="DO40" s="14">
        <v>6836135.9</v>
      </c>
      <c r="DQ40" s="14">
        <v>7840832.5</v>
      </c>
      <c r="EI40" s="14">
        <v>7637527.2</v>
      </c>
      <c r="EJ40" s="28"/>
      <c r="EK40" s="3">
        <v>8343566.5</v>
      </c>
      <c r="EM40" s="3">
        <v>7529573.800000001</v>
      </c>
      <c r="EO40" s="3">
        <v>6836136</v>
      </c>
      <c r="EP40" s="3">
        <v>0</v>
      </c>
      <c r="EQ40" s="3">
        <v>7840832.4</v>
      </c>
      <c r="ER40" s="3" t="s">
        <v>171</v>
      </c>
      <c r="ES40" s="3" t="s">
        <v>171</v>
      </c>
      <c r="ET40" s="3" t="s">
        <v>171</v>
      </c>
      <c r="EU40" s="3" t="s">
        <v>171</v>
      </c>
      <c r="EV40" s="3" t="s">
        <v>171</v>
      </c>
      <c r="EW40" s="3" t="s">
        <v>171</v>
      </c>
      <c r="EX40" s="3" t="s">
        <v>171</v>
      </c>
      <c r="EY40" s="3" t="s">
        <v>171</v>
      </c>
      <c r="EZ40" s="3" t="s">
        <v>171</v>
      </c>
      <c r="FA40" s="3" t="s">
        <v>171</v>
      </c>
      <c r="FB40" s="3" t="s">
        <v>171</v>
      </c>
      <c r="FC40" s="3" t="s">
        <v>171</v>
      </c>
      <c r="FD40" s="3" t="s">
        <v>171</v>
      </c>
      <c r="FE40" s="3" t="s">
        <v>171</v>
      </c>
      <c r="FF40" s="3" t="s">
        <v>171</v>
      </c>
      <c r="FG40" s="3" t="s">
        <v>171</v>
      </c>
      <c r="FH40" s="3">
        <v>0</v>
      </c>
      <c r="FI40" s="3">
        <v>7637527.1</v>
      </c>
      <c r="FO40" s="1">
        <v>2</v>
      </c>
      <c r="FP40" s="1" t="s">
        <v>160</v>
      </c>
      <c r="FQ40" s="1" t="s">
        <v>174</v>
      </c>
      <c r="FS40" s="5">
        <v>22.23988254154616</v>
      </c>
      <c r="FU40" s="5">
        <v>31.500311273135953</v>
      </c>
      <c r="FW40" s="5">
        <v>25.731790308591933</v>
      </c>
      <c r="FY40" s="5">
        <v>30.165905867843513</v>
      </c>
      <c r="GA40" s="5" t="s">
        <v>171</v>
      </c>
      <c r="GC40" s="5" t="s">
        <v>171</v>
      </c>
      <c r="GG40" s="5">
        <f t="shared" si="0"/>
        <v>27.40947249777939</v>
      </c>
      <c r="GI40" s="29">
        <v>11.310049057874252</v>
      </c>
      <c r="GK40" s="29">
        <v>10.467568113582187</v>
      </c>
      <c r="GM40" s="29">
        <v>8.881846220132122</v>
      </c>
      <c r="GO40" s="29">
        <v>9.964132797948851</v>
      </c>
      <c r="GQ40" s="29" t="s">
        <v>171</v>
      </c>
      <c r="GW40" s="29">
        <f t="shared" si="1"/>
        <v>10.155899047384354</v>
      </c>
      <c r="HX40" s="3"/>
    </row>
    <row r="41" spans="1:232" ht="12.75">
      <c r="A41" s="6">
        <v>479</v>
      </c>
      <c r="B41" s="6" t="s">
        <v>84</v>
      </c>
      <c r="C41" s="1" t="s">
        <v>58</v>
      </c>
      <c r="D41" s="1" t="s">
        <v>59</v>
      </c>
      <c r="E41" s="1" t="s">
        <v>57</v>
      </c>
      <c r="F41" s="1" t="s">
        <v>67</v>
      </c>
      <c r="H41" s="1" t="s">
        <v>60</v>
      </c>
      <c r="R41" s="1" t="s">
        <v>61</v>
      </c>
      <c r="T41" s="2">
        <v>33939</v>
      </c>
      <c r="U41" s="1" t="s">
        <v>85</v>
      </c>
      <c r="V41" s="1" t="s">
        <v>70</v>
      </c>
      <c r="Y41" s="1">
        <v>3</v>
      </c>
      <c r="AD41" s="1">
        <v>2</v>
      </c>
      <c r="AE41" s="1" t="s">
        <v>160</v>
      </c>
      <c r="AF41" s="13" t="s">
        <v>172</v>
      </c>
      <c r="AH41" s="3">
        <v>39.480769</v>
      </c>
      <c r="AJ41" s="3">
        <v>29.95051007</v>
      </c>
      <c r="AL41" s="3">
        <v>27.25175806</v>
      </c>
      <c r="BF41" s="3">
        <v>32.22767904</v>
      </c>
      <c r="BI41">
        <v>2</v>
      </c>
      <c r="BJ41" t="s">
        <v>160</v>
      </c>
      <c r="BK41" t="s">
        <v>174</v>
      </c>
      <c r="BM41" s="4">
        <v>99.34068662</v>
      </c>
      <c r="BO41" s="4">
        <v>99.63582831</v>
      </c>
      <c r="BQ41" s="4">
        <v>99.72255318</v>
      </c>
      <c r="CE41" s="4">
        <v>99.59773701</v>
      </c>
      <c r="CI41" s="4">
        <v>99.34068662</v>
      </c>
      <c r="CK41" s="4">
        <v>99.63582831</v>
      </c>
      <c r="CM41" s="4">
        <v>99.72255318</v>
      </c>
      <c r="DA41" s="4">
        <v>99.59773701</v>
      </c>
      <c r="DD41" s="3">
        <v>5468380.1</v>
      </c>
      <c r="DE41" s="3">
        <v>3640802.8</v>
      </c>
      <c r="DI41" s="3">
        <v>12145577.1</v>
      </c>
      <c r="DK41" s="14">
        <v>9078057.2</v>
      </c>
      <c r="DM41" s="14">
        <v>12468013</v>
      </c>
      <c r="DO41" s="14">
        <v>14890661.1</v>
      </c>
      <c r="EI41" s="14">
        <v>12145577.1</v>
      </c>
      <c r="EJ41" s="28"/>
      <c r="EK41" s="3">
        <v>9078057.2</v>
      </c>
      <c r="EM41" s="3">
        <v>12468013</v>
      </c>
      <c r="EO41" s="3">
        <v>14890661</v>
      </c>
      <c r="EP41" s="3" t="s">
        <v>171</v>
      </c>
      <c r="EQ41" s="3" t="s">
        <v>171</v>
      </c>
      <c r="ER41" s="3" t="s">
        <v>171</v>
      </c>
      <c r="ES41" s="3" t="s">
        <v>171</v>
      </c>
      <c r="ET41" s="3" t="s">
        <v>171</v>
      </c>
      <c r="EU41" s="3" t="s">
        <v>171</v>
      </c>
      <c r="EV41" s="3" t="s">
        <v>171</v>
      </c>
      <c r="EW41" s="3" t="s">
        <v>171</v>
      </c>
      <c r="EX41" s="3" t="s">
        <v>171</v>
      </c>
      <c r="EY41" s="3" t="s">
        <v>171</v>
      </c>
      <c r="EZ41" s="3" t="s">
        <v>171</v>
      </c>
      <c r="FA41" s="3" t="s">
        <v>171</v>
      </c>
      <c r="FB41" s="3" t="s">
        <v>171</v>
      </c>
      <c r="FC41" s="3" t="s">
        <v>171</v>
      </c>
      <c r="FD41" s="3" t="s">
        <v>171</v>
      </c>
      <c r="FE41" s="3" t="s">
        <v>171</v>
      </c>
      <c r="FF41" s="3" t="s">
        <v>171</v>
      </c>
      <c r="FG41" s="3" t="s">
        <v>171</v>
      </c>
      <c r="FH41" s="3">
        <v>0</v>
      </c>
      <c r="FI41" s="3">
        <v>9109182.899999999</v>
      </c>
      <c r="FO41" s="1">
        <v>2</v>
      </c>
      <c r="FP41" s="1" t="s">
        <v>160</v>
      </c>
      <c r="FQ41" s="1" t="s">
        <v>174</v>
      </c>
      <c r="FS41" s="5">
        <v>73.79639158742555</v>
      </c>
      <c r="FU41" s="5">
        <v>43.27399960307298</v>
      </c>
      <c r="FW41" s="5">
        <v>35.84155170010652</v>
      </c>
      <c r="FY41" s="5" t="s">
        <v>171</v>
      </c>
      <c r="GA41" s="5" t="s">
        <v>171</v>
      </c>
      <c r="GC41" s="5" t="s">
        <v>171</v>
      </c>
      <c r="GG41" s="5">
        <f t="shared" si="0"/>
        <v>50.97064763020168</v>
      </c>
      <c r="GI41" s="29">
        <v>11.19291581606087</v>
      </c>
      <c r="GK41" s="29">
        <v>11.8828565732477</v>
      </c>
      <c r="GM41" s="29">
        <v>12.918350154493478</v>
      </c>
      <c r="GO41" s="29" t="s">
        <v>171</v>
      </c>
      <c r="GQ41" s="29" t="s">
        <v>171</v>
      </c>
      <c r="GW41" s="29">
        <f t="shared" si="1"/>
        <v>11.998040847934016</v>
      </c>
      <c r="HX41" s="3"/>
    </row>
  </sheetData>
  <printOptions headings="1" horizontalCentered="1"/>
  <pageMargins left="0" right="0" top="0.5" bottom="0.5" header="0.25" footer="0.25"/>
  <pageSetup fitToWidth="2" horizontalDpi="600" verticalDpi="600" orientation="landscape" pageOrder="overThenDown" scale="70" r:id="rId1"/>
  <headerFooter alignWithMargins="0">
    <oddHeader>&amp;CData Summary: Lightweight Aggregate Kilns, Total Chlorine</oddHeader>
    <oddFooter>&amp;CPage &amp;P of &amp;N</oddFooter>
  </headerFooter>
  <colBreaks count="2" manualBreakCount="2">
    <brk id="32" max="65535" man="1"/>
    <brk id="1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2005-08-11T00:40:06Z</cp:lastPrinted>
  <dcterms:created xsi:type="dcterms:W3CDTF">2002-10-22T01:30:21Z</dcterms:created>
  <dcterms:modified xsi:type="dcterms:W3CDTF">2005-08-11T00:40:22Z</dcterms:modified>
  <cp:category/>
  <cp:version/>
  <cp:contentType/>
  <cp:contentStatus/>
</cp:coreProperties>
</file>