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<sst xmlns="http://schemas.openxmlformats.org/spreadsheetml/2006/main" count="25" uniqueCount="25">
  <si>
    <t>Table 25f.  Federal R&amp;D budget authority, by budget function: Fiscal years 1984-89</t>
  </si>
  <si>
    <t>[In millions of dollars]</t>
  </si>
  <si>
    <t>Page 1 of 1</t>
  </si>
  <si>
    <t>Budget function</t>
  </si>
  <si>
    <t xml:space="preserve">   Total....................................................................</t>
  </si>
  <si>
    <t>National defense................................................</t>
  </si>
  <si>
    <t>Health....................................................................</t>
  </si>
  <si>
    <t>Space research and technology..................</t>
  </si>
  <si>
    <t>Energy....................................................................</t>
  </si>
  <si>
    <t>General science.................................................</t>
  </si>
  <si>
    <t>Natural resources and environment...................</t>
  </si>
  <si>
    <t>Transportation......................................................</t>
  </si>
  <si>
    <t>Agriculture............................................................</t>
  </si>
  <si>
    <t>Education, training, employment</t>
  </si>
  <si>
    <t xml:space="preserve">  and social services.............................................</t>
  </si>
  <si>
    <t>International affairs.............................................</t>
  </si>
  <si>
    <t>Veterans benefits and services....................</t>
  </si>
  <si>
    <t>Commerce and housing credit.....................</t>
  </si>
  <si>
    <t>Community and regional development..........</t>
  </si>
  <si>
    <t>Administration of justice...................................</t>
  </si>
  <si>
    <t>Income security.................................................</t>
  </si>
  <si>
    <t>General government.........................................</t>
  </si>
  <si>
    <r>
      <t>NOTE</t>
    </r>
    <r>
      <rPr>
        <sz val="8"/>
        <rFont val="Switzerland"/>
        <family val="0"/>
      </rPr>
      <t>:        Because of rounding, components may not add to the totals shown.</t>
    </r>
  </si>
  <si>
    <r>
      <t>SOURCE</t>
    </r>
    <r>
      <rPr>
        <sz val="8"/>
        <rFont val="Switzerland"/>
        <family val="0"/>
      </rPr>
      <t>:  Agencies' submissions to Office of Management and Budget Circular No. A-11, Exhibit 44A, "Research</t>
    </r>
  </si>
  <si>
    <t xml:space="preserve">                   and Development Activities"; and supplemental data obtained from the agencies' budget offices.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</si>
</sst>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left" vertical="top"/>
      <protection/>
    </xf>
    <xf numFmtId="37" fontId="5" fillId="0" borderId="5" xfId="0" applyNumberFormat="1" applyFont="1" applyBorder="1" applyAlignment="1" applyProtection="1">
      <alignment vertical="top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4.574218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4" t="s">
        <v>1</v>
      </c>
      <c r="B3" s="5"/>
      <c r="C3" s="6"/>
      <c r="D3" s="6"/>
      <c r="E3" s="6"/>
      <c r="F3" s="6"/>
      <c r="G3" s="6"/>
    </row>
    <row r="4" ht="12.75">
      <c r="G4" s="7" t="s">
        <v>2</v>
      </c>
    </row>
    <row r="5" spans="1:7" ht="12.75">
      <c r="A5" s="8" t="s">
        <v>3</v>
      </c>
      <c r="B5" s="9">
        <v>1984</v>
      </c>
      <c r="C5" s="9">
        <v>1985</v>
      </c>
      <c r="D5" s="9">
        <v>1986</v>
      </c>
      <c r="E5" s="9">
        <v>1987</v>
      </c>
      <c r="F5" s="9">
        <v>1988</v>
      </c>
      <c r="G5" s="9">
        <v>1989</v>
      </c>
    </row>
    <row r="6" spans="1:7" ht="12.75">
      <c r="A6" s="3"/>
      <c r="B6" s="10"/>
      <c r="C6" s="10"/>
      <c r="D6" s="10"/>
      <c r="E6" s="10"/>
      <c r="F6" s="10"/>
      <c r="G6" s="10"/>
    </row>
    <row r="7" spans="1:7" ht="12.75">
      <c r="A7" s="11" t="s">
        <v>4</v>
      </c>
      <c r="B7" s="12">
        <v>44214</v>
      </c>
      <c r="C7" s="12">
        <v>49887</v>
      </c>
      <c r="D7" s="12">
        <v>53249</v>
      </c>
      <c r="E7" s="12">
        <v>57069</v>
      </c>
      <c r="F7" s="12">
        <v>59106</v>
      </c>
      <c r="G7" s="12">
        <v>62115</v>
      </c>
    </row>
    <row r="8" spans="1:7" ht="12.75">
      <c r="A8" s="3"/>
      <c r="B8" s="10"/>
      <c r="C8" s="10"/>
      <c r="D8" s="10"/>
      <c r="E8" s="10"/>
      <c r="F8" s="10"/>
      <c r="G8" s="10"/>
    </row>
    <row r="9" spans="1:7" ht="12.75">
      <c r="A9" s="11" t="s">
        <v>5</v>
      </c>
      <c r="B9" s="12">
        <v>29287</v>
      </c>
      <c r="C9" s="12">
        <v>33698</v>
      </c>
      <c r="D9" s="12">
        <v>36926</v>
      </c>
      <c r="E9" s="12">
        <v>39152</v>
      </c>
      <c r="F9" s="12">
        <v>40099</v>
      </c>
      <c r="G9" s="12">
        <v>40665</v>
      </c>
    </row>
    <row r="10" spans="1:7" ht="12.75">
      <c r="A10" s="11" t="s">
        <v>6</v>
      </c>
      <c r="B10" s="12">
        <v>4779</v>
      </c>
      <c r="C10" s="12">
        <v>5418</v>
      </c>
      <c r="D10" s="12">
        <v>5565</v>
      </c>
      <c r="E10" s="12">
        <v>6556</v>
      </c>
      <c r="F10" s="12">
        <v>7076</v>
      </c>
      <c r="G10" s="12">
        <v>7773</v>
      </c>
    </row>
    <row r="11" spans="1:7" ht="12.75">
      <c r="A11" s="11" t="s">
        <v>7</v>
      </c>
      <c r="B11" s="12">
        <v>2300</v>
      </c>
      <c r="C11" s="12">
        <v>2725</v>
      </c>
      <c r="D11" s="12">
        <v>2894</v>
      </c>
      <c r="E11" s="12">
        <v>3398</v>
      </c>
      <c r="F11" s="12">
        <v>3683</v>
      </c>
      <c r="G11" s="12">
        <v>4555</v>
      </c>
    </row>
    <row r="12" spans="1:7" ht="12.75">
      <c r="A12" s="11" t="s">
        <v>8</v>
      </c>
      <c r="B12" s="12">
        <f>2581+B68</f>
        <v>2581</v>
      </c>
      <c r="C12" s="12">
        <f>2389+C68</f>
        <v>2389</v>
      </c>
      <c r="D12" s="12">
        <f>2286+D68</f>
        <v>2286</v>
      </c>
      <c r="E12" s="12">
        <f>2053+E68</f>
        <v>2053</v>
      </c>
      <c r="F12" s="12">
        <f>2126+F68</f>
        <v>2126</v>
      </c>
      <c r="G12" s="12">
        <f>2419+G68</f>
        <v>2419</v>
      </c>
    </row>
    <row r="13" spans="1:7" ht="12.75">
      <c r="A13" s="11" t="s">
        <v>9</v>
      </c>
      <c r="B13" s="12">
        <v>1676</v>
      </c>
      <c r="C13" s="12">
        <v>1862</v>
      </c>
      <c r="D13" s="12">
        <v>1873</v>
      </c>
      <c r="E13" s="12">
        <v>2042</v>
      </c>
      <c r="F13" s="12">
        <v>2160</v>
      </c>
      <c r="G13" s="12">
        <v>2373</v>
      </c>
    </row>
    <row r="14" spans="1:7" ht="12.75">
      <c r="A14" s="11" t="s">
        <v>10</v>
      </c>
      <c r="B14" s="12">
        <v>963</v>
      </c>
      <c r="C14" s="12">
        <v>1059</v>
      </c>
      <c r="D14" s="12">
        <v>1062</v>
      </c>
      <c r="E14" s="12">
        <v>1133</v>
      </c>
      <c r="F14" s="12">
        <v>1160</v>
      </c>
      <c r="G14" s="12">
        <v>1255</v>
      </c>
    </row>
    <row r="15" spans="1:7" ht="12.75">
      <c r="A15" s="11" t="s">
        <v>11</v>
      </c>
      <c r="B15" s="12">
        <v>1040</v>
      </c>
      <c r="C15" s="12">
        <v>1030</v>
      </c>
      <c r="D15" s="12">
        <v>917</v>
      </c>
      <c r="E15" s="12">
        <v>908</v>
      </c>
      <c r="F15" s="12">
        <v>896</v>
      </c>
      <c r="G15" s="12">
        <v>1064</v>
      </c>
    </row>
    <row r="16" spans="1:7" ht="12.75">
      <c r="A16" s="11" t="s">
        <v>12</v>
      </c>
      <c r="B16" s="12">
        <v>762</v>
      </c>
      <c r="C16" s="12">
        <v>836</v>
      </c>
      <c r="D16" s="12">
        <v>815</v>
      </c>
      <c r="E16" s="12">
        <v>822</v>
      </c>
      <c r="F16" s="12">
        <v>882</v>
      </c>
      <c r="G16" s="12">
        <v>907</v>
      </c>
    </row>
    <row r="17" spans="1:7" ht="12.75">
      <c r="A17" s="11" t="s">
        <v>13</v>
      </c>
      <c r="B17" s="12"/>
      <c r="C17" s="12"/>
      <c r="D17" s="10"/>
      <c r="E17" s="10"/>
      <c r="F17" s="10"/>
      <c r="G17" s="10"/>
    </row>
    <row r="18" spans="1:7" ht="12.75">
      <c r="A18" s="11" t="s">
        <v>14</v>
      </c>
      <c r="B18" s="12">
        <v>200</v>
      </c>
      <c r="C18" s="12">
        <v>220</v>
      </c>
      <c r="D18" s="12">
        <v>248</v>
      </c>
      <c r="E18" s="12">
        <v>267</v>
      </c>
      <c r="F18" s="12">
        <v>285</v>
      </c>
      <c r="G18" s="13">
        <v>347</v>
      </c>
    </row>
    <row r="19" spans="1:7" ht="12.75">
      <c r="A19" s="11" t="s">
        <v>15</v>
      </c>
      <c r="B19" s="12">
        <v>192</v>
      </c>
      <c r="C19" s="13">
        <v>210</v>
      </c>
      <c r="D19" s="12">
        <v>211</v>
      </c>
      <c r="E19" s="12">
        <v>223</v>
      </c>
      <c r="F19" s="12">
        <v>224</v>
      </c>
      <c r="G19" s="12">
        <v>279</v>
      </c>
    </row>
    <row r="20" spans="1:7" ht="12.75">
      <c r="A20" s="11" t="s">
        <v>16</v>
      </c>
      <c r="B20" s="12">
        <v>218</v>
      </c>
      <c r="C20" s="12">
        <v>193</v>
      </c>
      <c r="D20" s="12">
        <v>183</v>
      </c>
      <c r="E20" s="12">
        <v>215</v>
      </c>
      <c r="F20" s="12">
        <v>195</v>
      </c>
      <c r="G20" s="12">
        <v>212</v>
      </c>
    </row>
    <row r="21" spans="1:7" ht="12.75">
      <c r="A21" s="11" t="s">
        <v>17</v>
      </c>
      <c r="B21" s="12">
        <v>110</v>
      </c>
      <c r="C21" s="12">
        <v>114</v>
      </c>
      <c r="D21" s="13">
        <v>111</v>
      </c>
      <c r="E21" s="13">
        <v>110</v>
      </c>
      <c r="F21" s="13">
        <v>122</v>
      </c>
      <c r="G21" s="12">
        <v>128</v>
      </c>
    </row>
    <row r="22" spans="1:7" ht="12.75">
      <c r="A22" s="11" t="s">
        <v>18</v>
      </c>
      <c r="B22" s="12">
        <f>46+B78</f>
        <v>46</v>
      </c>
      <c r="C22" s="12">
        <f>50+C78</f>
        <v>50</v>
      </c>
      <c r="D22" s="12">
        <f>88+D78</f>
        <v>88</v>
      </c>
      <c r="E22" s="12">
        <f>99+E78</f>
        <v>99</v>
      </c>
      <c r="F22" s="12">
        <f>108+F78</f>
        <v>108</v>
      </c>
      <c r="G22" s="12">
        <f>74+G78</f>
        <v>74</v>
      </c>
    </row>
    <row r="23" spans="1:7" ht="12.75">
      <c r="A23" s="11" t="s">
        <v>19</v>
      </c>
      <c r="B23" s="12">
        <v>24</v>
      </c>
      <c r="C23" s="12">
        <v>47</v>
      </c>
      <c r="D23" s="12">
        <v>41</v>
      </c>
      <c r="E23" s="12">
        <v>49</v>
      </c>
      <c r="F23" s="12">
        <v>51</v>
      </c>
      <c r="G23" s="12">
        <v>45</v>
      </c>
    </row>
    <row r="24" spans="1:7" ht="12.75">
      <c r="A24" s="11" t="s">
        <v>20</v>
      </c>
      <c r="B24" s="12">
        <v>26</v>
      </c>
      <c r="C24" s="12">
        <v>21</v>
      </c>
      <c r="D24" s="12">
        <v>14</v>
      </c>
      <c r="E24" s="12">
        <v>25</v>
      </c>
      <c r="F24" s="12">
        <v>23</v>
      </c>
      <c r="G24" s="12">
        <v>27</v>
      </c>
    </row>
    <row r="25" spans="1:7" ht="12.75">
      <c r="A25" s="14" t="s">
        <v>21</v>
      </c>
      <c r="B25" s="15">
        <v>8</v>
      </c>
      <c r="C25" s="15">
        <v>17</v>
      </c>
      <c r="D25" s="15">
        <v>14</v>
      </c>
      <c r="E25" s="15">
        <v>17</v>
      </c>
      <c r="F25" s="15">
        <v>17</v>
      </c>
      <c r="G25" s="15">
        <v>15</v>
      </c>
    </row>
    <row r="26" spans="1:7" ht="12.75">
      <c r="A26" s="16" t="s">
        <v>22</v>
      </c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17" t="s">
        <v>23</v>
      </c>
      <c r="B28" s="3"/>
      <c r="C28" s="3"/>
      <c r="D28" s="3"/>
      <c r="E28" s="3"/>
      <c r="F28" s="3"/>
      <c r="G28" s="3"/>
    </row>
    <row r="29" spans="1:7" ht="12.75">
      <c r="A29" s="11" t="s">
        <v>24</v>
      </c>
      <c r="B29" s="3"/>
      <c r="C29" s="3"/>
      <c r="D29" s="3"/>
      <c r="E29" s="3"/>
      <c r="F29" s="3"/>
      <c r="G29" s="3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nsfuser</cp:lastModifiedBy>
  <dcterms:created xsi:type="dcterms:W3CDTF">1996-09-24T17:23:19Z</dcterms:created>
  <dcterms:modified xsi:type="dcterms:W3CDTF">2008-06-24T21:23:57Z</dcterms:modified>
  <cp:category/>
  <cp:version/>
  <cp:contentType/>
  <cp:contentStatus/>
</cp:coreProperties>
</file>