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<sst xmlns="http://schemas.openxmlformats.org/spreadsheetml/2006/main" count="1921" uniqueCount="963">
  <si>
    <t>Indonesia 4,263,500; China 1,789,687; Belgium 1,524,273.</t>
  </si>
  <si>
    <t>Netherlands 580,698; Germany 187,585; Belgium 43,377.</t>
  </si>
  <si>
    <t>Canada 73,627,504; Australia 57,106,600; India 22,511,898.</t>
  </si>
  <si>
    <t>China 3,712,312; Slovenia 2,552,000; Germany 2,006,187.</t>
  </si>
  <si>
    <t>Kazakhstan 396,000; Ukraine 317,312; Russia 290,125.</t>
  </si>
  <si>
    <t>Japan 913,312; United Kingdom 701,925; Russia 371,125.</t>
  </si>
  <si>
    <t>Belgium 23,898; China 1,000.</t>
  </si>
  <si>
    <t>Germany 118,398; Austria 63,000; Canada 24,398.</t>
  </si>
  <si>
    <t>Germany 71,623; Spain 27,945; Belgium 11,190.</t>
  </si>
  <si>
    <t>China 210,000; South Africa 127,800; United Kingdom 117,800.</t>
  </si>
  <si>
    <t>Germany 24,300; United Kingdom 9,437; Belgium 898.</t>
  </si>
  <si>
    <t>Belgium 395,610,816; Peru 40,491,000; Morocco 40,182,400.</t>
  </si>
  <si>
    <t>Netherlands 7,800,601; Belgium 5,143,300; Germany 3,318,625.</t>
  </si>
  <si>
    <t>Belgium 12,836; United Kingdom 229; Germany 60.</t>
  </si>
  <si>
    <t>Belgium 17,695,901; Spain 15,338,101; Italy 15,138,999.</t>
  </si>
  <si>
    <t>Netherlands 3,749,312; Spain 3,555,187; Belgium 368,812.</t>
  </si>
  <si>
    <t>Netherlands 39,427; Belgium 38,533; Germany 24,128.</t>
  </si>
  <si>
    <t>Germany 14,779,073; Belgium 2,214,085; Italy 1,486,101.</t>
  </si>
  <si>
    <t>Zirconium:</t>
  </si>
  <si>
    <t>Australia 31,466; South Africa 23,084; Germany 1,384.</t>
  </si>
  <si>
    <t>Belgium 4,625; Germany 1,500; Italy 1,500.</t>
  </si>
  <si>
    <t>Germany 67,288; United Kingdom 20,699; Canada 17,120.</t>
  </si>
  <si>
    <t>United Kingdom $305,348; Germany $97,259; Belgium $42,975.</t>
  </si>
  <si>
    <t>Germany $491,094; Russia $406,193; Belgium $296,754.</t>
  </si>
  <si>
    <t>Belgium 45,437,300; Italy 15,905,424; Spain 15,353,288.</t>
  </si>
  <si>
    <t>Germany 5,194,909; Italy 2,051,375; Mexico 576,000.</t>
  </si>
  <si>
    <t>Artificial:</t>
  </si>
  <si>
    <t>Corundum</t>
  </si>
  <si>
    <t>Germany 7,541,699; China 3,991,500; Italy 2,088,312.</t>
  </si>
  <si>
    <t>Silicon carbide</t>
  </si>
  <si>
    <t>Belgium 5,161,699; Germany 4,163,300; Romania 3,808,125.</t>
  </si>
  <si>
    <t>Ireland $1,832,101; Switzerland $606,176; Germany $391,299.</t>
  </si>
  <si>
    <t>Germany 3,702,307; Italy 3,267,299; Austria 1,683,217.</t>
  </si>
  <si>
    <t>Italy 2,000; United Kingdom 1,000.</t>
  </si>
  <si>
    <t>Barite and witherite</t>
  </si>
  <si>
    <t>China 6,165,398; Spain 5,361,699; Germany 4,603,101.</t>
  </si>
  <si>
    <t>Italy 8,710,800; Sweden 1,362,312; Belgium 607,125.</t>
  </si>
  <si>
    <t>Turkey 3,395,000; Russia 1,511,000; Bolivia 1,394,000.</t>
  </si>
  <si>
    <t>Belgium 964,472; Turkey 383,804; Spain 326,959.</t>
  </si>
  <si>
    <t>Germany 20,173,000; Spain 17,362,898; Austria 12,884,199.</t>
  </si>
  <si>
    <t>Greece 56,210,000; Turkey 24,840,300; Italy 22,561,500.</t>
  </si>
  <si>
    <t>Germany 10,082; Czech Republic 5,807; Turkey 3,600.</t>
  </si>
  <si>
    <t>Germany 4,312,601; Senegal 2,629,125; Netherlands 1,557,375.</t>
  </si>
  <si>
    <t>Fuller's earth</t>
  </si>
  <si>
    <t>Senegal 2,691,000; Spain 383,625; Germany 283,875.</t>
  </si>
  <si>
    <t>United Kingdom 145,456; Belgium 59,153; Brazil 50,236.</t>
  </si>
  <si>
    <t>Belgium $77,308; Switzerland $74,111; United Kingdom $13,074.</t>
  </si>
  <si>
    <t>Belgium $7,816; Netherlands $379; United Kingdom $285.</t>
  </si>
  <si>
    <t>Ireland $1,832,101; Switzerland $591,474; Germany $342,670.</t>
  </si>
  <si>
    <t>Denmark 4,997,500; Germany 3,618,500; South Africa 1,000,000.</t>
  </si>
  <si>
    <t>Germany 23,756,600; Italy 7,912,800; Turkey 3,095,000.</t>
  </si>
  <si>
    <t>Belgium 100,107,688; Netherlands 33,201,898; Spain 24,713,700.</t>
  </si>
  <si>
    <t>Germany 167,178; Netherlands 127,786; Algeria 113,290.</t>
  </si>
  <si>
    <t>Belgium 931,935; Netherlands 785,661; Lithuania 528,980.</t>
  </si>
  <si>
    <t>Tunisia 109,285; Netherlands 76,595; Belgium 75,469.</t>
  </si>
  <si>
    <t>Germany 1,067,043; Spain 263,993; United Kingdom 212,704.</t>
  </si>
  <si>
    <t>Mexico 2,299,500; Spain 1,842,187; South Africa 1,363,187.</t>
  </si>
  <si>
    <t>Spain 5,317,112; Germany 1,890,875; China 1,469,000.</t>
  </si>
  <si>
    <t>Germany 164,528,192; Spain 100,364,816; Thailand 18,585,000.</t>
  </si>
  <si>
    <t>Chile 762,375; Japan 534,625; Belgium 87,398.</t>
  </si>
  <si>
    <t>Kyanite and related materials:</t>
  </si>
  <si>
    <t>Luxembourg 109,898; Germany 76,199; free zones 634,000.</t>
  </si>
  <si>
    <t>Mullite</t>
  </si>
  <si>
    <t>Germany 982,125; Hungary 386,312; United Kingdom 176,199.</t>
  </si>
  <si>
    <t>Spain 132,937,976; Belgium 118,872,440; Germany 108,184,096.</t>
  </si>
  <si>
    <t>Italy 1,149,812; Germany 639,500; United Kingdom 453,875.</t>
  </si>
  <si>
    <t>Spain 44,138,700; Belgium 16,651,398; China 13,321,500.</t>
  </si>
  <si>
    <t>Germany 146,017,120; Belgium 9,722,101; Spain 162,000.</t>
  </si>
  <si>
    <t>Germany 2,605,523; Spain 666,375; India 649,800.</t>
  </si>
  <si>
    <t>Belgium 136,198; Austria 66,624; China 35,175.</t>
  </si>
  <si>
    <t>Germany 3,556,187; Belgium 2,149,500; Chile 370,125.</t>
  </si>
  <si>
    <t>Morocco 627,652,416; Algeria 122,425,504; Tunisia 9,800,000.</t>
  </si>
  <si>
    <t>Phosphorus, elemental</t>
  </si>
  <si>
    <t>China 820,000; Netherlands 699,812; Belgium 7,500.</t>
  </si>
  <si>
    <t>Germany 10,971,999; China 5,894,500; Belgium 3,681,875.</t>
  </si>
  <si>
    <t>Germany 1,685,000; Belgium 121,898.</t>
  </si>
  <si>
    <t>Switzerland $25,273,948; Thailand $8,462,723; India $3,009,395.</t>
  </si>
  <si>
    <t>Switzerland $3,901; Mauritius $3,432; Czech Republic $3,112.</t>
  </si>
  <si>
    <t>Italy 3,155,187; Austria 172,601; Belgium 29,101.</t>
  </si>
  <si>
    <t>Italy $326,837; Russia $127,794; Germany $88,212.</t>
  </si>
  <si>
    <t>Spain 283,732,800; Germany 146,574,368; Belgium 84,602,000.</t>
  </si>
  <si>
    <t>Sodium compounds, n.e.s.:</t>
  </si>
  <si>
    <t>Soda ash, natural and/or manufactured</t>
  </si>
  <si>
    <t>Poland 44,918,700; Italy 35,395,300; Netherlands 28,468,398.</t>
  </si>
  <si>
    <t>Sulfate, natural and/or manufactured</t>
  </si>
  <si>
    <t>Spain 16,699,898; Austria 3,937,687; Germany 1,957,812.</t>
  </si>
  <si>
    <t>Brazil 41,882,694; Spain 41,698,122; Belgium 31,115,123.</t>
  </si>
  <si>
    <t>Spain 311,020,714; Italy 63,924,212; Germany 53,149,786.</t>
  </si>
  <si>
    <t>Belgium 336,689,696; Italy 33,560,812; Germany 29,717,272.</t>
  </si>
  <si>
    <t>Belgium 4,684,124; Norway 710,760; Germany 410,536.</t>
  </si>
  <si>
    <t>Belgium 97,859,128; Germany 9,603,101; Luxembourg 1,206,375.</t>
  </si>
  <si>
    <t>Belgium 225,655,568; Brazil 10,793,074; Italy 9,695,210.</t>
  </si>
  <si>
    <t>Belgium 1,976,830; United Kingdom 293,983; Germany 133,065.</t>
  </si>
  <si>
    <t>Belgium 6,660,954; Norway 732,814; Germany 543,601.</t>
  </si>
  <si>
    <t>Germany 40,674; Netherlands 32,955; Belgium 12,466.</t>
  </si>
  <si>
    <t>Spain 2,154,812; Belgium 217,199; United Kingdom 38,601.</t>
  </si>
  <si>
    <t>Dioxide</t>
  </si>
  <si>
    <t>Italy 2,851,312; Sweden 1,898,187; Germany 200,398.</t>
  </si>
  <si>
    <t>Belgium 227,323,312; Germany 43,750,000; Italy 39,445,600.</t>
  </si>
  <si>
    <t>Belgium 11,985,296; Netherlands 10,630,300; Austria 9,434,199.</t>
  </si>
  <si>
    <t>Italy 22,763,600; South Africa 20,124,600; Turkey 18,324,898.</t>
  </si>
  <si>
    <t>Belgium $237,662; Germany $140,028; Spain $120,139.</t>
  </si>
  <si>
    <t>Germany 1,185,083; Belgium 177,981; Luxembourg 52,896.</t>
  </si>
  <si>
    <t>Italy 64,996,400; Belgium 5,071,699; Germany 2,411,625.</t>
  </si>
  <si>
    <t>Egypt 39,483,500; Netherlands 36,171,600; Germany 35,288,000.</t>
  </si>
  <si>
    <t>Australia 488,345; China 393,035; Russia 252,783.</t>
  </si>
  <si>
    <t>Australia 4,038,606; South Africa 3,982,727; Colombia 2,139,776.</t>
  </si>
  <si>
    <t>Germany 30,854; Belgium 8,242; United Kingdom 5,433.</t>
  </si>
  <si>
    <t>Belgium 720,875; Italy 26,601; free zones 100,500.</t>
  </si>
  <si>
    <t>China 908,503; Poland 167,465; Egypt 158,484.</t>
  </si>
  <si>
    <t>Austria $10,178; Switzerland $4,523; Hungary $3,392.</t>
  </si>
  <si>
    <t>Norway $1,896,795; Russia $1,507,384; Belgium $1,415,574.</t>
  </si>
  <si>
    <t>Algeria $1,406,955; Nigeria $89,153; United Kingdom $304.</t>
  </si>
  <si>
    <t>Germany 288,115; Netherlands 125,806; Belgium 100,455.</t>
  </si>
  <si>
    <t>MINERAL FUELS AND RELATED</t>
  </si>
  <si>
    <t>MATERIALS--Continued:</t>
  </si>
  <si>
    <t>Norway 15,962,981; Russia 14,567,817; Saudi Arabia 11,224,280.</t>
  </si>
  <si>
    <t>Algeria 639,461; United Kingdom 437,214; Norway 209,404.</t>
  </si>
  <si>
    <t>Malaysia 25,379; United Kingdom 7,115; Netherlands 6,577.</t>
  </si>
  <si>
    <t>Belgium 285,248,320; Spain 122,767,184; Germany 116,461,808.</t>
  </si>
  <si>
    <t>Belgium 285,282,519; Germany 134,092,308; Spain 122,777,871.</t>
  </si>
  <si>
    <t>Belgium 43,988; United Kingdom 34,309; Germany 26,390.</t>
  </si>
  <si>
    <t>United Kingdom 147; Netherlands 145; Germany 102.</t>
  </si>
  <si>
    <t>Netherlands 1,123,400; Russia 770,000; Germany 129,702.</t>
  </si>
  <si>
    <t>Canada 9,112,100; Russia 5,069,300; Niger 2,776,700.</t>
  </si>
  <si>
    <t>Netherlands 1,028,700; Spain 204,000; Belgium 86,500.</t>
  </si>
  <si>
    <t>http://unstats.un.org/unsd/comtrade/dqBasicQueryResults.</t>
  </si>
  <si>
    <t>Location of main facilities</t>
  </si>
  <si>
    <t xml:space="preserve"> Location of main facilities</t>
  </si>
  <si>
    <t>Total</t>
  </si>
  <si>
    <t>thousand 42-gallon barrels</t>
  </si>
  <si>
    <t>2000</t>
  </si>
  <si>
    <t>2001</t>
  </si>
  <si>
    <t>Metal:</t>
  </si>
  <si>
    <t>See footnotes at end of table.</t>
  </si>
  <si>
    <t>kilograms</t>
  </si>
  <si>
    <t>Pig iron</t>
  </si>
  <si>
    <t>do.</t>
  </si>
  <si>
    <t>Cement, hydraulic</t>
  </si>
  <si>
    <t>e</t>
  </si>
  <si>
    <t>Refined</t>
  </si>
  <si>
    <t>Crude</t>
  </si>
  <si>
    <t>Calcined</t>
  </si>
  <si>
    <t>Aluminum:</t>
  </si>
  <si>
    <t>Primary</t>
  </si>
  <si>
    <t>Secondary</t>
  </si>
  <si>
    <t>Cadmium metal</t>
  </si>
  <si>
    <t>Cobalt, metal:</t>
  </si>
  <si>
    <t>Chloride</t>
  </si>
  <si>
    <t>Mine output, Cu content</t>
  </si>
  <si>
    <t>Refined:</t>
  </si>
  <si>
    <t>Blister</t>
  </si>
  <si>
    <t>Gold, mine output, Au content</t>
  </si>
  <si>
    <t>Iron and steel:</t>
  </si>
  <si>
    <t>Ferrosilicon</t>
  </si>
  <si>
    <t>Silicon metal</t>
  </si>
  <si>
    <t>Steel:</t>
  </si>
  <si>
    <t>Lead:</t>
  </si>
  <si>
    <t>Mine output, Ag content</t>
  </si>
  <si>
    <t>Metal, Ag content of final smelter products</t>
  </si>
  <si>
    <t>Tin, secondary</t>
  </si>
  <si>
    <t>Uranium:</t>
  </si>
  <si>
    <t>Mine output, U content</t>
  </si>
  <si>
    <t>Zinc metal, including slab and secondary</t>
  </si>
  <si>
    <t>--</t>
  </si>
  <si>
    <t>4</t>
  </si>
  <si>
    <t>Metal, secondary:</t>
  </si>
  <si>
    <t>5</t>
  </si>
  <si>
    <t>Kaolin and kaolinitic clay (marketable)</t>
  </si>
  <si>
    <t>Refractory clay, unspecified</t>
  </si>
  <si>
    <t>thousand carats</t>
  </si>
  <si>
    <t>Marketable:</t>
  </si>
  <si>
    <t>Acid- and ceramic-grade</t>
  </si>
  <si>
    <t>Metallurgical grade</t>
  </si>
  <si>
    <t>Salt:</t>
  </si>
  <si>
    <t>Brine salt, refined</t>
  </si>
  <si>
    <t>Salt in solution</t>
  </si>
  <si>
    <t>Rock salt</t>
  </si>
  <si>
    <t>Soda ash</t>
  </si>
  <si>
    <t>Sodium sulfate</t>
  </si>
  <si>
    <t>Talc:</t>
  </si>
  <si>
    <t>Limestone, agricultural and industrial</t>
  </si>
  <si>
    <t>Slate, roof</t>
  </si>
  <si>
    <t>Sand and gravel:</t>
  </si>
  <si>
    <t>Industrial sands</t>
  </si>
  <si>
    <t>Other sand, gravel, and aggregates</t>
  </si>
  <si>
    <t>Of unspecified sources</t>
  </si>
  <si>
    <t>Coal, including briquets:</t>
  </si>
  <si>
    <t>Anthracite and bituminous</t>
  </si>
  <si>
    <t>Lignite</t>
  </si>
  <si>
    <t>Petroleum:</t>
  </si>
  <si>
    <t>Refinery products:</t>
  </si>
  <si>
    <t>Liquefied petroleum gas</t>
  </si>
  <si>
    <t>Gasoline, all kinds</t>
  </si>
  <si>
    <t>Kerosene and jet fuel</t>
  </si>
  <si>
    <t>Distillate fuel oil</t>
  </si>
  <si>
    <t>Residual fuel oil</t>
  </si>
  <si>
    <t>Refinery fuel</t>
  </si>
  <si>
    <t>million cubic meters</t>
  </si>
  <si>
    <t>Alumina:</t>
  </si>
  <si>
    <t>r</t>
  </si>
  <si>
    <t>Clays:</t>
  </si>
  <si>
    <t>Fluorspar:</t>
  </si>
  <si>
    <t>Nitrogen, N content of ammonia</t>
  </si>
  <si>
    <t>Phosphates, Thomas slag</t>
  </si>
  <si>
    <t>METALS</t>
  </si>
  <si>
    <t>INDUSTRIAL MINERALS</t>
  </si>
  <si>
    <r>
      <t>Diamond, synthetic, industrial</t>
    </r>
    <r>
      <rPr>
        <vertAlign val="superscript"/>
        <sz val="8"/>
        <rFont val="Times"/>
        <family val="1"/>
      </rPr>
      <t>e</t>
    </r>
  </si>
  <si>
    <t>Major operating companies</t>
  </si>
  <si>
    <t>Aluminum</t>
  </si>
  <si>
    <t>Saint-Jean-de-Maurienne, Savoie Province</t>
  </si>
  <si>
    <t>Antimony, metal</t>
  </si>
  <si>
    <t>Mine at Rossigno, Indre Province</t>
  </si>
  <si>
    <t>Cadmium</t>
  </si>
  <si>
    <t>Eight companies, the largest of which are:</t>
  </si>
  <si>
    <t>Compagnie Generale d'Électrolyse du Palais</t>
  </si>
  <si>
    <t>Sollac Unimetal (Usinor Group, 100%)</t>
  </si>
  <si>
    <t>Refinery at Berre</t>
  </si>
  <si>
    <t>Refinery at Donges</t>
  </si>
  <si>
    <t>Refineries at Lavera</t>
  </si>
  <si>
    <t>Refineries at Fos-sur-Mer</t>
  </si>
  <si>
    <t>Alsace (closed)</t>
  </si>
  <si>
    <t>(closed)</t>
  </si>
  <si>
    <t xml:space="preserve">Plant at Auby-les-Douai </t>
  </si>
  <si>
    <t>FRANCE:  STRUCTURE OF THE MINERAL INDUSTRY IN 2004</t>
  </si>
  <si>
    <t>(Metric tons unless otherwise specified)</t>
  </si>
  <si>
    <t>Smelter, secondary</t>
  </si>
  <si>
    <t>Other</t>
  </si>
  <si>
    <t>Ferromanganese</t>
  </si>
  <si>
    <t>TABLE 1</t>
  </si>
  <si>
    <t>TABLE 1--Continued</t>
  </si>
  <si>
    <t>Hot-rolled</t>
  </si>
  <si>
    <t>MINERAL FUELS AND RELATED MATERIALS</t>
  </si>
  <si>
    <t>USGS Minerals Yearbook 2004, Volume III - France</t>
  </si>
  <si>
    <t>This workbook includes one Microsoft Word document and four tables.</t>
  </si>
  <si>
    <t>This icon is linked to an embedded text document.  Double-click on the icon to open the document.</t>
  </si>
  <si>
    <t>MINERAL FUELS AND RELATED MATERIALS--Continued</t>
  </si>
  <si>
    <t>produced large amounts of stone, but statistics on output are not available.</t>
  </si>
  <si>
    <t>2002</t>
  </si>
  <si>
    <t>2003</t>
  </si>
  <si>
    <t>Feldspar, crude</t>
  </si>
  <si>
    <t>Sulfur, byproduct:</t>
  </si>
  <si>
    <t>Of natural gas and petroleum</t>
  </si>
  <si>
    <t>Coke, metallurgical</t>
  </si>
  <si>
    <t>Gas, natural, marketed</t>
  </si>
  <si>
    <t>TABLE 2</t>
  </si>
  <si>
    <t>(Thousand metric tons unless otherwise specified)</t>
  </si>
  <si>
    <t>Commodity</t>
  </si>
  <si>
    <t>Annual</t>
  </si>
  <si>
    <t>and major equity owners</t>
  </si>
  <si>
    <t>capacity</t>
  </si>
  <si>
    <t>Alumina</t>
  </si>
  <si>
    <t>Aluminium Pechiney (Alcan Inc., 97.95%)</t>
  </si>
  <si>
    <t>Plant at Gardanne</t>
  </si>
  <si>
    <t>700</t>
  </si>
  <si>
    <t>Aluminum smelters at:</t>
  </si>
  <si>
    <t>Do.</t>
  </si>
  <si>
    <t>120</t>
  </si>
  <si>
    <t>115</t>
  </si>
  <si>
    <t>63</t>
  </si>
  <si>
    <t>Aluminium Dunkerque (Alcan Inc., 97.95%)</t>
  </si>
  <si>
    <t>Dunkerque, Calais du Nord</t>
  </si>
  <si>
    <t>Andalusite</t>
  </si>
  <si>
    <t>Denain-Anzin Minéraux Refractaire Ceramique</t>
  </si>
  <si>
    <t>Glomel Mine, Brittany</t>
  </si>
  <si>
    <t>75</t>
  </si>
  <si>
    <t>Produits Chimiques de Lucette</t>
  </si>
  <si>
    <t>Barite</t>
  </si>
  <si>
    <t>Barytine de Chaillac</t>
  </si>
  <si>
    <t>Mine and plant at Chaillac, Indre Province</t>
  </si>
  <si>
    <t>150</t>
  </si>
  <si>
    <t>Société Industrielle du Centre</t>
  </si>
  <si>
    <t>100</t>
  </si>
  <si>
    <t>metric tons</t>
  </si>
  <si>
    <t>Compagnie Royal Asturienne des Mines</t>
  </si>
  <si>
    <t>Plant at D'Auby-les-Douai, Nord Province</t>
  </si>
  <si>
    <t>200</t>
  </si>
  <si>
    <t>Cement</t>
  </si>
  <si>
    <t>80 plants, including:</t>
  </si>
  <si>
    <t>23,233</t>
  </si>
  <si>
    <t xml:space="preserve">LaFarge S.A. </t>
  </si>
  <si>
    <t>15 plants; largest at St. Pierre-la-Cour (1,160)</t>
  </si>
  <si>
    <t>7,815</t>
  </si>
  <si>
    <t>Société des Ciments Français</t>
  </si>
  <si>
    <t>13 plants; largest at Gargenville (1,100)</t>
  </si>
  <si>
    <t>6,190</t>
  </si>
  <si>
    <t>Coal</t>
  </si>
  <si>
    <t>Charbonnages de France (CdF) including:</t>
  </si>
  <si>
    <t xml:space="preserve"> Centre-Midi Bassin</t>
  </si>
  <si>
    <t>Open pit mines in western France (closed)</t>
  </si>
  <si>
    <t xml:space="preserve"> Lorraine Bassin</t>
  </si>
  <si>
    <t>Underground mines in eastern France</t>
  </si>
  <si>
    <t>Cobalt, metal</t>
  </si>
  <si>
    <t>Société Métallurgique le Nickel (SLN)</t>
  </si>
  <si>
    <t>Plant at Sandouville, near Le Havre</t>
  </si>
  <si>
    <t>600</t>
  </si>
  <si>
    <t>Copper, metal</t>
  </si>
  <si>
    <t>Electrolytic plant at Palais-sur-Vienne</t>
  </si>
  <si>
    <t>45</t>
  </si>
  <si>
    <t>Société Française d'Affinage du Cuivre</t>
  </si>
  <si>
    <t>Smelter at Poissy, Yvelines</t>
  </si>
  <si>
    <t>11</t>
  </si>
  <si>
    <t>Diatomite</t>
  </si>
  <si>
    <t>Ceca S.A.</t>
  </si>
  <si>
    <t>Mines and plants at Riom-les-Montagnne</t>
  </si>
  <si>
    <t>and St. Bauzille</t>
  </si>
  <si>
    <t>Feldspar</t>
  </si>
  <si>
    <t>Denain-Anzin Minéraux S.A.</t>
  </si>
  <si>
    <t>55</t>
  </si>
  <si>
    <t>Ferroalloys</t>
  </si>
  <si>
    <t>Comilog International</t>
  </si>
  <si>
    <t>Plant at Boulogne-sur-Mer</t>
  </si>
  <si>
    <t>Société du Ferromanganese de Paris, Outreau</t>
  </si>
  <si>
    <t>420</t>
  </si>
  <si>
    <t>Pechiney Electrométallurgie</t>
  </si>
  <si>
    <t>Fluorspar</t>
  </si>
  <si>
    <t>Société Générale de Recherches et d'Exploitation</t>
  </si>
  <si>
    <t>Mines in southern France</t>
  </si>
  <si>
    <t xml:space="preserve"> </t>
  </si>
  <si>
    <t>Minière (Alcan Inc.)</t>
  </si>
  <si>
    <t>Gold</t>
  </si>
  <si>
    <t xml:space="preserve">Société des Mines du Bourneix </t>
  </si>
  <si>
    <t>Saint Yrieix la Perche District (closed)</t>
  </si>
  <si>
    <t>4,000</t>
  </si>
  <si>
    <t>(Compagnie Général des Matières Nucléaires)</t>
  </si>
  <si>
    <t>Mines d'Or de Salsigne (Eltin Co., 51%;</t>
  </si>
  <si>
    <t>Mine near Carcassonne (closed)</t>
  </si>
  <si>
    <t>3,000</t>
  </si>
  <si>
    <t>Ranger Co., 18%; Peter Hambro Plc., 10%)</t>
  </si>
  <si>
    <t>Gypsum</t>
  </si>
  <si>
    <t>S.A. de Materiel de Construction</t>
  </si>
  <si>
    <t>Mine at Taverny</t>
  </si>
  <si>
    <t>1,500</t>
  </si>
  <si>
    <t>Steel</t>
  </si>
  <si>
    <t>Sollac Atlantique S.A. (Acelor Group)</t>
  </si>
  <si>
    <t>Dunkerque</t>
  </si>
  <si>
    <t>Fos-sur-Mer</t>
  </si>
  <si>
    <t>4,200</t>
  </si>
  <si>
    <t>Florange</t>
  </si>
  <si>
    <t xml:space="preserve">Gadrange, Neuves Maisons, and Thonville </t>
  </si>
  <si>
    <t>8,400</t>
  </si>
  <si>
    <t>Kaolin</t>
  </si>
  <si>
    <t>La Source Compagnie Minière</t>
  </si>
  <si>
    <t>Kaolin d'Arvor Mine, Quessoy</t>
  </si>
  <si>
    <t>300</t>
  </si>
  <si>
    <t>Lead, metal</t>
  </si>
  <si>
    <t>Plant at Noyelles Godault (closed)</t>
  </si>
  <si>
    <t>165</t>
  </si>
  <si>
    <t>Magnesium, metal</t>
  </si>
  <si>
    <t>Plant at Marignac (closed)</t>
  </si>
  <si>
    <t>Natural gas</t>
  </si>
  <si>
    <t>Gasfield and plant at Lacq</t>
  </si>
  <si>
    <t>20,000</t>
  </si>
  <si>
    <t>Nickel, metal</t>
  </si>
  <si>
    <t>Société Métallurgia le Nickel (SLN)</t>
  </si>
  <si>
    <t>Plant at Sandouville</t>
  </si>
  <si>
    <t>16</t>
  </si>
  <si>
    <t>Grande Paroisse S.A.</t>
  </si>
  <si>
    <t>Plant at Grandpuits</t>
  </si>
  <si>
    <t xml:space="preserve">Crude </t>
  </si>
  <si>
    <t>barrels per day</t>
  </si>
  <si>
    <t>Paris Basin oilfields</t>
  </si>
  <si>
    <t>1,000</t>
  </si>
  <si>
    <t>Refineries at Gonfreville and La Mede</t>
  </si>
  <si>
    <t>446,000</t>
  </si>
  <si>
    <t>Shell-Française</t>
  </si>
  <si>
    <t>Refinery at Petite Couron</t>
  </si>
  <si>
    <t>285,000</t>
  </si>
  <si>
    <t>270,000</t>
  </si>
  <si>
    <t>Refinery at Feyzin</t>
  </si>
  <si>
    <t>120,000</t>
  </si>
  <si>
    <t>200,000</t>
  </si>
  <si>
    <t>Refinery at Grandpuits</t>
  </si>
  <si>
    <t>96,000</t>
  </si>
  <si>
    <t>Société Française British Petroleum (S.F.B.P.)</t>
  </si>
  <si>
    <t>175,000</t>
  </si>
  <si>
    <t xml:space="preserve">Esso S.A. </t>
  </si>
  <si>
    <r>
      <t>FRANCE: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</si>
  <si>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</si>
  <si>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2004</t>
    </r>
    <r>
      <rPr>
        <vertAlign val="superscript"/>
        <sz val="8"/>
        <rFont val="Times"/>
        <family val="1"/>
      </rPr>
      <t>e</t>
    </r>
  </si>
  <si>
    <r>
      <t>Bauxite, gross weight</t>
    </r>
    <r>
      <rPr>
        <vertAlign val="superscript"/>
        <sz val="8"/>
        <rFont val="Times"/>
        <family val="1"/>
      </rPr>
      <t>3</t>
    </r>
  </si>
  <si>
    <r>
      <t>Antimony, metal, including regulus</t>
    </r>
    <r>
      <rPr>
        <vertAlign val="superscript"/>
        <sz val="8"/>
        <rFont val="Times"/>
        <family val="1"/>
      </rPr>
      <t>e</t>
    </r>
  </si>
  <si>
    <r>
      <t>Powder</t>
    </r>
    <r>
      <rPr>
        <vertAlign val="superscript"/>
        <sz val="8"/>
        <rFont val="Times"/>
        <family val="1"/>
      </rPr>
      <t>e</t>
    </r>
  </si>
  <si>
    <r>
      <t>Copper:</t>
    </r>
    <r>
      <rPr>
        <vertAlign val="superscript"/>
        <sz val="8"/>
        <rFont val="Times"/>
        <family val="1"/>
      </rPr>
      <t>e</t>
    </r>
  </si>
  <si>
    <r>
      <t>Ferroalloys, electric furnace:</t>
    </r>
    <r>
      <rPr>
        <vertAlign val="superscript"/>
        <sz val="8"/>
        <rFont val="Times"/>
        <family val="1"/>
      </rPr>
      <t>e</t>
    </r>
  </si>
  <si>
    <r>
      <t>Magnesium metal, including secondary</t>
    </r>
    <r>
      <rPr>
        <vertAlign val="superscript"/>
        <sz val="8"/>
        <rFont val="Times"/>
        <family val="1"/>
      </rPr>
      <t>e</t>
    </r>
  </si>
  <si>
    <r>
      <t>Nickel metal</t>
    </r>
    <r>
      <rPr>
        <vertAlign val="superscript"/>
        <sz val="8"/>
        <rFont val="Times"/>
        <family val="1"/>
      </rPr>
      <t>6</t>
    </r>
  </si>
  <si>
    <r>
      <t>Silver:</t>
    </r>
    <r>
      <rPr>
        <vertAlign val="superscript"/>
        <sz val="8"/>
        <rFont val="Times"/>
        <family val="1"/>
      </rPr>
      <t>e</t>
    </r>
  </si>
  <si>
    <r>
      <t>Tungsten, mine output, W content of powder</t>
    </r>
    <r>
      <rPr>
        <vertAlign val="superscript"/>
        <sz val="8"/>
        <rFont val="Times"/>
        <family val="1"/>
      </rPr>
      <t>e</t>
    </r>
  </si>
  <si>
    <r>
      <t>Barite, BaSO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equivalent</t>
    </r>
  </si>
  <si>
    <r>
      <t>Bromine, elemental</t>
    </r>
    <r>
      <rPr>
        <vertAlign val="superscript"/>
        <sz val="8"/>
        <rFont val="Times"/>
        <family val="1"/>
      </rPr>
      <t>e</t>
    </r>
  </si>
  <si>
    <r>
      <t>Diatomite</t>
    </r>
    <r>
      <rPr>
        <vertAlign val="superscript"/>
        <sz val="8"/>
        <rFont val="Times"/>
        <family val="1"/>
      </rPr>
      <t>e</t>
    </r>
  </si>
  <si>
    <r>
      <t>Gypsum and anhydrite, crude</t>
    </r>
    <r>
      <rPr>
        <vertAlign val="superscript"/>
        <sz val="8"/>
        <rFont val="Times"/>
        <family val="1"/>
      </rPr>
      <t>e</t>
    </r>
  </si>
  <si>
    <r>
      <t>Kyanite, andalusite, related materials</t>
    </r>
    <r>
      <rPr>
        <vertAlign val="superscript"/>
        <sz val="8"/>
        <rFont val="Times"/>
        <family val="1"/>
      </rPr>
      <t>e</t>
    </r>
  </si>
  <si>
    <r>
      <t>Lime, quick and hydrated, dead-burned dolomite</t>
    </r>
    <r>
      <rPr>
        <vertAlign val="superscript"/>
        <sz val="8"/>
        <rFont val="Times"/>
        <family val="1"/>
      </rPr>
      <t>e</t>
    </r>
  </si>
  <si>
    <r>
      <t>Mica</t>
    </r>
    <r>
      <rPr>
        <vertAlign val="superscript"/>
        <sz val="8"/>
        <rFont val="Times"/>
        <family val="1"/>
      </rPr>
      <t>e</t>
    </r>
  </si>
  <si>
    <r>
      <t>Pigments, mineral, natural, iron oxide</t>
    </r>
    <r>
      <rPr>
        <vertAlign val="superscript"/>
        <sz val="8"/>
        <rFont val="Times"/>
        <family val="1"/>
      </rPr>
      <t>e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</si>
  <si>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 (marketable)</t>
    </r>
  </si>
  <si>
    <r>
      <t>Pozzolan and lapilli</t>
    </r>
    <r>
      <rPr>
        <vertAlign val="superscript"/>
        <sz val="8"/>
        <rFont val="Times"/>
        <family val="1"/>
      </rPr>
      <t>e</t>
    </r>
  </si>
  <si>
    <r>
      <t>Marine salt</t>
    </r>
    <r>
      <rPr>
        <vertAlign val="superscript"/>
        <sz val="8"/>
        <rFont val="Times"/>
        <family val="1"/>
      </rPr>
      <t>e</t>
    </r>
  </si>
  <si>
    <r>
      <t>Sodium compounds:</t>
    </r>
    <r>
      <rPr>
        <vertAlign val="superscript"/>
        <sz val="8"/>
        <rFont val="Times"/>
        <family val="1"/>
      </rPr>
      <t>e</t>
    </r>
  </si>
  <si>
    <r>
      <t>Stone, sand and gravel:</t>
    </r>
    <r>
      <rPr>
        <vertAlign val="superscript"/>
        <sz val="8"/>
        <rFont val="Times"/>
        <family val="1"/>
      </rPr>
      <t>e</t>
    </r>
  </si>
  <si>
    <r>
      <t>Asphaltic material</t>
    </r>
    <r>
      <rPr>
        <vertAlign val="superscript"/>
        <sz val="8"/>
        <rFont val="Times"/>
        <family val="1"/>
      </rPr>
      <t>e</t>
    </r>
  </si>
  <si>
    <r>
      <t>Carbon black</t>
    </r>
    <r>
      <rPr>
        <vertAlign val="superscript"/>
        <sz val="8"/>
        <rFont val="Times"/>
        <family val="1"/>
      </rPr>
      <t>e</t>
    </r>
  </si>
  <si>
    <r>
      <t>Briquets</t>
    </r>
    <r>
      <rPr>
        <vertAlign val="superscript"/>
        <sz val="8"/>
        <rFont val="Times"/>
        <family val="1"/>
      </rPr>
      <t>e</t>
    </r>
  </si>
  <si>
    <r>
      <t>Other products</t>
    </r>
    <r>
      <rPr>
        <vertAlign val="superscript"/>
        <sz val="8"/>
        <rFont val="Times"/>
        <family val="1"/>
      </rPr>
      <t>e</t>
    </r>
  </si>
  <si>
    <t>Nogueres, Pyrenees, Atlantiques Province</t>
  </si>
  <si>
    <t>Lannemezan, Hautes-Pyrenees Province</t>
  </si>
  <si>
    <t>Plants at Bellegarde, Laudun, and Marignac</t>
  </si>
  <si>
    <t>Mine and plant at St. Chely d'Apcher</t>
  </si>
  <si>
    <t>Plant at Le Genest, Mayenne Province</t>
  </si>
  <si>
    <t>Auzat, Ariege Province (closed)</t>
  </si>
  <si>
    <t>Amelie and Marie-Louise mines in</t>
  </si>
  <si>
    <t>Trimouns Mine near Ariege, Pyrenees</t>
  </si>
  <si>
    <t>Mines at Limousin, Vendee, and Herault</t>
  </si>
  <si>
    <t>Metal, including alloys:</t>
  </si>
  <si>
    <t>Metal, including alloys, all forms</t>
  </si>
  <si>
    <t>Arsenic, metal, including alloys, all forms</t>
  </si>
  <si>
    <t>Beryllium, metal, including alloys, all forms</t>
  </si>
  <si>
    <t>Bismuth, metal, including alloys, all forms</t>
  </si>
  <si>
    <t>Cadmium, metal, including alloys, all forms</t>
  </si>
  <si>
    <t>Matte and speiss, including cement copper</t>
  </si>
  <si>
    <t>Germanium, metal, including alloys, all forms</t>
  </si>
  <si>
    <t>Metal, including alloys, unwought and partly</t>
  </si>
  <si>
    <t>Magnesium, metal, including alloys:</t>
  </si>
  <si>
    <t>Rare-earth metals, including alloys, all forms</t>
  </si>
  <si>
    <t>Silver, metal, including alloys, unwought and</t>
  </si>
  <si>
    <t>stones, including diamond</t>
  </si>
  <si>
    <t>Crude, including splittings and waste</t>
  </si>
  <si>
    <t>Worked, including agglomerated splittings</t>
  </si>
  <si>
    <t>Crude, including native and byproduct</t>
  </si>
  <si>
    <t>Lignite, including briquets</t>
  </si>
  <si>
    <t>Peat, including briquets and litter</t>
  </si>
  <si>
    <t>Metal, including alloys, all forms:</t>
  </si>
  <si>
    <t xml:space="preserve">Columbium (niobium) and tantalum, metal, </t>
  </si>
  <si>
    <t>including all forms, tantalum</t>
  </si>
  <si>
    <t>Quartz crystal, piezoelectric</t>
  </si>
  <si>
    <t>Dust and powder of precious and semiprecious</t>
  </si>
  <si>
    <t>Precious and semiprecious stones other than</t>
  </si>
  <si>
    <t>silver and platinum-group metals</t>
  </si>
  <si>
    <t>thousands</t>
  </si>
  <si>
    <t xml:space="preserve">value, </t>
  </si>
  <si>
    <t xml:space="preserve">precious metals, excluding gold, </t>
  </si>
  <si>
    <t>Andalusite, kyanite, sillimanite</t>
  </si>
  <si>
    <r>
      <t>Chemical concentrate,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equivalent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</si>
  <si>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</si>
  <si>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Table includes data available through October 2005.</t>
    </r>
  </si>
  <si>
    <r>
      <t>2</t>
    </r>
    <r>
      <rPr>
        <sz val="8"/>
        <rFont val="Times"/>
        <family val="1"/>
      </rPr>
      <t>In addition to the commodities listed, France produced germanium from domestic ores.  Unfortunately, actual output is not regularly reported.  France also</t>
    </r>
  </si>
  <si>
    <r>
      <t>3</t>
    </r>
    <r>
      <rPr>
        <sz val="8"/>
        <rFont val="Times"/>
        <family val="1"/>
      </rPr>
      <t>Reprocessed bauxite not for metallurgical use.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</si>
  <si>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</si>
  <si>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Plant closed in June 2001.</t>
    </r>
  </si>
  <si>
    <r>
      <t>6</t>
    </r>
    <r>
      <rPr>
        <sz val="8"/>
        <rFont val="Times"/>
        <family val="1"/>
      </rPr>
      <t>Excludes secondary production from nickel/cadmium batteries.</t>
    </r>
  </si>
  <si>
    <t>237,000</t>
  </si>
  <si>
    <t>Mobil Oil Française</t>
  </si>
  <si>
    <t>Refineries at Gravenchon</t>
  </si>
  <si>
    <t>62,000</t>
  </si>
  <si>
    <t>Cie. Rhenane de Raffinage (CRR)</t>
  </si>
  <si>
    <t>Refinery at Reichstett</t>
  </si>
  <si>
    <t>80,000</t>
  </si>
  <si>
    <t>TABLE 2--Continued</t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</si>
  <si>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</si>
  <si>
    <t>Mines de Potasse d'Alsace S.A. (MDPA)</t>
  </si>
  <si>
    <t>Salt, rock</t>
  </si>
  <si>
    <t xml:space="preserve">Compagnie des Salins du Midi et des </t>
  </si>
  <si>
    <t>Varangeville Mine at Saint-Nicolas-de-Port</t>
  </si>
  <si>
    <t>9,000</t>
  </si>
  <si>
    <t>Salines de l'Est</t>
  </si>
  <si>
    <t>Sulfur</t>
  </si>
  <si>
    <t>Byproduct from natural gas, Lacq plant</t>
  </si>
  <si>
    <t>Talc</t>
  </si>
  <si>
    <t>Talc de Luzenac S.A. (Rio Tinto Corp., 100%)</t>
  </si>
  <si>
    <t>350</t>
  </si>
  <si>
    <r>
      <t>Uranium,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</si>
  <si>
    <t>Compagnie Général des Matières Nucléaires</t>
  </si>
  <si>
    <t>1,800</t>
  </si>
  <si>
    <t>(Cogema)</t>
  </si>
  <si>
    <t>Zinc, metal</t>
  </si>
  <si>
    <t>Umicore Group</t>
  </si>
  <si>
    <t>220</t>
  </si>
  <si>
    <t>110</t>
  </si>
  <si>
    <t>TABLE 3</t>
  </si>
  <si>
    <r>
      <t>FRANCE:  EXPORTS OF SELECTED MINERAL COMMODITIES IN 2003</t>
    </r>
    <r>
      <rPr>
        <vertAlign val="superscript"/>
        <sz val="8"/>
        <rFont val="Times"/>
        <family val="1"/>
      </rPr>
      <t>1</t>
    </r>
  </si>
  <si>
    <t>(Kilograms unless otherwise specified)</t>
  </si>
  <si>
    <t>Destinations</t>
  </si>
  <si>
    <t>United States</t>
  </si>
  <si>
    <t>Other (principal)</t>
  </si>
  <si>
    <t>Alkali metals</t>
  </si>
  <si>
    <t>Japan 3,000; New Caledonia 898; Italy 699.</t>
  </si>
  <si>
    <t>Ore and concentrate</t>
  </si>
  <si>
    <t>Belgium 181,800; Netherlands 35,199; Germany 24,500.</t>
  </si>
  <si>
    <t>Oxides and hydroxides</t>
  </si>
  <si>
    <t>Italy 114,077,024; Germany 82,153,776; Spain 32,721,900.</t>
  </si>
  <si>
    <t>Ash and residue containing aluminum</t>
  </si>
  <si>
    <t>Germany 18,575,700; Spain 9,054,800; Algeria 1,176,000.</t>
  </si>
  <si>
    <t>Scrap</t>
  </si>
  <si>
    <t>Italy 75,262,000; Spain 59,849,300; Belgium 45,419,500.</t>
  </si>
  <si>
    <t>Unwrought</t>
  </si>
  <si>
    <t>Germany 53,271,200; Italy 26,167,796; Spain 11,575,199.</t>
  </si>
  <si>
    <t>Semimanufactures</t>
  </si>
  <si>
    <t>Germany 128,567,708; Italy 105,998,594; Spain 40,094,774.</t>
  </si>
  <si>
    <t>Antimony:</t>
  </si>
  <si>
    <t>Oxides</t>
  </si>
  <si>
    <t>Germany 1,407; Italy 1,037; United Kingdom 623.</t>
  </si>
  <si>
    <t>Tunisia 7,000; Austria 759; unspecified Asia 757.</t>
  </si>
  <si>
    <t>value</t>
  </si>
  <si>
    <t>Germany $136,942; United Kingdom $48,665; Italy $19,239.</t>
  </si>
  <si>
    <t>Portugal $84,882; Brazil $30,557; Argentina $21,503.</t>
  </si>
  <si>
    <t>Germany 31,300; Belgium 7,312; Spain 2,687.</t>
  </si>
  <si>
    <t>Belgium 746,187; United Kingdom 40,000; Germany 23,636.</t>
  </si>
  <si>
    <t>Chromium:</t>
  </si>
  <si>
    <t>Spain 1,564,875; Italy 1,091,375; Netherlands 81,699.</t>
  </si>
  <si>
    <t>Belgium 84,398; Austria 42,500; Germany 32,085.</t>
  </si>
  <si>
    <t>United Kingdom 788,171; Germany 746,741; Japan 388,375.</t>
  </si>
  <si>
    <t>Cobalt:</t>
  </si>
  <si>
    <t>India 199; Italy 97; United Kingdom 97.</t>
  </si>
  <si>
    <t>Republic of Korea 7,500; Spain 7,000; Brazil 6,000.</t>
  </si>
  <si>
    <t>Sweden 76,413; Italy 53,074; Germany 47,788.</t>
  </si>
  <si>
    <t>Italy $705,086; Republic of Korea $75,827; Austria $61,115.</t>
  </si>
  <si>
    <t>Copper:</t>
  </si>
  <si>
    <t>Canada 33,000; Singapore 2,000; Belgium 296.</t>
  </si>
  <si>
    <t>Morocco 26,601; Belgium 26,101; Spain 20,300.</t>
  </si>
  <si>
    <t>Netherlands 130; Belgium 100; United Kingdom 83.</t>
  </si>
  <si>
    <t>Sulfate</t>
  </si>
  <si>
    <t>United Kingdom 1,660,500; Spain 936,125; Canada 879,375.</t>
  </si>
  <si>
    <t>Ash and residue containing copper</t>
  </si>
  <si>
    <t>Belgium 8,422; United Kingdom 635; Netherlands 280.</t>
  </si>
  <si>
    <t>Belgium 41,478,800; Spain 39,800,600; Germany 33,715,100.</t>
  </si>
  <si>
    <t>Germany 9,651,071; United Kingdom 7,522,998; Spain 6,398,747.</t>
  </si>
  <si>
    <t>Italy 115,279,901; Germany 112,223,604; Spain 56,153,228.</t>
  </si>
  <si>
    <t>Italy $90,540; Spain $31,689; United Kingdom $29,425.</t>
  </si>
  <si>
    <t>Gold:</t>
  </si>
  <si>
    <t>Waste and sweepings</t>
  </si>
  <si>
    <t>Belgium 39,400; Germany 36,700; Italy 10,000.</t>
  </si>
  <si>
    <t>wrought</t>
  </si>
  <si>
    <t>United Kingdom 13,921; Italy 11,901; Switzerland 5,200.</t>
  </si>
  <si>
    <t>Iron ore and concentrate, including roasted</t>
  </si>
  <si>
    <t>pyrite</t>
  </si>
  <si>
    <t>Belgium 19,474,100; Italy 11,139,824; Spain 4,936,300.</t>
  </si>
  <si>
    <t>Spain 1,360,018; Belgium 1,266, 707; Italy 1,053,537.</t>
  </si>
  <si>
    <t>Pig iron, cast iron, related materials</t>
  </si>
  <si>
    <t>South Africa 1,479,187; Venezuela 1,354,312; Germany 953,659.</t>
  </si>
  <si>
    <t>Ferroalloys:</t>
  </si>
  <si>
    <t>Ferrochromium</t>
  </si>
  <si>
    <t>Spain 594,687; Germany 468,074; Netherlands 96,368.</t>
  </si>
  <si>
    <t>Norway 9,595,699; Germany 6,642,101; Spain 6,101,601.</t>
  </si>
  <si>
    <t>Ferromolybdenum</t>
  </si>
  <si>
    <t>Germany 151,398; Belgium 74,500; Spain 28,000.</t>
  </si>
  <si>
    <t>Ferronickel</t>
  </si>
  <si>
    <t>Switzerland 1,187; Poland 398.</t>
  </si>
  <si>
    <t>Ferrosilicomanganese</t>
  </si>
  <si>
    <t>Germany 18,699; Italy 16,969; United Kingdom 8,486.</t>
  </si>
  <si>
    <t>Germany 29,564,500; Italy 12,787,296; Spain 6,096,250.</t>
  </si>
  <si>
    <t>Ferrotitanium and ferrosilicotitanium</t>
  </si>
  <si>
    <t>Finland 459,812; Canada 297,812; Brazil 223,800.</t>
  </si>
  <si>
    <t>Ferrotungsten and ferrosilicotungsten</t>
  </si>
  <si>
    <t>Belgium 7,187; Austria 1,125; Switzerland 898.</t>
  </si>
  <si>
    <t>TABLE 3--Continued</t>
  </si>
  <si>
    <t>METALS--Continued</t>
  </si>
  <si>
    <t>Iron and steel--Continued:</t>
  </si>
  <si>
    <t>Metal--Continued:</t>
  </si>
  <si>
    <t>Ferroalloys--Continued:</t>
  </si>
  <si>
    <t>Ferrovanadium</t>
  </si>
  <si>
    <t>Luxembourg 14,000; Malaysia 7,000; Canada 6,812.</t>
  </si>
  <si>
    <t>Ferroniobium</t>
  </si>
  <si>
    <t>Belgium 452,812; Canada 144,199; Germany 115,898.</t>
  </si>
  <si>
    <t>Unspecified</t>
  </si>
  <si>
    <t>Germany 18,861,300; Spain 3,075,625; Slovakia 2,732,000.</t>
  </si>
  <si>
    <t>Steel, primary forms</t>
  </si>
  <si>
    <t>Belgium 1,697,680; Spain 625,248; Luxembourg 594,669.</t>
  </si>
  <si>
    <t>Semimanufactures:</t>
  </si>
  <si>
    <t>Flat-rolled products:</t>
  </si>
  <si>
    <t>Of iron or nonalloy steel:</t>
  </si>
  <si>
    <t>Not clad, plated, coated</t>
  </si>
  <si>
    <t>Italy 928,828; Spain 570,042; Germany 416,463.</t>
  </si>
  <si>
    <t>Clad, plated, coated</t>
  </si>
  <si>
    <t>Germany 609,308; Italy 493,774; Spain 400,626.</t>
  </si>
  <si>
    <t>Of alloy steel</t>
  </si>
  <si>
    <t>Spain 1,032,398; Italy 897,977; Germany 491,253.</t>
  </si>
  <si>
    <t>Bars, rods, angles, shapes, sections</t>
  </si>
  <si>
    <t>Germany 849,547; Belgium 349,785; Italy 232,760.</t>
  </si>
  <si>
    <t>Rails and accessories</t>
  </si>
  <si>
    <t>Belgium 17,886,148; Spain 13,083,311; Portugal 5,255,500.</t>
  </si>
  <si>
    <t>Wire</t>
  </si>
  <si>
    <t>Germany 102,219,377; Belgium 36,526,447; Italy 27,391,824.</t>
  </si>
  <si>
    <t>Tubes, pipes, fittings</t>
  </si>
  <si>
    <t>Germany 181,822; Netherlands 80,165; United Kingdom 75,017.</t>
  </si>
  <si>
    <t>Belgium 6,001,101; Germany 1,358,000; Spain 41,000.</t>
  </si>
  <si>
    <t>Germany 7,077; United Kingdom 2,683; Belgium 695.</t>
  </si>
  <si>
    <t>Ash and residue containing lead</t>
  </si>
  <si>
    <t>Germany 5,758,800; Belgium 900,000.</t>
  </si>
  <si>
    <t>Belgium 13,870,398; Spain 11,341,000; Germany 1,484,687.</t>
  </si>
  <si>
    <t>Germany 4,396,487; Belgium 3,149,585; Spain 2,314,912.</t>
  </si>
  <si>
    <t>Belgium 345,625; South Africa 279,312; unspecified 6,379,913.</t>
  </si>
  <si>
    <t>Lithium, oxides and hydroxides</t>
  </si>
  <si>
    <t>Iran 2,500; Senegal 2,000; Japan 1,000.</t>
  </si>
  <si>
    <t>Serbia and Montenegro 805; India 107; Germany 91.</t>
  </si>
  <si>
    <t>Australia 1,076,687; Spain 96,500; Portugal 39,601.</t>
  </si>
  <si>
    <t>Manganese:</t>
  </si>
  <si>
    <t>Norway 111,304,376; Poland 92,301,808; Ukraine 48,717,600.</t>
  </si>
  <si>
    <t>Italy 342,187; Spain 127,898; Denmark 89,699.</t>
  </si>
  <si>
    <t>Germany 321,375; Spain 11,125; Netherlands 8,000.</t>
  </si>
  <si>
    <t>Mercury</t>
  </si>
  <si>
    <t>Colombia 4,000; Italy 1,312; Belgium 1,125.</t>
  </si>
  <si>
    <t>Molybdenum:</t>
  </si>
  <si>
    <t>Ore and concentrate:</t>
  </si>
  <si>
    <t>Roasted</t>
  </si>
  <si>
    <t>All to Spain.</t>
  </si>
  <si>
    <t>Unroasted</t>
  </si>
  <si>
    <t>All to Australia.</t>
  </si>
  <si>
    <t>Germany 11,812; Spain 11,812; Netherlands 1,125.</t>
  </si>
  <si>
    <t>Unwrought and scrap</t>
  </si>
  <si>
    <t>India $16,976; Malaysia $13,581; United Kingdom $11,317.</t>
  </si>
  <si>
    <t>Germany $150,522; Austria $116,571; Switzerland $66,773.</t>
  </si>
  <si>
    <t>Nickel:</t>
  </si>
  <si>
    <t>Italy 24,000; Russia 10,500.</t>
  </si>
  <si>
    <t>Matte and speiss</t>
  </si>
  <si>
    <t>Canada 68,898; Japan 5,875.</t>
  </si>
  <si>
    <t>Unspecified $7,612,615.</t>
  </si>
  <si>
    <t>Germany 4,741; United Kingdom 853; Belgium 296.</t>
  </si>
  <si>
    <t>Germany 1,521; United Kingdom 1,461; Italy 704.</t>
  </si>
  <si>
    <t>Germany 2,388,083; United Kingdom 945,036; Italy 843,509.</t>
  </si>
  <si>
    <t>Platinum-group metals:</t>
  </si>
  <si>
    <t>Belgium 31,400; United Kingdom 3,600; Spain 1,678.</t>
  </si>
  <si>
    <t>wrought:</t>
  </si>
  <si>
    <t>Plalladium</t>
  </si>
  <si>
    <t>Israel 1,100; United Kingdom 500; Italy 455.</t>
  </si>
  <si>
    <t>Platinum</t>
  </si>
  <si>
    <t>United Kingdom 1,132; Germany 1,000; Italy 618.</t>
  </si>
  <si>
    <t>Platinum-group metals--Continued:</t>
  </si>
  <si>
    <t>wrought--Continued:</t>
  </si>
  <si>
    <t>Rhodium</t>
  </si>
  <si>
    <t>value, thousands</t>
  </si>
  <si>
    <t>Italy $2,146; Germany $1,360; United Kingdom $358.</t>
  </si>
  <si>
    <t>Iridium, osmium, ruthenium</t>
  </si>
  <si>
    <t>Switzerland $26,030; United Kingdom $13,581; Germany</t>
  </si>
  <si>
    <t>$13,580.</t>
  </si>
  <si>
    <t>Iran 40,000; India 15,187; Morocco 1,500.</t>
  </si>
  <si>
    <t>Selenium, elemental</t>
  </si>
  <si>
    <t>Germany 17,300; Spain 17,300; Switzerland 14,500.</t>
  </si>
  <si>
    <t>Silicon, high-purity</t>
  </si>
  <si>
    <t>Germany 20,398; Bulgaria 5,125; Japan 3,175.</t>
  </si>
  <si>
    <t>partly wrought</t>
  </si>
  <si>
    <t>Spain 108,311; Switzerland 72,600; Italy 42,311.</t>
  </si>
  <si>
    <t>Tin:</t>
  </si>
  <si>
    <t>Belgium 281,375; Germany 25,300.</t>
  </si>
  <si>
    <t>Belgium 188,000; Spain 75,898; Germany 7,812.</t>
  </si>
  <si>
    <t>Germany 389,125; Spain 361,125; Italy 133,500.</t>
  </si>
  <si>
    <t>Germany 493,608; Austria 433,225; Singapore 172,101.</t>
  </si>
  <si>
    <t>Titanium:</t>
  </si>
  <si>
    <t>Spain 151,199; United Kingdom 92,000; Italy 41,300.</t>
  </si>
  <si>
    <t>Germany 3,643,187; Japan 1,914,187; Belgium 727,187.</t>
  </si>
  <si>
    <t>Scrap and unwrought</t>
  </si>
  <si>
    <t>United Kingdom 100,000; Germany 50,199; Italy 41,000.</t>
  </si>
  <si>
    <t>United Kingdom 1,125; Germany 275; Hungary 213.</t>
  </si>
  <si>
    <t>Tungsten:</t>
  </si>
  <si>
    <t>Spain 500; Germany 199.</t>
  </si>
  <si>
    <t>Germany 73,210; Japan 42,824; Belgium 36,495.</t>
  </si>
  <si>
    <t>Austria 71,475; Belgium 67,897; United Kingdom 64,892.</t>
  </si>
  <si>
    <t>Vanadium:</t>
  </si>
  <si>
    <t>Belgium 6,187; Russia 6,000; Germany 4,000.</t>
  </si>
  <si>
    <t>Belgium $5,658; Italy $3,395; United Kingdom $3,395.</t>
  </si>
  <si>
    <t>Zinc:</t>
  </si>
  <si>
    <t>Belgium 31,636,100; Germany 5,475,300; Italy 31,300.</t>
  </si>
  <si>
    <t>Netherlands 1,257; Belgium 1,237; United Kingdom 600.</t>
  </si>
  <si>
    <t>Blue powder</t>
  </si>
  <si>
    <t>Netherlands 1,396,125; Luxembourg 24,101; Italy 23,699.</t>
  </si>
  <si>
    <t>Ash and residue containing zinc</t>
  </si>
  <si>
    <t>Belgium 13,051,824; Netherlands 11,494,699; Italy 5,456,398.</t>
  </si>
  <si>
    <t>Belgium 10,524,699; China 6,063,699; India 5,105,500.</t>
  </si>
  <si>
    <t>Belgium 89,000; Germany 25,873; United Kingdom 6,420.</t>
  </si>
  <si>
    <t>Belgium 596,510; Luxembourg 572,625; Germany 371,398.</t>
  </si>
  <si>
    <t>Zirconium, ore and concentrate</t>
  </si>
  <si>
    <t>Spain 300,187; Austria 103,199; Switzerland 96,601.</t>
  </si>
  <si>
    <t>Other:</t>
  </si>
  <si>
    <t>Tunisia 65,000; Belgium 61,500; Brazil 15,000.</t>
  </si>
  <si>
    <t>Oxides and hydroxides, base metals, and</t>
  </si>
  <si>
    <t xml:space="preserve">precious metals, excluding gold, silver and </t>
  </si>
  <si>
    <t>platinum-group metals</t>
  </si>
  <si>
    <t>Belgium $801,782; Germany $458,538; Italy $218,359.</t>
  </si>
  <si>
    <t>Ash and residue except iron or steel</t>
  </si>
  <si>
    <t>Belgium 126,173,632; Germany 26,441,572; Spain 22,843,208.</t>
  </si>
  <si>
    <t>Abrasives, n.e.s.:</t>
  </si>
  <si>
    <t>Natural:  Corundum, emery, pumice, etc.</t>
  </si>
  <si>
    <t>Japan 153,601; Algeria 100,000; Turkey 92,101.</t>
  </si>
  <si>
    <t>Artificial, silicon carbide</t>
  </si>
  <si>
    <t>Germany 438,312; Italy 407,875; Belgium 57,398.</t>
  </si>
  <si>
    <t>Mauritius $37,347; Italy $21,503; Portugal $20,371.</t>
  </si>
  <si>
    <t>Grinding and polishing wheels and stones</t>
  </si>
  <si>
    <t>Netherlands 1,420,021; Spain 1,368,522; Italy 1,192,295.</t>
  </si>
  <si>
    <t>Asbestos, crude</t>
  </si>
  <si>
    <t>Spain 1,812; United Kingdom 1,500; Luxembourg 898.</t>
  </si>
  <si>
    <t>INDUSTRIAL MINERALS--Continued</t>
  </si>
  <si>
    <t>Boron materials:</t>
  </si>
  <si>
    <t>Crude natural borates</t>
  </si>
  <si>
    <t>United Kingdom 1,377; Switzerland 74; Germany 56.</t>
  </si>
  <si>
    <t>Oxides and acids</t>
  </si>
  <si>
    <t>Germany 129,800; Spain 13,125; Switzerland 4,000.</t>
  </si>
  <si>
    <t>Germany 217,236; Italy 169,196; Spain 140,267.</t>
  </si>
  <si>
    <t>Chalk</t>
  </si>
  <si>
    <t>Belgium 221,601,808; Germany 195,524,800; Spain 46,478,800.</t>
  </si>
  <si>
    <t>Clays, crude:</t>
  </si>
  <si>
    <t>Bentonite</t>
  </si>
  <si>
    <t>Germany 6,640,300; Spain 4,175,000; Portugal 2,398,125.</t>
  </si>
  <si>
    <t>Chamotte earth and Dinas earth</t>
  </si>
  <si>
    <t>Italy 25,101,100; Spain 18,956,100; United Kingdom 15,831,199.</t>
  </si>
  <si>
    <t>Fire clay</t>
  </si>
  <si>
    <t>Austria 341,000; Italy 304,000; Norway 130,000.</t>
  </si>
  <si>
    <t>Spain 1,135,927; Italy 231,977; United Kingdom 57,844.</t>
  </si>
  <si>
    <t>Diamond, natural:</t>
  </si>
  <si>
    <t>Gem, not set or strung</t>
  </si>
  <si>
    <t>Switzerland $29,675; Belgium $6,238; United Kingdom $5,544.</t>
  </si>
  <si>
    <t>Industrial stones</t>
  </si>
  <si>
    <t>Spain $1,441,862; Belgium $52, 060; Netherlands $1,131.</t>
  </si>
  <si>
    <t>Dust and powder</t>
  </si>
  <si>
    <t>Italy $21,503; Portugal $20,371; Tunisia $19,239.</t>
  </si>
  <si>
    <t>Diatomite and other infusorial earth</t>
  </si>
  <si>
    <t>Germany 3,955,687; Russia 3,909,812; Italy 2,602,812.</t>
  </si>
  <si>
    <t>Italy 134,261,120; Spain 90,566,872; Belgium 20,281,600.</t>
  </si>
  <si>
    <t>Fertilizer materials:</t>
  </si>
  <si>
    <t>Crude, n.e.s.</t>
  </si>
  <si>
    <t>Switzerland 6,615; Spain 4,944; United Kingdom 2,993.</t>
  </si>
  <si>
    <t>Manufactured:</t>
  </si>
  <si>
    <t>Ammonia</t>
  </si>
  <si>
    <t>Spain 33,121,676; Belgium 7,271,574; Switzerland 5,359,699.</t>
  </si>
  <si>
    <t>Nitrogenous</t>
  </si>
  <si>
    <t>Spain 122,300,576; Germany 116,219,672; Belgium 76,273,832.</t>
  </si>
  <si>
    <t>Phosphatic</t>
  </si>
  <si>
    <t>Spain 13,315,898; Germany 6,154,398; Netherlands 4,219,875.</t>
  </si>
  <si>
    <t>Potassic</t>
  </si>
  <si>
    <t>Germany 16,969,000; Spain 9,123,199; Belgium 7,456,995.</t>
  </si>
  <si>
    <t>Unspecified and mixed</t>
  </si>
  <si>
    <t>Italy 6,038,312; Tunisia 5,757,000; Germany 3,025,000.</t>
  </si>
  <si>
    <t>Graphite, natural</t>
  </si>
  <si>
    <t>Italy 40,000; Sweden 24,500; Germany 23,698.</t>
  </si>
  <si>
    <t>Gypsum and plaster</t>
  </si>
  <si>
    <t>Belgium 276,554; Netherlands 111,137; Germany 75,561.</t>
  </si>
  <si>
    <t>Iodine</t>
  </si>
  <si>
    <t>Italy 10,000; Benin 9,187; Germany 3,187.</t>
  </si>
  <si>
    <t>Kyanite and related materials, andulasite,</t>
  </si>
  <si>
    <t>kyanite, sillimanite</t>
  </si>
  <si>
    <t>Germany 13,050; United Kingdom 8,550; Poland 8,114.</t>
  </si>
  <si>
    <t>Lime</t>
  </si>
  <si>
    <t>Germany 352,026; Finland 107,291; Belgium 101,691.</t>
  </si>
  <si>
    <t>Magnesium compounds:</t>
  </si>
  <si>
    <t>Magnesite, crude</t>
  </si>
  <si>
    <t>Germany 129,000; Italy 77,898; Saudi Arabia 67,601.</t>
  </si>
  <si>
    <t>Belgium 7,175,601; Italy 4,365,101; Poland 4,117,800.</t>
  </si>
  <si>
    <t>Germany 183,398; Switzerland 38,800.</t>
  </si>
  <si>
    <t>Mica:</t>
  </si>
  <si>
    <t>Italy 55,617,696; Portugal 47,276,800; Germany 8,586,324.</t>
  </si>
  <si>
    <t>Switzerland 659,312; Germany 159,875; United Kingdom 25,495.</t>
  </si>
  <si>
    <t>Nitrates, crude</t>
  </si>
  <si>
    <t>All to Belgium.</t>
  </si>
  <si>
    <t>Phosphates, crude</t>
  </si>
  <si>
    <t>Thailand 240,000; Algeria 180,000; Mauritania 157,500.</t>
  </si>
  <si>
    <t>Pigments, mineral, iron oxides and hydroxides,</t>
  </si>
  <si>
    <t>processed</t>
  </si>
  <si>
    <t>Netherlands 2,272,687; Italy 1,526,625; Belgium 1,254,312.</t>
  </si>
  <si>
    <t>Potassium salts, crude</t>
  </si>
  <si>
    <t>diamond:</t>
  </si>
  <si>
    <t>Natural</t>
  </si>
  <si>
    <t>Switzerland $25,187,320; Italy $1,837,977; Belgium $891,826.</t>
  </si>
  <si>
    <t>Synthetic</t>
  </si>
  <si>
    <t>value, millions</t>
  </si>
  <si>
    <t>Switzerland $18; Hong Kong, China $3; Mauritius $2.</t>
  </si>
  <si>
    <t>Pyrite, unroasted</t>
  </si>
  <si>
    <t>All to United Kingdom.</t>
  </si>
  <si>
    <t>Belgium $21,503; Poland $15,844; Spain $13,581.</t>
  </si>
  <si>
    <t>Salt and brine</t>
  </si>
  <si>
    <t>Italy 149,586,000; Germany 101,515,688; Portugal 88,571,624.</t>
  </si>
  <si>
    <t>Sodium compounds, n.e.s., sulfate, natural</t>
  </si>
  <si>
    <t>and/or manufactured</t>
  </si>
  <si>
    <t>Germany 10,080,699; Italy 8,979,800; Belgium 5,449,601.</t>
  </si>
  <si>
    <t>Stone, sand and gravel:</t>
  </si>
  <si>
    <t>Dimension stone:</t>
  </si>
  <si>
    <t>Crude and partly worked</t>
  </si>
  <si>
    <t>Germany 35,061,005; Belgium 21,932,385; Italy 14,065,611.</t>
  </si>
  <si>
    <t>Worked</t>
  </si>
  <si>
    <t>Germany 18,476; Belgium 16,099; Switzerland 13,956.</t>
  </si>
  <si>
    <t>Stone, sand and gravel--Continued:</t>
  </si>
  <si>
    <t>Dolomite, chiefly refractory-grade</t>
  </si>
  <si>
    <t>Belgium 13,958; Netherlands 3,534; Switzerland 3,441.</t>
  </si>
  <si>
    <t>Gravel and crushed rock</t>
  </si>
  <si>
    <t>thousand metric tons</t>
  </si>
  <si>
    <t>Switzerland 2,593; Germany 1,613; Netherlands 1,499.</t>
  </si>
  <si>
    <t>Limestone other than dimension</t>
  </si>
  <si>
    <t>Netherlands 31,350; Belgium 21,050; United Kingdom 17,597.</t>
  </si>
  <si>
    <t>Quartz and quartzite</t>
  </si>
  <si>
    <t>Norway 60,813,800; Germany 440,500; Italy 207,499.</t>
  </si>
  <si>
    <t>Sand other than metal-bearing</t>
  </si>
  <si>
    <t>Germany 1,485,022; Switzerland 603,115; Italy 372,580.</t>
  </si>
  <si>
    <t>Sand and gravel</t>
  </si>
  <si>
    <t>Switzerland 3,196; Germany 3,098; Netherlands 1,563.</t>
  </si>
  <si>
    <t>Sulfur:</t>
  </si>
  <si>
    <t>Elemental:</t>
  </si>
  <si>
    <t>Morocco 158,462,496; Spain 85,912,184; Tunisia 80,285,504.</t>
  </si>
  <si>
    <t>Colloidal, precipitated, sublimed</t>
  </si>
  <si>
    <t>Spain 245,101; Germany 159,300; United Kingdom 49,101.</t>
  </si>
  <si>
    <t>Sulfuric acid</t>
  </si>
  <si>
    <t>Belgium 83,303; United Kingdom 53,282; Spain 29,380.</t>
  </si>
  <si>
    <t>Talc, steatite, soapstone, pyrophyllite</t>
  </si>
  <si>
    <t>Germany 55,925,584; Spain 41,394,896; Italy 37,340,700.</t>
  </si>
  <si>
    <t>Vermiculite, perlite, chlorite</t>
  </si>
  <si>
    <t>Portugal 163,300; Switzerland 140,601; Spain 107,300.</t>
  </si>
  <si>
    <t>Germany $178,082; Italy $137,026; Belgium $87,776.</t>
  </si>
  <si>
    <t>Slag and dross, not metal-bearing</t>
  </si>
  <si>
    <t>Luxembourg 211,888; Germany 163,218; Norway 90,457.</t>
  </si>
  <si>
    <t>Asphalt and bitumen, natural</t>
  </si>
  <si>
    <t>Belgium 3,366,187; United Kingdom 648,125; Greece 420,000.</t>
  </si>
  <si>
    <t>Carbon black</t>
  </si>
  <si>
    <t>Germany 43,828,200; Spain 31,310,300; Netherlands 8,628,000.</t>
  </si>
  <si>
    <t>Coal:</t>
  </si>
  <si>
    <t>Anthracite</t>
  </si>
  <si>
    <t>Belgium 7,393,500; Germany 1,844,687; Netherlands 81,500.</t>
  </si>
  <si>
    <t>Bituminous</t>
  </si>
  <si>
    <t>Belgium 44,314; Netherlands 13,020; United Kingdom 5,866.</t>
  </si>
  <si>
    <t>Briquets of anthracite and bituminous coal</t>
  </si>
  <si>
    <t>Italy 1,277,375; Austria 573,625; Belgium 169,800.</t>
  </si>
  <si>
    <t>Germany 164,898; Switzerland 23,601.</t>
  </si>
  <si>
    <t>Coke and semicoke</t>
  </si>
  <si>
    <t>Belgium 207,479; Germany 159,396; Luxembourg 12,578.</t>
  </si>
  <si>
    <t>Gas, manufactured</t>
  </si>
  <si>
    <t>Morocco $16,976; Switzerland $5,658; Syria $3,395.</t>
  </si>
  <si>
    <t>Gas, natural:</t>
  </si>
  <si>
    <t>Gaseous</t>
  </si>
  <si>
    <t>Italy $109,543; Belgium $89,055; Switzerland $87,624.</t>
  </si>
  <si>
    <t>Liquefied</t>
  </si>
  <si>
    <t>Italy $5,532,043; Germany $13,581; Congo $6,790.</t>
  </si>
  <si>
    <t>Italy 4,856,300; Switzerland 2,934,875; Belgium 470,687.</t>
  </si>
  <si>
    <t>United Kingdom 80,360; Germany 10,597; Austria 65.</t>
  </si>
  <si>
    <t>Morocco 388,513; Italy 274,939; United Kingdom 169,032.</t>
  </si>
  <si>
    <t>Mineral jelly and wax</t>
  </si>
  <si>
    <t>Belgium 53,233; Netherlands 18,813; Belgium 14,622.</t>
  </si>
  <si>
    <t>Asphalt</t>
  </si>
  <si>
    <t>Belgium 142,522,368; Spain 109,926,128; Germany 84,762,496.</t>
  </si>
  <si>
    <t>Bitumen and other residues</t>
  </si>
  <si>
    <t>Belgium 144,341,555; Spain 109,926,128; Germany 87,544,996.</t>
  </si>
  <si>
    <t>Bituminous mixtures</t>
  </si>
  <si>
    <t>United Kingdom 209,396; Ireland 156,228; Portugal 51,045.</t>
  </si>
  <si>
    <t>Petroleum coke</t>
  </si>
  <si>
    <t>Belgium 31,799; Luxembourg 10,999; United Kingdom 10,253.</t>
  </si>
  <si>
    <t>Oxides and other compounds</t>
  </si>
  <si>
    <t>Russia 7,660,900; Belgium 491,200; Germany 137,000.</t>
  </si>
  <si>
    <t>Uranium</t>
  </si>
  <si>
    <t>Germany 709,900; Japan 560,700; Belgium 26,300.</t>
  </si>
  <si>
    <t>Thorium</t>
  </si>
  <si>
    <t>Russia 7,361,800; Luxembourg 106,500; Netherlands 71,589.</t>
  </si>
  <si>
    <t>-- Zero.</t>
  </si>
  <si>
    <t>TABLE 4</t>
  </si>
  <si>
    <r>
      <t>FRANCE:  IMPORTS OF SELECTED MINERAL COMMODITIES IN 2003</t>
    </r>
    <r>
      <rPr>
        <vertAlign val="superscript"/>
        <sz val="8"/>
        <rFont val="Times"/>
        <family val="1"/>
      </rPr>
      <t>1</t>
    </r>
  </si>
  <si>
    <t>Sources</t>
  </si>
  <si>
    <t>Alkali and alkaline-earth metals:</t>
  </si>
  <si>
    <t>Belgium 609,913; Germany 195,699; China 105,300.</t>
  </si>
  <si>
    <t>Alkaline-earth metals</t>
  </si>
  <si>
    <t>Russia 449,000; Germany 284,375; Netherlands 52,000.</t>
  </si>
  <si>
    <t>Guinea 1,524,147; Greece 110,455; China 74,601.</t>
  </si>
  <si>
    <t>Suriname 298,163; Jamaica 235,784; Guinea 104,902.</t>
  </si>
  <si>
    <t>Netherlands 2,863,500; Germany 1,209,187; Lebanon 495,500.</t>
  </si>
  <si>
    <t>Germany 49,811; Belgium 23,735; United Kingdom 16,593.</t>
  </si>
  <si>
    <t>Norway 122,771; Netherlands 93,675; Germany 45,762.</t>
  </si>
  <si>
    <t>Germany 136,701,986; Belgium 76,725,330; Spain 62,494,168.</t>
  </si>
  <si>
    <t>Spain 5,000.</t>
  </si>
  <si>
    <t>Belgium 1,486,312; China 215,000; Kyrgyzstan 61,000.</t>
  </si>
  <si>
    <t>China 4,656,500; Russia 253,800; Serbia and Montenegro</t>
  </si>
  <si>
    <t>250,199.</t>
  </si>
  <si>
    <t>Netherlands 2,000; China 1,375; Belgium 597.</t>
  </si>
  <si>
    <t>Germany 809,375; Russia 100,398; China 8,000.</t>
  </si>
  <si>
    <t>Belgium 492,000; United Kingdom 106,601; Peru 19,601.</t>
  </si>
  <si>
    <r>
      <t>1</t>
    </r>
    <r>
      <rPr>
        <sz val="8"/>
        <rFont val="Times"/>
        <family val="1"/>
      </rPr>
      <t xml:space="preserve">Source:  United Nations Statistics Division, Commodity Trade Statistics Database (COMTRADE), accessed November 3, 2005, at URL </t>
    </r>
  </si>
  <si>
    <t>Belgium 673,437; United Kingdom 470,074; Germany 41,000.</t>
  </si>
  <si>
    <t>South Africa 12,631; Albania 4,919; Belgium 2,480.</t>
  </si>
  <si>
    <t>United Kingdom 6,498; Kazakhstan 2,928; Germany 1,235.</t>
  </si>
  <si>
    <t>Russia 417,500; United Kingdom 95,698; Germany 93,854.</t>
  </si>
  <si>
    <t>Switzerland 5,187; Turkey 3,875; Italy 97.</t>
  </si>
  <si>
    <t>United Kingdom 188; Netherlands 106; Germany 69.</t>
  </si>
  <si>
    <t>Canada 312,125; United Kingdom 220,698; Germany 170,124.</t>
  </si>
  <si>
    <t>Germany 1,308; United Kingdom 593; Kazakhstan 398.</t>
  </si>
  <si>
    <t>Australia 38,000; Belgium 22,101; United Kingdom 6,687.</t>
  </si>
  <si>
    <t>Belgium 1,641,288; Netherlands 8,625; Slovenia 597.</t>
  </si>
  <si>
    <t>Australia 405,375; Netherlands 84,699; Germany 77,898.</t>
  </si>
  <si>
    <t>Uzbekistan 5,568,898; Russia 2,237,125; Italy 1,889,875.</t>
  </si>
  <si>
    <t>Tunisia 71,000; Belgium 57,898; unspecified 13,687.</t>
  </si>
  <si>
    <t>Algeria 15,573; United Kingdom 11,009; Germany 10,988.</t>
  </si>
  <si>
    <t>Chile 323,744,704; Poland 91,484,325; Belgium 51,065,979.</t>
  </si>
  <si>
    <t>Germany 107,033; Italy 48,734; United Kingdom 32,973.</t>
  </si>
  <si>
    <t>Belgium 3,125; Israel 199; Germany 93.</t>
  </si>
  <si>
    <t>Netherlands 8,000; Hungary 3,400; United Kingdom 627.</t>
  </si>
  <si>
    <t>United Kingdom 10,000; Italy 6,700; Germany 4,800.</t>
  </si>
  <si>
    <t>Iron ore and concentrate:</t>
  </si>
  <si>
    <t>Including roasted pyrite</t>
  </si>
  <si>
    <t>Brazil 10,344,546; Australia 4,231,967; Mauritania 2,886,157.</t>
  </si>
  <si>
    <t>Excluding roasted pyrite</t>
  </si>
  <si>
    <t>Pyrite, roasted</t>
  </si>
  <si>
    <t>Italy 3,300,000; Austria 48,398.</t>
  </si>
  <si>
    <t>Germany 1,263,784; United Kingdom 473,435; Belgium</t>
  </si>
  <si>
    <t>375,924.</t>
  </si>
  <si>
    <t>Russia 139,701,632; Germany 113,552,096; Belgium 23,091,159.</t>
  </si>
  <si>
    <t>TABLE 4--Continued</t>
  </si>
  <si>
    <t>South Africa 189,213; Kazakhstan 24,900; Sweden 17,879.</t>
  </si>
  <si>
    <t>South Africa 25,445; Norway 7,707; Belgium 3,084.</t>
  </si>
  <si>
    <t>United Kingdom 1,527; Belgium 1,128; Germany 600.</t>
  </si>
  <si>
    <t>New Caledonia 8,743; Colombia 7,937; Venezuela 5,229.</t>
  </si>
  <si>
    <t>Ferrosilicochromium</t>
  </si>
  <si>
    <t>Belgium 1,073,375; Germany 224,898; Sweden 87,000.</t>
  </si>
  <si>
    <t>Norway 23,174,200; Spain 19,312,700; Brazil 13,244,300.</t>
  </si>
  <si>
    <t>Germany 12,084,585; Ukraine 6,248,898; Russia 5,338,675.</t>
  </si>
  <si>
    <t>United Kingdom 2,437; Russia 738; Germany 573.</t>
  </si>
  <si>
    <t>Société Nationale Elf Aquitaine (SNEA)</t>
  </si>
  <si>
    <t>Société National Elf Aquitaine (SNEA)</t>
  </si>
  <si>
    <t>Metaleurop Nord (Metaleurop S.A).</t>
  </si>
  <si>
    <t>Total S.A.</t>
  </si>
  <si>
    <t>China 395,687; Germany 30,300; Japan 24,000.</t>
  </si>
  <si>
    <t>South Africa 300,375; Netherlands 192,000; Austria 131,300.</t>
  </si>
  <si>
    <t>Brazil 827,187; Germany 763,875; Canada 618,000.</t>
  </si>
  <si>
    <t>Germany 3,935,000; Norway 1,278,500; unspecified 7,080,000.</t>
  </si>
  <si>
    <t>Germany 6,159,300; Norway 2,667,875; Spain 2,168,875.</t>
  </si>
  <si>
    <t>Germany 841,154; Luxembourg 481,324; United Kingdom</t>
  </si>
  <si>
    <t>115,088.</t>
  </si>
  <si>
    <t>Belgium 1,926,614; Germany 751,143; Italy 493,494.</t>
  </si>
  <si>
    <t>Belgium 884,224; Germany 593,765; Netherlands 243,333.</t>
  </si>
  <si>
    <t>Belgium 875,825; Germany 260,576; Sweden 75,941.</t>
  </si>
  <si>
    <t>Germany 649,929; Luxembourg 532,989; Italy 529,099.</t>
  </si>
  <si>
    <t>United Kingdom 23,713; Luxembourg 6,145; Belgium 5,085.</t>
  </si>
  <si>
    <t>Germany 130,855,057; Belgium 76,306,708; Italy 61,893,099.</t>
  </si>
  <si>
    <t>Italy 336,400; Germany 314,222; Spain 146,755.</t>
  </si>
  <si>
    <t>Morocco 145,000; Belgium 26,300; Germany 12,625.</t>
  </si>
  <si>
    <t>Germany 3,891,500; Austria 294,000; Netherlands 225,000.</t>
  </si>
  <si>
    <t>Netherlands 13,156; Germany 5,295; Austria 1,836.</t>
  </si>
  <si>
    <t>Germany 38,479; United Kingdom 27,198; Belgium 19,783.</t>
  </si>
  <si>
    <t>Germany 7,005,998; Belgium 5,786,097; Netherlands 2,620,273.</t>
  </si>
  <si>
    <t>China 95,101; United Kingdom 89,398; Netherlands 28,300.</t>
  </si>
  <si>
    <t>China 799,500; Netherlands 124,800; Turkey 80,000.</t>
  </si>
  <si>
    <t>China 2,682,000; Netherlands 1,371,312; Israel 1,237,625.</t>
  </si>
  <si>
    <t>China 2,273,085; Austria 367,425; Russia 357,187.</t>
  </si>
  <si>
    <t>Brazil 429,512; Gabon 347,743; South Africa 102,619.</t>
  </si>
  <si>
    <t>Netherlands 2,108; South Africa 1,977; Brazil 1,879.</t>
  </si>
  <si>
    <t>China 3,630,875; Spain 974,187; South Africa 699,000.</t>
  </si>
  <si>
    <t>Spain 19,898; Germany 898; Italy 898.</t>
  </si>
  <si>
    <t>Chile 420,000; Netherlands 381,500; China 239,300.</t>
  </si>
  <si>
    <t>Germany 48,000; Sweden 23,000; Belgium 2,312.</t>
  </si>
  <si>
    <t>Netherlands 197,500; Germany 121,300; Belgium 26,101.</t>
  </si>
  <si>
    <t>Germany 61,476; Belgium 7,382; unspecified 4,394.</t>
  </si>
  <si>
    <t>Germany 306,534; Austria 145,422; China 122,194.</t>
  </si>
  <si>
    <t>Japan 149,000; New Caledonia 28,898; Luxembourg 898.</t>
  </si>
  <si>
    <t>New Caledonia 15,044,101; Germany 24,979; Canada 11,687.</t>
  </si>
  <si>
    <t>Nickel--Continued:</t>
  </si>
  <si>
    <t>All from Belgium.</t>
  </si>
  <si>
    <t>Germany 751,687; United Kingdom 541,312; India 250,000.</t>
  </si>
  <si>
    <t>Russia 17,244,898; Norway 3,758,625; Finland 2,968,875.</t>
  </si>
  <si>
    <t>United Kingdom 2,435; Germany 2,239; Belgium 887.</t>
  </si>
  <si>
    <t>Lithuania 79,200; Netherlands 6,800; unspecified 4,726.</t>
  </si>
  <si>
    <t>Italy 11,300; Switzerland 1,600; United Kingdom 602.</t>
  </si>
  <si>
    <t>United Kingdom 1,800; Switzerland 1,100; Germany 900.</t>
  </si>
  <si>
    <t>Italy $3,836; United Kingdom $2,666; Germany $1,131.</t>
  </si>
  <si>
    <t>United Kingdom $296; Italy $200; Luxembourg $69.</t>
  </si>
  <si>
    <t>China 105,898; Germany 67,500; Austria 39,898.</t>
  </si>
  <si>
    <t>Japan 24,500; Germany 22,500; United Kingdom 14,125.</t>
  </si>
  <si>
    <t>Netherlands 174,800; Germany 100,500; Japan 63,898.</t>
  </si>
  <si>
    <t>Silver:</t>
  </si>
  <si>
    <t>Spain 400; Portugal 300; Italy 100.</t>
  </si>
  <si>
    <t>Switzerland 261,100; Italy 156,600; Germany 121,000.</t>
  </si>
  <si>
    <t>All from Germany.</t>
  </si>
  <si>
    <t>Italy 66,601; Germany 50,101; United Kingdom 22,726.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</si>
</sst>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1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bscript"/>
      <sz val="8"/>
      <name val="Times"/>
      <family val="1"/>
    </font>
    <font>
      <vertAlign val="superscript"/>
      <sz val="8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 indent="2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3" fillId="0" borderId="1" xfId="15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5" fillId="0" borderId="1" xfId="0" applyFont="1" applyBorder="1" applyAlignment="1" quotePrefix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3" fontId="3" fillId="0" borderId="3" xfId="15" applyNumberFormat="1" applyFont="1" applyBorder="1" applyAlignment="1">
      <alignment vertical="center"/>
    </xf>
    <xf numFmtId="0" fontId="5" fillId="0" borderId="3" xfId="0" applyFont="1" applyBorder="1" applyAlignment="1" quotePrefix="1">
      <alignment vertical="center"/>
    </xf>
    <xf numFmtId="0" fontId="5" fillId="0" borderId="3" xfId="0" applyFont="1" applyBorder="1" applyAlignment="1">
      <alignment vertical="center"/>
    </xf>
    <xf numFmtId="3" fontId="3" fillId="0" borderId="3" xfId="15" applyNumberFormat="1" applyFont="1" applyBorder="1" applyAlignment="1" quotePrefix="1">
      <alignment horizontal="right" vertical="center"/>
    </xf>
    <xf numFmtId="0" fontId="5" fillId="0" borderId="0" xfId="0" applyFont="1" applyBorder="1" applyAlignment="1" quotePrefix="1">
      <alignment vertical="center"/>
    </xf>
    <xf numFmtId="0" fontId="3" fillId="0" borderId="3" xfId="0" applyFont="1" applyBorder="1" applyAlignment="1">
      <alignment horizontal="left" vertical="center" indent="2"/>
    </xf>
    <xf numFmtId="168" fontId="3" fillId="0" borderId="3" xfId="15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168" fontId="3" fillId="0" borderId="0" xfId="16" applyNumberFormat="1" applyFont="1" applyBorder="1" applyAlignment="1" quotePrefix="1">
      <alignment horizontal="right" vertical="center"/>
    </xf>
    <xf numFmtId="3" fontId="3" fillId="0" borderId="0" xfId="16" applyNumberFormat="1" applyFont="1" applyBorder="1" applyAlignment="1">
      <alignment horizontal="left" vertical="center"/>
    </xf>
    <xf numFmtId="3" fontId="3" fillId="0" borderId="0" xfId="16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168" fontId="3" fillId="0" borderId="1" xfId="16" applyNumberFormat="1" applyFont="1" applyBorder="1" applyAlignment="1" quotePrefix="1">
      <alignment horizontal="right" vertical="center"/>
    </xf>
    <xf numFmtId="3" fontId="3" fillId="0" borderId="1" xfId="16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5" fillId="0" borderId="2" xfId="0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 indent="2"/>
    </xf>
    <xf numFmtId="3" fontId="3" fillId="0" borderId="1" xfId="16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3"/>
    </xf>
    <xf numFmtId="3" fontId="3" fillId="0" borderId="3" xfId="15" applyNumberFormat="1" applyFont="1" applyBorder="1" applyAlignment="1">
      <alignment horizontal="left" vertical="center"/>
    </xf>
    <xf numFmtId="3" fontId="3" fillId="0" borderId="3" xfId="15" applyNumberFormat="1" applyFont="1" applyBorder="1" applyAlignment="1">
      <alignment horizontal="right" vertical="center"/>
    </xf>
    <xf numFmtId="3" fontId="3" fillId="0" borderId="2" xfId="15" applyNumberFormat="1" applyFont="1" applyBorder="1" applyAlignment="1" quotePrefix="1">
      <alignment horizontal="right" vertical="center"/>
    </xf>
    <xf numFmtId="3" fontId="3" fillId="0" borderId="2" xfId="15" applyNumberFormat="1" applyFont="1" applyBorder="1" applyAlignment="1">
      <alignment horizontal="right" vertical="center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0" xfId="15" applyNumberFormat="1" applyFont="1" applyBorder="1" applyAlignment="1">
      <alignment horizontal="left" vertical="center"/>
    </xf>
    <xf numFmtId="3" fontId="3" fillId="0" borderId="0" xfId="15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3"/>
    </xf>
    <xf numFmtId="3" fontId="3" fillId="0" borderId="1" xfId="15" applyNumberFormat="1" applyFont="1" applyBorder="1" applyAlignment="1">
      <alignment horizontal="left" vertical="center"/>
    </xf>
    <xf numFmtId="3" fontId="3" fillId="0" borderId="0" xfId="16" applyNumberFormat="1" applyFont="1" applyBorder="1" applyAlignment="1" quotePrefix="1">
      <alignment horizontal="left" vertical="center"/>
    </xf>
    <xf numFmtId="0" fontId="3" fillId="0" borderId="3" xfId="0" applyFont="1" applyBorder="1" applyAlignment="1">
      <alignment horizontal="left" vertical="center" indent="4"/>
    </xf>
    <xf numFmtId="3" fontId="3" fillId="0" borderId="0" xfId="15" applyNumberFormat="1" applyFont="1" applyBorder="1" applyAlignment="1" quotePrefix="1">
      <alignment horizontal="left" vertical="center"/>
    </xf>
    <xf numFmtId="0" fontId="3" fillId="0" borderId="3" xfId="0" applyFont="1" applyBorder="1" applyAlignment="1">
      <alignment horizontal="left" vertical="center" indent="5"/>
    </xf>
    <xf numFmtId="3" fontId="3" fillId="0" borderId="1" xfId="16" applyNumberFormat="1" applyFont="1" applyBorder="1" applyAlignment="1" quotePrefix="1">
      <alignment horizontal="right" vertical="center"/>
    </xf>
    <xf numFmtId="3" fontId="3" fillId="0" borderId="3" xfId="16" applyNumberFormat="1" applyFont="1" applyBorder="1" applyAlignment="1" quotePrefix="1">
      <alignment horizontal="right" vertical="center"/>
    </xf>
    <xf numFmtId="3" fontId="3" fillId="0" borderId="3" xfId="16" applyNumberFormat="1" applyFont="1" applyBorder="1" applyAlignment="1">
      <alignment horizontal="left" vertical="center"/>
    </xf>
    <xf numFmtId="168" fontId="3" fillId="0" borderId="1" xfId="15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3"/>
    </xf>
    <xf numFmtId="168" fontId="3" fillId="0" borderId="2" xfId="15" applyNumberFormat="1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left" vertical="center" indent="1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3" fontId="3" fillId="0" borderId="2" xfId="16" applyNumberFormat="1" applyFont="1" applyBorder="1" applyAlignment="1" quotePrefix="1">
      <alignment horizontal="right" vertical="center"/>
    </xf>
    <xf numFmtId="3" fontId="3" fillId="0" borderId="2" xfId="16" applyNumberFormat="1" applyFont="1" applyBorder="1" applyAlignment="1">
      <alignment horizontal="left" vertical="center"/>
    </xf>
    <xf numFmtId="3" fontId="3" fillId="0" borderId="3" xfId="15" applyNumberFormat="1" applyFont="1" applyBorder="1" applyAlignment="1">
      <alignment horizontal="left" vertical="center" indent="1"/>
    </xf>
    <xf numFmtId="3" fontId="3" fillId="0" borderId="0" xfId="16" applyNumberFormat="1" applyFont="1" applyBorder="1" applyAlignment="1" quotePrefix="1">
      <alignment vertical="center"/>
    </xf>
    <xf numFmtId="3" fontId="3" fillId="0" borderId="0" xfId="15" applyNumberFormat="1" applyFont="1" applyBorder="1" applyAlignment="1" quotePrefix="1">
      <alignment vertical="center"/>
    </xf>
    <xf numFmtId="3" fontId="3" fillId="0" borderId="1" xfId="16" applyNumberFormat="1" applyFont="1" applyBorder="1" applyAlignment="1">
      <alignment vertical="center"/>
    </xf>
    <xf numFmtId="3" fontId="3" fillId="0" borderId="3" xfId="16" applyNumberFormat="1" applyFont="1" applyBorder="1" applyAlignment="1">
      <alignment vertical="center"/>
    </xf>
    <xf numFmtId="168" fontId="3" fillId="0" borderId="3" xfId="15" applyNumberFormat="1" applyFont="1" applyBorder="1" applyAlignment="1" quotePrefix="1">
      <alignment horizontal="right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3" xfId="16" applyNumberFormat="1" applyFont="1" applyBorder="1" applyAlignment="1">
      <alignment horizontal="right" vertical="center"/>
    </xf>
    <xf numFmtId="49" fontId="3" fillId="0" borderId="2" xfId="16" applyNumberFormat="1" applyFont="1" applyBorder="1" applyAlignment="1">
      <alignment horizontal="right" vertical="center"/>
    </xf>
    <xf numFmtId="49" fontId="3" fillId="0" borderId="1" xfId="16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49" fontId="3" fillId="0" borderId="0" xfId="16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0" xfId="15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3" fontId="3" fillId="0" borderId="4" xfId="15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 quotePrefix="1">
      <alignment vertical="center"/>
    </xf>
    <xf numFmtId="3" fontId="3" fillId="0" borderId="4" xfId="15" applyNumberFormat="1" applyFont="1" applyBorder="1" applyAlignment="1" quotePrefix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1" fontId="3" fillId="0" borderId="0" xfId="16" applyFont="1" applyBorder="1" applyAlignment="1">
      <alignment horizontal="right" vertical="center"/>
    </xf>
    <xf numFmtId="0" fontId="3" fillId="0" borderId="0" xfId="2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0" xfId="15" applyNumberFormat="1" applyFont="1" applyBorder="1" applyAlignment="1">
      <alignment vertical="center"/>
    </xf>
    <xf numFmtId="0" fontId="3" fillId="0" borderId="2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3" fontId="3" fillId="0" borderId="3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10"/>
  <sheetViews>
    <sheetView tabSelected="1" workbookViewId="0" topLeftCell="A1">
      <selection activeCell="A1" sqref="A1:G1"/>
    </sheetView>
  </sheetViews>
  <sheetFormatPr defaultColWidth="8.00390625" defaultRowHeight="11.25" customHeight="1"/>
  <cols>
    <col min="1" max="16384" width="8.00390625" style="107" customWidth="1"/>
  </cols>
  <sheetData>
    <row r="1" spans="1:11" ht="12.75" customHeight="1">
      <c r="A1" s="109" t="s">
        <v>233</v>
      </c>
      <c r="B1" s="109"/>
      <c r="C1" s="109"/>
      <c r="D1" s="109"/>
      <c r="E1" s="109"/>
      <c r="F1" s="109"/>
      <c r="G1" s="109"/>
      <c r="H1" s="138"/>
      <c r="I1" s="138"/>
      <c r="J1" s="138"/>
      <c r="K1" s="139"/>
    </row>
    <row r="2" spans="1:11" ht="12.75" customHeight="1">
      <c r="A2" s="110" t="s">
        <v>234</v>
      </c>
      <c r="B2" s="110"/>
      <c r="C2" s="110"/>
      <c r="D2" s="110"/>
      <c r="E2" s="110"/>
      <c r="F2" s="110"/>
      <c r="G2" s="110"/>
      <c r="H2" s="110"/>
      <c r="I2" s="110"/>
      <c r="J2" s="138"/>
      <c r="K2" s="139"/>
    </row>
    <row r="3" spans="1:11" ht="12.75" customHeight="1">
      <c r="A3" s="108"/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ht="12.75" customHeight="1">
      <c r="A4" s="108"/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12.75" customHeight="1">
      <c r="A5" s="108"/>
      <c r="B5" s="138"/>
      <c r="C5" s="138"/>
      <c r="D5" s="138"/>
      <c r="E5" s="138"/>
      <c r="F5" s="138"/>
      <c r="G5" s="138"/>
      <c r="H5" s="138"/>
      <c r="I5" s="138"/>
      <c r="J5" s="138"/>
      <c r="K5" s="139"/>
    </row>
    <row r="6" spans="1:11" ht="12.75" customHeight="1">
      <c r="A6" s="108"/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1" ht="12.75" customHeight="1">
      <c r="A7" s="108"/>
      <c r="B7" s="138"/>
      <c r="C7" s="138"/>
      <c r="D7" s="138"/>
      <c r="E7" s="138"/>
      <c r="F7" s="138"/>
      <c r="G7" s="138"/>
      <c r="H7" s="138"/>
      <c r="I7" s="138"/>
      <c r="J7" s="138"/>
      <c r="K7" s="139"/>
    </row>
    <row r="8" spans="1:11" ht="12.75" customHeight="1">
      <c r="A8" s="108"/>
      <c r="B8" s="138"/>
      <c r="C8" s="138"/>
      <c r="D8" s="138"/>
      <c r="E8" s="138"/>
      <c r="F8" s="138"/>
      <c r="G8" s="138"/>
      <c r="H8" s="138"/>
      <c r="I8" s="138"/>
      <c r="J8" s="138"/>
      <c r="K8" s="139"/>
    </row>
    <row r="9" spans="1:11" ht="12.75" customHeight="1">
      <c r="A9" s="108"/>
      <c r="B9" s="138"/>
      <c r="C9" s="138"/>
      <c r="D9" s="138"/>
      <c r="E9" s="138"/>
      <c r="F9" s="138"/>
      <c r="G9" s="138"/>
      <c r="H9" s="138"/>
      <c r="I9" s="138"/>
      <c r="J9" s="138"/>
      <c r="K9" s="139"/>
    </row>
    <row r="10" spans="1:12" ht="12.75" customHeight="1">
      <c r="A10" s="110" t="s">
        <v>235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</sheetData>
  <mergeCells count="3">
    <mergeCell ref="A1:G1"/>
    <mergeCell ref="A10:L10"/>
    <mergeCell ref="A2:I2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36232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55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9.7109375" style="1" customWidth="1"/>
    <col min="2" max="2" width="21.140625" style="1" customWidth="1"/>
    <col min="3" max="3" width="3.7109375" style="88" customWidth="1"/>
    <col min="4" max="4" width="1.7109375" style="1" customWidth="1"/>
    <col min="5" max="5" width="8.28125" style="3" customWidth="1"/>
    <col min="6" max="6" width="1.7109375" style="2" customWidth="1"/>
    <col min="7" max="7" width="8.28125" style="3" customWidth="1"/>
    <col min="8" max="8" width="1.7109375" style="2" customWidth="1"/>
    <col min="9" max="9" width="8.28125" style="3" customWidth="1"/>
    <col min="10" max="10" width="1.7109375" style="2" customWidth="1"/>
    <col min="11" max="11" width="8.28125" style="3" customWidth="1"/>
    <col min="12" max="12" width="1.7109375" style="2" customWidth="1"/>
    <col min="13" max="13" width="8.28125" style="3" customWidth="1"/>
    <col min="14" max="14" width="1.7109375" style="2" customWidth="1"/>
  </cols>
  <sheetData>
    <row r="1" spans="1:14" ht="11.25" customHeight="1">
      <c r="A1" s="112" t="s">
        <v>229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1.25" customHeight="1">
      <c r="A2" s="112" t="s">
        <v>377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1.25" customHeight="1">
      <c r="A4" s="112" t="s">
        <v>225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1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12" customHeight="1">
      <c r="A6" s="111" t="s">
        <v>378</v>
      </c>
      <c r="B6" s="111"/>
      <c r="C6" s="111"/>
      <c r="D6" s="32"/>
      <c r="E6" s="39" t="s">
        <v>131</v>
      </c>
      <c r="F6" s="38"/>
      <c r="G6" s="39" t="s">
        <v>132</v>
      </c>
      <c r="H6" s="38"/>
      <c r="I6" s="39" t="s">
        <v>238</v>
      </c>
      <c r="J6" s="38"/>
      <c r="K6" s="39" t="s">
        <v>239</v>
      </c>
      <c r="L6" s="38"/>
      <c r="M6" s="39" t="s">
        <v>379</v>
      </c>
      <c r="N6" s="38"/>
    </row>
    <row r="7" spans="1:14" ht="11.25" customHeight="1">
      <c r="A7" s="111" t="s">
        <v>205</v>
      </c>
      <c r="B7" s="111"/>
      <c r="C7" s="111"/>
      <c r="D7" s="96"/>
      <c r="E7" s="98"/>
      <c r="F7" s="99"/>
      <c r="G7" s="98"/>
      <c r="H7" s="99"/>
      <c r="I7" s="98"/>
      <c r="J7" s="99"/>
      <c r="K7" s="98"/>
      <c r="L7" s="99"/>
      <c r="M7" s="98"/>
      <c r="N7" s="99"/>
    </row>
    <row r="8" spans="1:14" ht="11.25" customHeight="1">
      <c r="A8" s="31" t="s">
        <v>143</v>
      </c>
      <c r="B8" s="32"/>
      <c r="C8" s="93"/>
      <c r="D8" s="96"/>
      <c r="E8" s="98"/>
      <c r="F8" s="99"/>
      <c r="G8" s="98"/>
      <c r="H8" s="99"/>
      <c r="I8" s="98"/>
      <c r="J8" s="99"/>
      <c r="K8" s="98"/>
      <c r="L8" s="99"/>
      <c r="M8" s="98"/>
      <c r="N8" s="99"/>
    </row>
    <row r="9" spans="1:14" ht="12" customHeight="1">
      <c r="A9" s="33" t="s">
        <v>380</v>
      </c>
      <c r="B9" s="32"/>
      <c r="C9" s="90" t="s">
        <v>783</v>
      </c>
      <c r="D9" s="96"/>
      <c r="E9" s="98">
        <v>185</v>
      </c>
      <c r="F9" s="99"/>
      <c r="G9" s="98">
        <v>174</v>
      </c>
      <c r="H9" s="100"/>
      <c r="I9" s="98">
        <v>170</v>
      </c>
      <c r="J9" s="100"/>
      <c r="K9" s="98">
        <v>168</v>
      </c>
      <c r="L9" s="99"/>
      <c r="M9" s="98">
        <v>168</v>
      </c>
      <c r="N9" s="99"/>
    </row>
    <row r="10" spans="1:14" ht="11.25" customHeight="1">
      <c r="A10" s="33" t="s">
        <v>199</v>
      </c>
      <c r="B10" s="33"/>
      <c r="C10" s="90"/>
      <c r="D10" s="96"/>
      <c r="E10" s="25"/>
      <c r="F10" s="26"/>
      <c r="G10" s="25"/>
      <c r="H10" s="26"/>
      <c r="I10" s="25"/>
      <c r="J10" s="26"/>
      <c r="K10" s="25"/>
      <c r="L10" s="26"/>
      <c r="M10" s="25"/>
      <c r="N10" s="26"/>
    </row>
    <row r="11" spans="1:14" ht="11.25" customHeight="1">
      <c r="A11" s="41" t="s">
        <v>141</v>
      </c>
      <c r="B11" s="33"/>
      <c r="C11" s="90" t="s">
        <v>137</v>
      </c>
      <c r="D11" s="96"/>
      <c r="E11" s="25">
        <v>500</v>
      </c>
      <c r="F11" s="26"/>
      <c r="G11" s="25">
        <v>600</v>
      </c>
      <c r="H11" s="26"/>
      <c r="I11" s="25">
        <v>600</v>
      </c>
      <c r="J11" s="40" t="s">
        <v>139</v>
      </c>
      <c r="K11" s="25">
        <v>500</v>
      </c>
      <c r="L11" s="40" t="s">
        <v>139</v>
      </c>
      <c r="M11" s="25">
        <v>500</v>
      </c>
      <c r="N11" s="26"/>
    </row>
    <row r="12" spans="1:14" ht="11.25" customHeight="1">
      <c r="A12" s="41" t="s">
        <v>142</v>
      </c>
      <c r="B12" s="33"/>
      <c r="C12" s="90" t="s">
        <v>137</v>
      </c>
      <c r="D12" s="96"/>
      <c r="E12" s="25">
        <v>462</v>
      </c>
      <c r="F12" s="26"/>
      <c r="G12" s="25">
        <v>480</v>
      </c>
      <c r="H12" s="26"/>
      <c r="I12" s="25">
        <v>500</v>
      </c>
      <c r="J12" s="40" t="s">
        <v>139</v>
      </c>
      <c r="K12" s="25">
        <v>450</v>
      </c>
      <c r="L12" s="40" t="s">
        <v>139</v>
      </c>
      <c r="M12" s="25">
        <v>450</v>
      </c>
      <c r="N12" s="26"/>
    </row>
    <row r="13" spans="1:14" ht="11.25" customHeight="1">
      <c r="A13" s="33" t="s">
        <v>133</v>
      </c>
      <c r="B13" s="33"/>
      <c r="C13" s="90"/>
      <c r="D13" s="96"/>
      <c r="E13" s="25"/>
      <c r="F13" s="26"/>
      <c r="G13" s="25"/>
      <c r="H13" s="26"/>
      <c r="I13" s="25"/>
      <c r="J13" s="26"/>
      <c r="K13" s="25"/>
      <c r="L13" s="26"/>
      <c r="M13" s="25"/>
      <c r="N13" s="26"/>
    </row>
    <row r="14" spans="1:14" ht="11.25" customHeight="1">
      <c r="A14" s="41" t="s">
        <v>144</v>
      </c>
      <c r="B14" s="33"/>
      <c r="C14" s="90" t="s">
        <v>137</v>
      </c>
      <c r="D14" s="96"/>
      <c r="E14" s="25">
        <v>441</v>
      </c>
      <c r="F14" s="26"/>
      <c r="G14" s="25">
        <v>462</v>
      </c>
      <c r="H14" s="40"/>
      <c r="I14" s="25">
        <v>463</v>
      </c>
      <c r="J14" s="40"/>
      <c r="K14" s="25">
        <v>445</v>
      </c>
      <c r="L14" s="40"/>
      <c r="M14" s="25">
        <v>541</v>
      </c>
      <c r="N14" s="40" t="s">
        <v>165</v>
      </c>
    </row>
    <row r="15" spans="1:14" ht="11.25" customHeight="1">
      <c r="A15" s="41" t="s">
        <v>145</v>
      </c>
      <c r="B15" s="33"/>
      <c r="C15" s="90" t="s">
        <v>137</v>
      </c>
      <c r="D15" s="96"/>
      <c r="E15" s="25">
        <v>260</v>
      </c>
      <c r="F15" s="26"/>
      <c r="G15" s="25">
        <v>253</v>
      </c>
      <c r="H15" s="40"/>
      <c r="I15" s="25">
        <v>262</v>
      </c>
      <c r="J15" s="40"/>
      <c r="K15" s="25">
        <v>240</v>
      </c>
      <c r="L15" s="40"/>
      <c r="M15" s="25">
        <v>236</v>
      </c>
      <c r="N15" s="40" t="s">
        <v>165</v>
      </c>
    </row>
    <row r="16" spans="1:14" ht="12" customHeight="1">
      <c r="A16" s="31" t="s">
        <v>381</v>
      </c>
      <c r="B16" s="33"/>
      <c r="C16" s="90"/>
      <c r="D16" s="96"/>
      <c r="E16" s="25">
        <v>500</v>
      </c>
      <c r="F16" s="26"/>
      <c r="G16" s="25">
        <v>500</v>
      </c>
      <c r="H16" s="40"/>
      <c r="I16" s="25">
        <v>500</v>
      </c>
      <c r="J16" s="26"/>
      <c r="K16" s="25">
        <v>500</v>
      </c>
      <c r="L16" s="40" t="s">
        <v>139</v>
      </c>
      <c r="M16" s="25">
        <v>500</v>
      </c>
      <c r="N16" s="26"/>
    </row>
    <row r="17" spans="1:14" ht="11.25" customHeight="1">
      <c r="A17" s="31" t="s">
        <v>146</v>
      </c>
      <c r="B17" s="33"/>
      <c r="C17" s="90"/>
      <c r="D17" s="96"/>
      <c r="E17" s="25">
        <v>160</v>
      </c>
      <c r="F17" s="26"/>
      <c r="G17" s="25">
        <v>176</v>
      </c>
      <c r="H17" s="26"/>
      <c r="I17" s="25">
        <v>63</v>
      </c>
      <c r="J17" s="40"/>
      <c r="K17" s="60" t="s">
        <v>164</v>
      </c>
      <c r="L17" s="40"/>
      <c r="M17" s="60" t="s">
        <v>164</v>
      </c>
      <c r="N17" s="40"/>
    </row>
    <row r="18" spans="1:14" ht="11.25" customHeight="1">
      <c r="A18" s="31" t="s">
        <v>147</v>
      </c>
      <c r="B18" s="33"/>
      <c r="C18" s="90"/>
      <c r="D18" s="96"/>
      <c r="E18" s="25"/>
      <c r="F18" s="26"/>
      <c r="G18" s="25"/>
      <c r="H18" s="26"/>
      <c r="I18" s="25"/>
      <c r="J18" s="26"/>
      <c r="K18" s="25"/>
      <c r="L18" s="26"/>
      <c r="M18" s="25"/>
      <c r="N18" s="26"/>
    </row>
    <row r="19" spans="1:14" ht="11.25" customHeight="1">
      <c r="A19" s="33" t="s">
        <v>382</v>
      </c>
      <c r="B19" s="33"/>
      <c r="C19" s="90"/>
      <c r="D19" s="96"/>
      <c r="E19" s="25">
        <v>600</v>
      </c>
      <c r="F19" s="26"/>
      <c r="G19" s="25">
        <v>600</v>
      </c>
      <c r="H19" s="40"/>
      <c r="I19" s="25">
        <v>500</v>
      </c>
      <c r="J19" s="26"/>
      <c r="K19" s="25">
        <v>500</v>
      </c>
      <c r="L19" s="26"/>
      <c r="M19" s="25">
        <v>500</v>
      </c>
      <c r="N19" s="26"/>
    </row>
    <row r="20" spans="1:14" ht="11.25" customHeight="1">
      <c r="A20" s="33" t="s">
        <v>148</v>
      </c>
      <c r="B20" s="33"/>
      <c r="C20" s="90"/>
      <c r="D20" s="96"/>
      <c r="E20" s="25">
        <v>204</v>
      </c>
      <c r="F20" s="26"/>
      <c r="G20" s="25">
        <v>199</v>
      </c>
      <c r="H20" s="40"/>
      <c r="I20" s="25">
        <v>175</v>
      </c>
      <c r="J20" s="40"/>
      <c r="K20" s="25">
        <v>181</v>
      </c>
      <c r="L20" s="40"/>
      <c r="M20" s="25">
        <v>191</v>
      </c>
      <c r="N20" s="40" t="s">
        <v>165</v>
      </c>
    </row>
    <row r="21" spans="1:14" ht="12" customHeight="1">
      <c r="A21" s="31" t="s">
        <v>383</v>
      </c>
      <c r="B21" s="33"/>
      <c r="C21" s="90"/>
      <c r="D21" s="96"/>
      <c r="E21" s="25"/>
      <c r="F21" s="26"/>
      <c r="G21" s="25"/>
      <c r="H21" s="40"/>
      <c r="I21" s="25"/>
      <c r="J21" s="26"/>
      <c r="K21" s="25"/>
      <c r="L21" s="26"/>
      <c r="M21" s="25"/>
      <c r="N21" s="26"/>
    </row>
    <row r="22" spans="1:14" ht="11.25" customHeight="1">
      <c r="A22" s="33" t="s">
        <v>149</v>
      </c>
      <c r="B22" s="33"/>
      <c r="C22" s="90"/>
      <c r="D22" s="96"/>
      <c r="E22" s="25">
        <v>100</v>
      </c>
      <c r="F22" s="26"/>
      <c r="G22" s="60" t="s">
        <v>164</v>
      </c>
      <c r="H22" s="26"/>
      <c r="I22" s="60" t="s">
        <v>164</v>
      </c>
      <c r="J22" s="26"/>
      <c r="K22" s="60" t="s">
        <v>164</v>
      </c>
      <c r="L22" s="26"/>
      <c r="M22" s="60" t="s">
        <v>164</v>
      </c>
      <c r="N22" s="26"/>
    </row>
    <row r="23" spans="1:14" ht="11.25" customHeight="1">
      <c r="A23" s="33" t="s">
        <v>166</v>
      </c>
      <c r="B23" s="33"/>
      <c r="C23" s="90"/>
      <c r="D23" s="96"/>
      <c r="E23" s="25"/>
      <c r="F23" s="26"/>
      <c r="G23" s="25"/>
      <c r="H23" s="40"/>
      <c r="I23" s="25"/>
      <c r="J23" s="26"/>
      <c r="K23" s="25"/>
      <c r="L23" s="26"/>
      <c r="M23" s="25"/>
      <c r="N23" s="26"/>
    </row>
    <row r="24" spans="1:14" ht="11.25" customHeight="1">
      <c r="A24" s="41" t="s">
        <v>151</v>
      </c>
      <c r="B24" s="33"/>
      <c r="C24" s="90"/>
      <c r="D24" s="96"/>
      <c r="E24" s="25">
        <v>1000</v>
      </c>
      <c r="F24" s="26"/>
      <c r="G24" s="25">
        <v>500</v>
      </c>
      <c r="H24" s="40"/>
      <c r="I24" s="60" t="s">
        <v>164</v>
      </c>
      <c r="J24" s="40"/>
      <c r="K24" s="60" t="s">
        <v>164</v>
      </c>
      <c r="L24" s="26"/>
      <c r="M24" s="60" t="s">
        <v>164</v>
      </c>
      <c r="N24" s="26"/>
    </row>
    <row r="25" spans="1:14" ht="11.25" customHeight="1">
      <c r="A25" s="41" t="s">
        <v>140</v>
      </c>
      <c r="B25" s="33"/>
      <c r="C25" s="90"/>
      <c r="D25" s="96"/>
      <c r="E25" s="25">
        <v>1500</v>
      </c>
      <c r="F25" s="40"/>
      <c r="G25" s="25">
        <v>1500</v>
      </c>
      <c r="H25" s="26"/>
      <c r="I25" s="25">
        <v>500</v>
      </c>
      <c r="J25" s="26"/>
      <c r="K25" s="60" t="s">
        <v>164</v>
      </c>
      <c r="L25" s="26"/>
      <c r="M25" s="60" t="s">
        <v>164</v>
      </c>
      <c r="N25" s="26"/>
    </row>
    <row r="26" spans="1:14" ht="11.25" customHeight="1">
      <c r="A26" s="31" t="s">
        <v>152</v>
      </c>
      <c r="B26" s="33"/>
      <c r="C26" s="90" t="s">
        <v>135</v>
      </c>
      <c r="D26" s="96"/>
      <c r="E26" s="25">
        <v>2632</v>
      </c>
      <c r="F26" s="26"/>
      <c r="G26" s="25">
        <v>2510</v>
      </c>
      <c r="H26" s="26"/>
      <c r="I26" s="25">
        <v>1724</v>
      </c>
      <c r="J26" s="40"/>
      <c r="K26" s="25">
        <v>1470</v>
      </c>
      <c r="L26" s="40"/>
      <c r="M26" s="25">
        <v>1312</v>
      </c>
      <c r="N26" s="40" t="s">
        <v>165</v>
      </c>
    </row>
    <row r="27" spans="1:14" ht="11.25" customHeight="1">
      <c r="A27" s="31" t="s">
        <v>153</v>
      </c>
      <c r="B27" s="33"/>
      <c r="C27" s="90"/>
      <c r="D27" s="96"/>
      <c r="E27" s="25"/>
      <c r="F27" s="26"/>
      <c r="G27" s="25"/>
      <c r="H27" s="40"/>
      <c r="I27" s="25"/>
      <c r="J27" s="26"/>
      <c r="K27" s="25"/>
      <c r="L27" s="26"/>
      <c r="M27" s="25"/>
      <c r="N27" s="26"/>
    </row>
    <row r="28" spans="1:14" ht="11.25" customHeight="1">
      <c r="A28" s="33" t="s">
        <v>133</v>
      </c>
      <c r="B28" s="33"/>
      <c r="C28" s="90"/>
      <c r="D28" s="96"/>
      <c r="E28" s="25"/>
      <c r="F28" s="26"/>
      <c r="G28" s="25"/>
      <c r="H28" s="26"/>
      <c r="I28" s="25"/>
      <c r="J28" s="26"/>
      <c r="K28" s="25"/>
      <c r="L28" s="26"/>
      <c r="M28" s="25"/>
      <c r="N28" s="26"/>
    </row>
    <row r="29" spans="1:14" ht="11.25" customHeight="1">
      <c r="A29" s="41" t="s">
        <v>136</v>
      </c>
      <c r="B29" s="33"/>
      <c r="C29" s="90" t="s">
        <v>783</v>
      </c>
      <c r="D29" s="96"/>
      <c r="E29" s="101">
        <v>13661</v>
      </c>
      <c r="F29" s="102"/>
      <c r="G29" s="101">
        <v>12004</v>
      </c>
      <c r="H29" s="103"/>
      <c r="I29" s="101">
        <v>13217</v>
      </c>
      <c r="J29" s="103" t="s">
        <v>200</v>
      </c>
      <c r="K29" s="101">
        <v>12756</v>
      </c>
      <c r="L29" s="103"/>
      <c r="M29" s="101">
        <v>13200</v>
      </c>
      <c r="N29" s="103" t="s">
        <v>165</v>
      </c>
    </row>
    <row r="30" spans="1:14" ht="12" customHeight="1">
      <c r="A30" s="41" t="s">
        <v>384</v>
      </c>
      <c r="B30" s="33"/>
      <c r="C30" s="90"/>
      <c r="D30" s="96"/>
      <c r="E30" s="25"/>
      <c r="F30" s="26"/>
      <c r="G30" s="25"/>
      <c r="H30" s="40"/>
      <c r="I30" s="25"/>
      <c r="J30" s="26"/>
      <c r="K30" s="25"/>
      <c r="L30" s="26"/>
      <c r="M30" s="25"/>
      <c r="N30" s="26"/>
    </row>
    <row r="31" spans="1:14" ht="11.25" customHeight="1">
      <c r="A31" s="55" t="s">
        <v>228</v>
      </c>
      <c r="B31" s="55"/>
      <c r="C31" s="90" t="s">
        <v>137</v>
      </c>
      <c r="D31" s="96"/>
      <c r="E31" s="47">
        <v>140</v>
      </c>
      <c r="F31" s="26"/>
      <c r="G31" s="47">
        <v>130</v>
      </c>
      <c r="H31" s="40"/>
      <c r="I31" s="47">
        <v>130</v>
      </c>
      <c r="J31" s="26"/>
      <c r="K31" s="47">
        <v>130</v>
      </c>
      <c r="L31" s="26"/>
      <c r="M31" s="47">
        <v>106</v>
      </c>
      <c r="N31" s="40" t="s">
        <v>165</v>
      </c>
    </row>
    <row r="32" spans="1:14" ht="12" customHeight="1">
      <c r="A32" s="55" t="s">
        <v>154</v>
      </c>
      <c r="B32" s="66"/>
      <c r="C32" s="90" t="s">
        <v>137</v>
      </c>
      <c r="D32" s="96"/>
      <c r="E32" s="25">
        <v>110</v>
      </c>
      <c r="F32" s="26"/>
      <c r="G32" s="25">
        <v>100</v>
      </c>
      <c r="H32" s="40"/>
      <c r="I32" s="25">
        <v>100</v>
      </c>
      <c r="J32" s="26"/>
      <c r="K32" s="25">
        <v>100</v>
      </c>
      <c r="L32" s="26"/>
      <c r="M32" s="25">
        <v>87</v>
      </c>
      <c r="N32" s="26"/>
    </row>
    <row r="33" spans="1:14" ht="11.25" customHeight="1">
      <c r="A33" s="55" t="s">
        <v>155</v>
      </c>
      <c r="B33" s="33"/>
      <c r="C33" s="90" t="s">
        <v>137</v>
      </c>
      <c r="D33" s="96"/>
      <c r="E33" s="25">
        <v>60</v>
      </c>
      <c r="F33" s="40"/>
      <c r="G33" s="25">
        <v>65</v>
      </c>
      <c r="H33" s="26"/>
      <c r="I33" s="25">
        <v>65</v>
      </c>
      <c r="J33" s="26"/>
      <c r="K33" s="25">
        <v>65</v>
      </c>
      <c r="L33" s="26"/>
      <c r="M33" s="25">
        <v>65</v>
      </c>
      <c r="N33" s="26"/>
    </row>
    <row r="34" spans="1:14" ht="11.25" customHeight="1">
      <c r="A34" s="55" t="s">
        <v>227</v>
      </c>
      <c r="B34" s="41"/>
      <c r="C34" s="90" t="s">
        <v>137</v>
      </c>
      <c r="D34" s="96"/>
      <c r="E34" s="22">
        <v>100</v>
      </c>
      <c r="F34" s="23"/>
      <c r="G34" s="22">
        <v>100</v>
      </c>
      <c r="H34" s="23"/>
      <c r="I34" s="22">
        <v>100</v>
      </c>
      <c r="J34" s="23"/>
      <c r="K34" s="22">
        <v>100</v>
      </c>
      <c r="L34" s="23"/>
      <c r="M34" s="22">
        <v>100</v>
      </c>
      <c r="N34" s="23"/>
    </row>
    <row r="35" spans="1:14" ht="11.25" customHeight="1">
      <c r="A35" s="66" t="s">
        <v>129</v>
      </c>
      <c r="B35" s="55"/>
      <c r="C35" s="90" t="s">
        <v>137</v>
      </c>
      <c r="D35" s="96"/>
      <c r="E35" s="25">
        <f>SUM(E31:E34)</f>
        <v>410</v>
      </c>
      <c r="F35" s="40"/>
      <c r="G35" s="25">
        <f>SUM(G31:G34)</f>
        <v>395</v>
      </c>
      <c r="H35" s="40"/>
      <c r="I35" s="25">
        <f>SUM(I31:I34)</f>
        <v>395</v>
      </c>
      <c r="J35" s="40"/>
      <c r="K35" s="25">
        <f>SUM(K31:K34)</f>
        <v>395</v>
      </c>
      <c r="L35" s="26"/>
      <c r="M35" s="25">
        <f>SUM(M31:M34)</f>
        <v>358</v>
      </c>
      <c r="N35" s="26"/>
    </row>
    <row r="36" spans="1:14" ht="11.25" customHeight="1">
      <c r="A36" s="41" t="s">
        <v>156</v>
      </c>
      <c r="B36" s="55"/>
      <c r="C36" s="90"/>
      <c r="D36" s="96"/>
      <c r="E36" s="25"/>
      <c r="F36" s="26"/>
      <c r="G36" s="25"/>
      <c r="H36" s="40"/>
      <c r="I36" s="25"/>
      <c r="J36" s="26"/>
      <c r="K36" s="25"/>
      <c r="L36" s="26"/>
      <c r="M36" s="25"/>
      <c r="N36" s="26"/>
    </row>
    <row r="37" spans="1:14" ht="11.25" customHeight="1">
      <c r="A37" s="55" t="s">
        <v>141</v>
      </c>
      <c r="B37" s="41"/>
      <c r="C37" s="90" t="s">
        <v>137</v>
      </c>
      <c r="D37" s="96"/>
      <c r="E37" s="25">
        <v>21002</v>
      </c>
      <c r="F37" s="26"/>
      <c r="G37" s="25">
        <v>19431</v>
      </c>
      <c r="H37" s="26"/>
      <c r="I37" s="25">
        <v>20524</v>
      </c>
      <c r="J37" s="40"/>
      <c r="K37" s="25">
        <v>19803</v>
      </c>
      <c r="L37" s="40"/>
      <c r="M37" s="25">
        <v>20760</v>
      </c>
      <c r="N37" s="40" t="s">
        <v>165</v>
      </c>
    </row>
    <row r="38" spans="1:14" ht="12" customHeight="1">
      <c r="A38" s="55" t="s">
        <v>231</v>
      </c>
      <c r="B38" s="41"/>
      <c r="C38" s="90" t="s">
        <v>137</v>
      </c>
      <c r="D38" s="96"/>
      <c r="E38" s="25">
        <v>17722</v>
      </c>
      <c r="F38" s="26"/>
      <c r="G38" s="25">
        <v>16593</v>
      </c>
      <c r="H38" s="40"/>
      <c r="I38" s="25">
        <v>18561</v>
      </c>
      <c r="J38" s="40"/>
      <c r="K38" s="25">
        <v>18400</v>
      </c>
      <c r="L38" s="40"/>
      <c r="M38" s="25">
        <v>19128</v>
      </c>
      <c r="N38" s="40" t="s">
        <v>165</v>
      </c>
    </row>
    <row r="39" spans="1:14" ht="11.25" customHeight="1">
      <c r="A39" s="31" t="s">
        <v>157</v>
      </c>
      <c r="B39" s="41"/>
      <c r="C39" s="90"/>
      <c r="D39" s="96"/>
      <c r="E39" s="25"/>
      <c r="F39" s="26"/>
      <c r="G39" s="25"/>
      <c r="H39" s="40"/>
      <c r="I39" s="25"/>
      <c r="J39" s="26"/>
      <c r="K39" s="25"/>
      <c r="L39" s="26"/>
      <c r="M39" s="25"/>
      <c r="N39" s="26"/>
    </row>
    <row r="40" spans="1:14" ht="11.25" customHeight="1">
      <c r="A40" s="33" t="s">
        <v>226</v>
      </c>
      <c r="B40" s="41"/>
      <c r="C40" s="90"/>
      <c r="D40" s="96"/>
      <c r="E40" s="101">
        <v>209000</v>
      </c>
      <c r="F40" s="103"/>
      <c r="G40" s="101">
        <v>132000</v>
      </c>
      <c r="H40" s="103" t="s">
        <v>139</v>
      </c>
      <c r="I40" s="101">
        <v>105000</v>
      </c>
      <c r="J40" s="103"/>
      <c r="K40" s="104" t="s">
        <v>164</v>
      </c>
      <c r="L40" s="103"/>
      <c r="M40" s="104" t="s">
        <v>164</v>
      </c>
      <c r="N40" s="103" t="s">
        <v>165</v>
      </c>
    </row>
    <row r="41" spans="1:14" ht="11.25" customHeight="1">
      <c r="A41" s="33" t="s">
        <v>150</v>
      </c>
      <c r="B41" s="41"/>
      <c r="C41" s="90"/>
      <c r="D41" s="96"/>
      <c r="E41" s="25"/>
      <c r="F41" s="26"/>
      <c r="G41" s="25"/>
      <c r="H41" s="40"/>
      <c r="I41" s="25"/>
      <c r="J41" s="26"/>
      <c r="K41" s="25"/>
      <c r="L41" s="26"/>
      <c r="M41" s="25"/>
      <c r="N41" s="26"/>
    </row>
    <row r="42" spans="1:14" ht="11.25" customHeight="1">
      <c r="A42" s="41" t="s">
        <v>144</v>
      </c>
      <c r="B42" s="41"/>
      <c r="C42" s="90"/>
      <c r="D42" s="96"/>
      <c r="E42" s="25">
        <v>109868</v>
      </c>
      <c r="F42" s="40"/>
      <c r="G42" s="25">
        <v>98257</v>
      </c>
      <c r="H42" s="40"/>
      <c r="I42" s="25">
        <v>83575</v>
      </c>
      <c r="J42" s="40"/>
      <c r="K42" s="25">
        <v>1535</v>
      </c>
      <c r="L42" s="40"/>
      <c r="M42" s="60" t="s">
        <v>164</v>
      </c>
      <c r="N42" s="40"/>
    </row>
    <row r="43" spans="1:14" ht="11.25" customHeight="1">
      <c r="A43" s="41" t="s">
        <v>145</v>
      </c>
      <c r="B43" s="32"/>
      <c r="C43" s="93"/>
      <c r="D43" s="96"/>
      <c r="E43" s="22">
        <v>158226</v>
      </c>
      <c r="F43" s="23"/>
      <c r="G43" s="22">
        <v>143338</v>
      </c>
      <c r="H43" s="23"/>
      <c r="I43" s="22">
        <v>111643</v>
      </c>
      <c r="J43" s="34"/>
      <c r="K43" s="22">
        <v>96155</v>
      </c>
      <c r="L43" s="34"/>
      <c r="M43" s="22">
        <v>105600</v>
      </c>
      <c r="N43" s="34" t="s">
        <v>165</v>
      </c>
    </row>
    <row r="44" spans="1:14" ht="11.25" customHeight="1">
      <c r="A44" s="55" t="s">
        <v>129</v>
      </c>
      <c r="B44" s="33"/>
      <c r="C44" s="90"/>
      <c r="D44" s="96"/>
      <c r="E44" s="25">
        <f>SUM(E42:E43)</f>
        <v>268094</v>
      </c>
      <c r="F44" s="26"/>
      <c r="G44" s="25">
        <f>SUM(G42:G43)</f>
        <v>241595</v>
      </c>
      <c r="H44" s="40"/>
      <c r="I44" s="25">
        <f>SUM(I42:I43)</f>
        <v>195218</v>
      </c>
      <c r="J44" s="40"/>
      <c r="K44" s="25">
        <f>SUM(K42:K43)</f>
        <v>97690</v>
      </c>
      <c r="L44" s="40"/>
      <c r="M44" s="25">
        <f>SUM(M42:M43)</f>
        <v>105600</v>
      </c>
      <c r="N44" s="40" t="s">
        <v>165</v>
      </c>
    </row>
    <row r="45" spans="1:14" ht="12" customHeight="1">
      <c r="A45" s="31" t="s">
        <v>385</v>
      </c>
      <c r="B45" s="33"/>
      <c r="C45" s="90"/>
      <c r="D45" s="96"/>
      <c r="E45" s="25">
        <v>16500</v>
      </c>
      <c r="F45" s="40"/>
      <c r="G45" s="25">
        <v>4000</v>
      </c>
      <c r="H45" s="40" t="s">
        <v>167</v>
      </c>
      <c r="I45" s="60" t="s">
        <v>164</v>
      </c>
      <c r="J45" s="26"/>
      <c r="K45" s="60" t="s">
        <v>164</v>
      </c>
      <c r="L45" s="26"/>
      <c r="M45" s="60" t="s">
        <v>164</v>
      </c>
      <c r="N45" s="26"/>
    </row>
    <row r="46" spans="1:14" ht="11.25" customHeight="1">
      <c r="A46" s="31" t="s">
        <v>386</v>
      </c>
      <c r="B46" s="33"/>
      <c r="C46" s="90"/>
      <c r="D46" s="96"/>
      <c r="E46" s="25">
        <v>10100</v>
      </c>
      <c r="F46" s="26"/>
      <c r="G46" s="25">
        <v>11033</v>
      </c>
      <c r="H46" s="26"/>
      <c r="I46" s="25">
        <v>11440</v>
      </c>
      <c r="J46" s="40"/>
      <c r="K46" s="25">
        <v>11138</v>
      </c>
      <c r="L46" s="40"/>
      <c r="M46" s="25">
        <v>12100</v>
      </c>
      <c r="N46" s="40"/>
    </row>
    <row r="47" spans="1:14" ht="11.25" customHeight="1">
      <c r="A47" s="31" t="s">
        <v>387</v>
      </c>
      <c r="B47" s="33"/>
      <c r="C47" s="90"/>
      <c r="D47" s="24"/>
      <c r="E47" s="25"/>
      <c r="F47" s="26"/>
      <c r="G47" s="25"/>
      <c r="H47" s="26"/>
      <c r="I47" s="25"/>
      <c r="J47" s="26"/>
      <c r="K47" s="25"/>
      <c r="L47" s="26"/>
      <c r="M47" s="25"/>
      <c r="N47" s="26"/>
    </row>
    <row r="48" spans="1:14" ht="11.25" customHeight="1">
      <c r="A48" s="33" t="s">
        <v>158</v>
      </c>
      <c r="B48" s="33"/>
      <c r="C48" s="90" t="s">
        <v>135</v>
      </c>
      <c r="D48" s="24"/>
      <c r="E48" s="25">
        <v>720</v>
      </c>
      <c r="F48" s="40" t="s">
        <v>165</v>
      </c>
      <c r="G48" s="25">
        <v>800</v>
      </c>
      <c r="H48" s="26"/>
      <c r="I48" s="25">
        <v>600</v>
      </c>
      <c r="J48" s="26"/>
      <c r="K48" s="25">
        <v>500</v>
      </c>
      <c r="L48" s="26"/>
      <c r="M48" s="25">
        <v>500</v>
      </c>
      <c r="N48" s="26"/>
    </row>
    <row r="49" spans="1:14" ht="11.25" customHeight="1">
      <c r="A49" s="33" t="s">
        <v>159</v>
      </c>
      <c r="B49" s="33"/>
      <c r="C49" s="90" t="s">
        <v>137</v>
      </c>
      <c r="D49" s="24"/>
      <c r="E49" s="25">
        <v>500</v>
      </c>
      <c r="F49" s="26"/>
      <c r="G49" s="25">
        <v>450</v>
      </c>
      <c r="H49" s="26"/>
      <c r="I49" s="25">
        <v>400</v>
      </c>
      <c r="J49" s="26"/>
      <c r="K49" s="25">
        <v>400</v>
      </c>
      <c r="L49" s="26"/>
      <c r="M49" s="25">
        <v>400</v>
      </c>
      <c r="N49" s="26"/>
    </row>
    <row r="50" spans="1:14" ht="11.25" customHeight="1">
      <c r="A50" s="31" t="s">
        <v>160</v>
      </c>
      <c r="B50" s="33"/>
      <c r="C50" s="90"/>
      <c r="D50" s="24"/>
      <c r="E50" s="25">
        <v>1257</v>
      </c>
      <c r="F50" s="40"/>
      <c r="G50" s="25">
        <v>1644</v>
      </c>
      <c r="H50" s="40"/>
      <c r="I50" s="25">
        <v>1600</v>
      </c>
      <c r="J50" s="26"/>
      <c r="K50" s="25">
        <v>1500</v>
      </c>
      <c r="L50" s="26"/>
      <c r="M50" s="25">
        <v>1500</v>
      </c>
      <c r="N50" s="26"/>
    </row>
    <row r="51" spans="1:14" ht="12" customHeight="1">
      <c r="A51" s="31" t="s">
        <v>388</v>
      </c>
      <c r="B51" s="33"/>
      <c r="C51" s="90"/>
      <c r="D51" s="24"/>
      <c r="E51" s="25">
        <v>500</v>
      </c>
      <c r="F51" s="26"/>
      <c r="G51" s="25">
        <v>500</v>
      </c>
      <c r="H51" s="26"/>
      <c r="I51" s="25">
        <v>500</v>
      </c>
      <c r="J51" s="26"/>
      <c r="K51" s="25">
        <v>500</v>
      </c>
      <c r="L51" s="26"/>
      <c r="M51" s="25">
        <v>500</v>
      </c>
      <c r="N51" s="26"/>
    </row>
    <row r="52" spans="1:14" ht="11.25" customHeight="1">
      <c r="A52" s="31" t="s">
        <v>163</v>
      </c>
      <c r="B52" s="33"/>
      <c r="C52" s="90"/>
      <c r="D52" s="24"/>
      <c r="E52" s="60">
        <v>347705</v>
      </c>
      <c r="F52" s="26"/>
      <c r="G52" s="60">
        <v>343805</v>
      </c>
      <c r="H52" s="26"/>
      <c r="I52" s="60">
        <v>338924</v>
      </c>
      <c r="J52" s="40"/>
      <c r="K52" s="60">
        <v>268408</v>
      </c>
      <c r="L52" s="40"/>
      <c r="M52" s="60">
        <v>267528</v>
      </c>
      <c r="N52" s="40" t="s">
        <v>165</v>
      </c>
    </row>
    <row r="53" spans="1:14" ht="11.25" customHeight="1">
      <c r="A53" s="111" t="s">
        <v>206</v>
      </c>
      <c r="B53" s="111"/>
      <c r="C53" s="111"/>
      <c r="D53" s="24"/>
      <c r="E53" s="60"/>
      <c r="F53" s="26"/>
      <c r="G53" s="60"/>
      <c r="H53" s="26"/>
      <c r="I53" s="60"/>
      <c r="J53" s="26"/>
      <c r="K53" s="60"/>
      <c r="L53" s="26"/>
      <c r="M53" s="60"/>
      <c r="N53" s="26"/>
    </row>
    <row r="54" spans="1:14" ht="12" customHeight="1">
      <c r="A54" s="31" t="s">
        <v>389</v>
      </c>
      <c r="B54" s="33"/>
      <c r="C54" s="90"/>
      <c r="D54" s="24"/>
      <c r="E54" s="60">
        <v>91000</v>
      </c>
      <c r="F54" s="26"/>
      <c r="G54" s="60">
        <v>81000</v>
      </c>
      <c r="H54" s="40"/>
      <c r="I54" s="60">
        <v>80000</v>
      </c>
      <c r="J54" s="40" t="s">
        <v>139</v>
      </c>
      <c r="K54" s="60">
        <v>81000</v>
      </c>
      <c r="L54" s="40"/>
      <c r="M54" s="60">
        <v>81000</v>
      </c>
      <c r="N54" s="40"/>
    </row>
    <row r="55" spans="1:14" ht="11.25" customHeight="1">
      <c r="A55" s="31" t="s">
        <v>390</v>
      </c>
      <c r="B55" s="33"/>
      <c r="C55" s="90"/>
      <c r="D55" s="24"/>
      <c r="E55" s="60">
        <v>7900</v>
      </c>
      <c r="F55" s="40" t="s">
        <v>165</v>
      </c>
      <c r="G55" s="60">
        <v>7800</v>
      </c>
      <c r="H55" s="26"/>
      <c r="I55" s="60">
        <v>6000</v>
      </c>
      <c r="J55" s="26"/>
      <c r="K55" s="60">
        <v>6000</v>
      </c>
      <c r="L55" s="26"/>
      <c r="M55" s="60">
        <v>6000</v>
      </c>
      <c r="N55" s="26"/>
    </row>
    <row r="56" spans="1:14" ht="11.25" customHeight="1">
      <c r="A56" s="31" t="s">
        <v>138</v>
      </c>
      <c r="B56" s="33"/>
      <c r="C56" s="90" t="s">
        <v>783</v>
      </c>
      <c r="D56" s="24"/>
      <c r="E56" s="60">
        <v>20191</v>
      </c>
      <c r="F56" s="26"/>
      <c r="G56" s="60">
        <v>19839</v>
      </c>
      <c r="H56" s="26"/>
      <c r="I56" s="60">
        <v>19450</v>
      </c>
      <c r="J56" s="40" t="s">
        <v>200</v>
      </c>
      <c r="K56" s="60">
        <v>19660</v>
      </c>
      <c r="L56" s="40" t="s">
        <v>200</v>
      </c>
      <c r="M56" s="60">
        <v>20960</v>
      </c>
      <c r="N56" s="40" t="s">
        <v>165</v>
      </c>
    </row>
    <row r="57" spans="1:14" ht="11.25" customHeight="1">
      <c r="A57" s="31" t="s">
        <v>201</v>
      </c>
      <c r="B57" s="97"/>
      <c r="C57" s="105"/>
      <c r="D57" s="24"/>
      <c r="E57" s="60"/>
      <c r="F57" s="26"/>
      <c r="G57" s="60"/>
      <c r="H57" s="40"/>
      <c r="I57" s="60"/>
      <c r="J57" s="26"/>
      <c r="K57" s="60"/>
      <c r="L57" s="26"/>
      <c r="M57" s="60"/>
      <c r="N57" s="26"/>
    </row>
    <row r="58" spans="1:14" ht="11.25" customHeight="1">
      <c r="A58" s="33" t="s">
        <v>168</v>
      </c>
      <c r="B58" s="97"/>
      <c r="C58" s="90" t="s">
        <v>137</v>
      </c>
      <c r="D58" s="24"/>
      <c r="E58" s="60">
        <v>380</v>
      </c>
      <c r="F58" s="40"/>
      <c r="G58" s="60">
        <v>375</v>
      </c>
      <c r="H58" s="26"/>
      <c r="I58" s="60">
        <v>339</v>
      </c>
      <c r="J58" s="40"/>
      <c r="K58" s="60">
        <v>323</v>
      </c>
      <c r="L58" s="40"/>
      <c r="M58" s="60">
        <v>316</v>
      </c>
      <c r="N58" s="40" t="s">
        <v>165</v>
      </c>
    </row>
    <row r="59" spans="1:14" ht="11.25" customHeight="1">
      <c r="A59" s="33" t="s">
        <v>169</v>
      </c>
      <c r="B59" s="97"/>
      <c r="C59" s="90" t="s">
        <v>137</v>
      </c>
      <c r="D59" s="24"/>
      <c r="E59" s="60">
        <v>12</v>
      </c>
      <c r="F59" s="26"/>
      <c r="G59" s="60">
        <v>14</v>
      </c>
      <c r="H59" s="26"/>
      <c r="I59" s="60">
        <v>15</v>
      </c>
      <c r="J59" s="40" t="s">
        <v>139</v>
      </c>
      <c r="K59" s="60">
        <v>15</v>
      </c>
      <c r="L59" s="40" t="s">
        <v>139</v>
      </c>
      <c r="M59" s="60">
        <v>15</v>
      </c>
      <c r="N59" s="26"/>
    </row>
    <row r="60" spans="1:14" ht="12" customHeight="1">
      <c r="A60" s="31" t="s">
        <v>207</v>
      </c>
      <c r="B60" s="97"/>
      <c r="C60" s="90" t="s">
        <v>170</v>
      </c>
      <c r="D60" s="21"/>
      <c r="E60" s="35">
        <v>3600</v>
      </c>
      <c r="F60" s="23"/>
      <c r="G60" s="35">
        <v>3600</v>
      </c>
      <c r="H60" s="23"/>
      <c r="I60" s="35">
        <v>3600</v>
      </c>
      <c r="J60" s="23"/>
      <c r="K60" s="35">
        <v>3600</v>
      </c>
      <c r="L60" s="23"/>
      <c r="M60" s="35">
        <v>3600</v>
      </c>
      <c r="N60" s="23"/>
    </row>
    <row r="61" spans="1:14" ht="11.25" customHeight="1">
      <c r="A61" s="113" t="s">
        <v>134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14" ht="11.2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 ht="11.2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</row>
    <row r="64" spans="1:14" ht="11.25" customHeight="1">
      <c r="A64" s="112" t="s">
        <v>230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</row>
    <row r="65" spans="1:14" ht="11.25" customHeight="1">
      <c r="A65" s="112" t="s">
        <v>377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</row>
    <row r="66" spans="1:14" ht="11.2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1:14" ht="11.25" customHeight="1">
      <c r="A67" s="112" t="s">
        <v>225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ht="11.25" customHeight="1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 ht="12" customHeight="1">
      <c r="A69" s="111" t="s">
        <v>378</v>
      </c>
      <c r="B69" s="111"/>
      <c r="C69" s="111"/>
      <c r="D69" s="32"/>
      <c r="E69" s="39" t="s">
        <v>131</v>
      </c>
      <c r="F69" s="38"/>
      <c r="G69" s="39" t="s">
        <v>132</v>
      </c>
      <c r="H69" s="38"/>
      <c r="I69" s="39" t="s">
        <v>238</v>
      </c>
      <c r="J69" s="38"/>
      <c r="K69" s="39" t="s">
        <v>239</v>
      </c>
      <c r="L69" s="38"/>
      <c r="M69" s="39" t="s">
        <v>379</v>
      </c>
      <c r="N69" s="38"/>
    </row>
    <row r="70" spans="1:14" ht="11.25" customHeight="1">
      <c r="A70" s="111" t="s">
        <v>206</v>
      </c>
      <c r="B70" s="111"/>
      <c r="C70" s="111"/>
      <c r="D70" s="24"/>
      <c r="E70" s="60"/>
      <c r="F70" s="26"/>
      <c r="G70" s="60"/>
      <c r="H70" s="26"/>
      <c r="I70" s="60"/>
      <c r="J70" s="26"/>
      <c r="K70" s="60"/>
      <c r="L70" s="26"/>
      <c r="M70" s="60"/>
      <c r="N70" s="26"/>
    </row>
    <row r="71" spans="1:14" ht="11.25" customHeight="1">
      <c r="A71" s="31" t="s">
        <v>391</v>
      </c>
      <c r="B71" s="97"/>
      <c r="C71" s="90" t="s">
        <v>783</v>
      </c>
      <c r="D71" s="24"/>
      <c r="E71" s="60">
        <v>75</v>
      </c>
      <c r="F71" s="26"/>
      <c r="G71" s="60">
        <v>85</v>
      </c>
      <c r="H71" s="26"/>
      <c r="I71" s="60">
        <v>80</v>
      </c>
      <c r="J71" s="26"/>
      <c r="K71" s="60">
        <v>80</v>
      </c>
      <c r="L71" s="26"/>
      <c r="M71" s="60">
        <v>75</v>
      </c>
      <c r="N71" s="26"/>
    </row>
    <row r="72" spans="1:14" ht="11.25" customHeight="1">
      <c r="A72" s="31" t="s">
        <v>240</v>
      </c>
      <c r="B72" s="97"/>
      <c r="C72" s="90" t="s">
        <v>137</v>
      </c>
      <c r="D72" s="24"/>
      <c r="E72" s="60">
        <v>642</v>
      </c>
      <c r="F72" s="40"/>
      <c r="G72" s="60">
        <v>650</v>
      </c>
      <c r="H72" s="40" t="s">
        <v>139</v>
      </c>
      <c r="I72" s="60">
        <v>659</v>
      </c>
      <c r="J72" s="40"/>
      <c r="K72" s="60">
        <v>671</v>
      </c>
      <c r="L72" s="40"/>
      <c r="M72" s="60">
        <v>628</v>
      </c>
      <c r="N72" s="40" t="s">
        <v>165</v>
      </c>
    </row>
    <row r="73" spans="1:14" ht="11.25" customHeight="1">
      <c r="A73" s="31" t="s">
        <v>202</v>
      </c>
      <c r="B73" s="97"/>
      <c r="C73" s="90"/>
      <c r="D73" s="24"/>
      <c r="E73" s="60"/>
      <c r="F73" s="26"/>
      <c r="G73" s="60"/>
      <c r="H73" s="26"/>
      <c r="I73" s="60"/>
      <c r="J73" s="26"/>
      <c r="K73" s="60"/>
      <c r="L73" s="26"/>
      <c r="M73" s="60"/>
      <c r="N73" s="26"/>
    </row>
    <row r="74" spans="1:14" ht="11.25" customHeight="1">
      <c r="A74" s="33" t="s">
        <v>141</v>
      </c>
      <c r="B74" s="97"/>
      <c r="C74" s="90" t="s">
        <v>137</v>
      </c>
      <c r="D74" s="24"/>
      <c r="E74" s="104">
        <v>250</v>
      </c>
      <c r="F74" s="102"/>
      <c r="G74" s="104">
        <v>250</v>
      </c>
      <c r="H74" s="102"/>
      <c r="I74" s="104">
        <v>250</v>
      </c>
      <c r="J74" s="103" t="s">
        <v>139</v>
      </c>
      <c r="K74" s="104">
        <v>250</v>
      </c>
      <c r="L74" s="103" t="s">
        <v>139</v>
      </c>
      <c r="M74" s="104">
        <v>260</v>
      </c>
      <c r="N74" s="102"/>
    </row>
    <row r="75" spans="1:14" ht="11.25" customHeight="1">
      <c r="A75" s="33" t="s">
        <v>171</v>
      </c>
      <c r="B75" s="97"/>
      <c r="C75" s="90"/>
      <c r="D75" s="24"/>
      <c r="E75" s="60"/>
      <c r="F75" s="26"/>
      <c r="G75" s="60"/>
      <c r="H75" s="26"/>
      <c r="I75" s="60"/>
      <c r="J75" s="26"/>
      <c r="K75" s="60"/>
      <c r="L75" s="26"/>
      <c r="M75" s="60"/>
      <c r="N75" s="26"/>
    </row>
    <row r="76" spans="1:14" ht="11.25" customHeight="1">
      <c r="A76" s="41" t="s">
        <v>172</v>
      </c>
      <c r="B76" s="97"/>
      <c r="C76" s="90" t="s">
        <v>137</v>
      </c>
      <c r="D76" s="24"/>
      <c r="E76" s="60">
        <v>85</v>
      </c>
      <c r="F76" s="26"/>
      <c r="G76" s="60">
        <v>90</v>
      </c>
      <c r="H76" s="40" t="s">
        <v>200</v>
      </c>
      <c r="I76" s="60">
        <v>90</v>
      </c>
      <c r="J76" s="40" t="s">
        <v>200</v>
      </c>
      <c r="K76" s="60">
        <v>79</v>
      </c>
      <c r="L76" s="26"/>
      <c r="M76" s="60">
        <v>80</v>
      </c>
      <c r="N76" s="26"/>
    </row>
    <row r="77" spans="1:14" ht="11.25" customHeight="1">
      <c r="A77" s="41" t="s">
        <v>173</v>
      </c>
      <c r="B77" s="97"/>
      <c r="C77" s="90" t="s">
        <v>137</v>
      </c>
      <c r="D77" s="24"/>
      <c r="E77" s="35">
        <v>20</v>
      </c>
      <c r="F77" s="23"/>
      <c r="G77" s="35">
        <v>20</v>
      </c>
      <c r="H77" s="23"/>
      <c r="I77" s="35">
        <v>15</v>
      </c>
      <c r="J77" s="34" t="s">
        <v>200</v>
      </c>
      <c r="K77" s="35">
        <v>10</v>
      </c>
      <c r="L77" s="23"/>
      <c r="M77" s="35">
        <v>10</v>
      </c>
      <c r="N77" s="23"/>
    </row>
    <row r="78" spans="1:14" ht="11.25" customHeight="1">
      <c r="A78" s="55" t="s">
        <v>129</v>
      </c>
      <c r="B78" s="97"/>
      <c r="C78" s="90" t="s">
        <v>137</v>
      </c>
      <c r="D78" s="24"/>
      <c r="E78" s="60">
        <f>SUM(E76:E77)</f>
        <v>105</v>
      </c>
      <c r="F78" s="40"/>
      <c r="G78" s="60">
        <f>SUM(G76:G77)</f>
        <v>110</v>
      </c>
      <c r="H78" s="40" t="s">
        <v>200</v>
      </c>
      <c r="I78" s="60">
        <f>SUM(I76:I77)</f>
        <v>105</v>
      </c>
      <c r="J78" s="26"/>
      <c r="K78" s="60">
        <f>SUM(K76:K77)</f>
        <v>89</v>
      </c>
      <c r="L78" s="26"/>
      <c r="M78" s="60">
        <f>SUM(M76:M77)</f>
        <v>90</v>
      </c>
      <c r="N78" s="26"/>
    </row>
    <row r="79" spans="1:14" ht="12" customHeight="1">
      <c r="A79" s="31" t="s">
        <v>392</v>
      </c>
      <c r="B79" s="97"/>
      <c r="C79" s="90" t="s">
        <v>137</v>
      </c>
      <c r="D79" s="24"/>
      <c r="E79" s="60">
        <v>4500</v>
      </c>
      <c r="F79" s="26"/>
      <c r="G79" s="60">
        <v>4500</v>
      </c>
      <c r="H79" s="26"/>
      <c r="I79" s="60">
        <v>4500</v>
      </c>
      <c r="J79" s="26"/>
      <c r="K79" s="60">
        <v>3500</v>
      </c>
      <c r="L79" s="26"/>
      <c r="M79" s="60">
        <v>3500</v>
      </c>
      <c r="N79" s="26"/>
    </row>
    <row r="80" spans="1:14" ht="12" customHeight="1">
      <c r="A80" s="31" t="s">
        <v>393</v>
      </c>
      <c r="B80" s="97"/>
      <c r="C80" s="90" t="s">
        <v>137</v>
      </c>
      <c r="D80" s="24"/>
      <c r="E80" s="60">
        <v>65</v>
      </c>
      <c r="F80" s="26"/>
      <c r="G80" s="60">
        <v>65</v>
      </c>
      <c r="H80" s="26"/>
      <c r="I80" s="60">
        <v>65</v>
      </c>
      <c r="J80" s="26"/>
      <c r="K80" s="60">
        <v>65</v>
      </c>
      <c r="L80" s="26"/>
      <c r="M80" s="60">
        <v>65</v>
      </c>
      <c r="N80" s="26"/>
    </row>
    <row r="81" spans="1:14" ht="12" customHeight="1">
      <c r="A81" s="31" t="s">
        <v>394</v>
      </c>
      <c r="B81" s="97"/>
      <c r="C81" s="90" t="s">
        <v>137</v>
      </c>
      <c r="D81" s="24"/>
      <c r="E81" s="60">
        <v>3000</v>
      </c>
      <c r="F81" s="40"/>
      <c r="G81" s="60">
        <v>3000</v>
      </c>
      <c r="H81" s="40"/>
      <c r="I81" s="60">
        <v>3000</v>
      </c>
      <c r="J81" s="26"/>
      <c r="K81" s="60">
        <v>3100</v>
      </c>
      <c r="L81" s="26"/>
      <c r="M81" s="60">
        <v>3000</v>
      </c>
      <c r="N81" s="26"/>
    </row>
    <row r="82" spans="1:14" ht="11.25" customHeight="1">
      <c r="A82" s="31" t="s">
        <v>395</v>
      </c>
      <c r="B82" s="97"/>
      <c r="C82" s="90"/>
      <c r="D82" s="24"/>
      <c r="E82" s="60">
        <v>10000</v>
      </c>
      <c r="F82" s="26"/>
      <c r="G82" s="60">
        <v>10000</v>
      </c>
      <c r="H82" s="26"/>
      <c r="I82" s="60">
        <v>10000</v>
      </c>
      <c r="J82" s="26"/>
      <c r="K82" s="60">
        <v>10000</v>
      </c>
      <c r="L82" s="26"/>
      <c r="M82" s="60">
        <v>10000</v>
      </c>
      <c r="N82" s="26"/>
    </row>
    <row r="83" spans="1:14" ht="11.25" customHeight="1">
      <c r="A83" s="31" t="s">
        <v>203</v>
      </c>
      <c r="B83" s="97"/>
      <c r="C83" s="90" t="s">
        <v>783</v>
      </c>
      <c r="D83" s="24"/>
      <c r="E83" s="60">
        <v>1620</v>
      </c>
      <c r="F83" s="26"/>
      <c r="G83" s="60">
        <v>1373</v>
      </c>
      <c r="H83" s="40"/>
      <c r="I83" s="60">
        <v>1172</v>
      </c>
      <c r="J83" s="40"/>
      <c r="K83" s="60">
        <v>1153</v>
      </c>
      <c r="L83" s="40"/>
      <c r="M83" s="60">
        <v>1120</v>
      </c>
      <c r="N83" s="40" t="s">
        <v>165</v>
      </c>
    </row>
    <row r="84" spans="1:14" ht="12" customHeight="1">
      <c r="A84" s="31" t="s">
        <v>396</v>
      </c>
      <c r="B84" s="97"/>
      <c r="C84" s="90"/>
      <c r="D84" s="24"/>
      <c r="E84" s="60">
        <v>1500</v>
      </c>
      <c r="F84" s="26"/>
      <c r="G84" s="60">
        <v>1000</v>
      </c>
      <c r="H84" s="26"/>
      <c r="I84" s="60">
        <v>1000</v>
      </c>
      <c r="J84" s="26"/>
      <c r="K84" s="60">
        <v>1000</v>
      </c>
      <c r="L84" s="26"/>
      <c r="M84" s="60">
        <v>1000</v>
      </c>
      <c r="N84" s="26"/>
    </row>
    <row r="85" spans="1:14" ht="11.25" customHeight="1">
      <c r="A85" s="31" t="s">
        <v>204</v>
      </c>
      <c r="B85" s="97"/>
      <c r="C85" s="90" t="s">
        <v>783</v>
      </c>
      <c r="D85" s="24"/>
      <c r="E85" s="60">
        <v>50</v>
      </c>
      <c r="F85" s="26"/>
      <c r="G85" s="60">
        <v>50</v>
      </c>
      <c r="H85" s="26"/>
      <c r="I85" s="60">
        <v>50</v>
      </c>
      <c r="J85" s="40" t="s">
        <v>139</v>
      </c>
      <c r="K85" s="60">
        <v>50</v>
      </c>
      <c r="L85" s="40" t="s">
        <v>139</v>
      </c>
      <c r="M85" s="60">
        <v>50</v>
      </c>
      <c r="N85" s="26"/>
    </row>
    <row r="86" spans="1:14" ht="12" customHeight="1">
      <c r="A86" s="31" t="s">
        <v>397</v>
      </c>
      <c r="B86" s="97"/>
      <c r="C86" s="90" t="s">
        <v>137</v>
      </c>
      <c r="D86" s="24"/>
      <c r="E86" s="60">
        <v>321</v>
      </c>
      <c r="F86" s="26"/>
      <c r="G86" s="60">
        <v>257</v>
      </c>
      <c r="H86" s="40"/>
      <c r="I86" s="60">
        <v>139</v>
      </c>
      <c r="J86" s="40"/>
      <c r="K86" s="60" t="s">
        <v>164</v>
      </c>
      <c r="L86" s="40" t="s">
        <v>139</v>
      </c>
      <c r="M86" s="60" t="s">
        <v>164</v>
      </c>
      <c r="N86" s="26"/>
    </row>
    <row r="87" spans="1:14" ht="11.25" customHeight="1">
      <c r="A87" s="31" t="s">
        <v>398</v>
      </c>
      <c r="B87" s="97"/>
      <c r="C87" s="90" t="s">
        <v>137</v>
      </c>
      <c r="D87" s="24"/>
      <c r="E87" s="104">
        <v>450</v>
      </c>
      <c r="F87" s="102"/>
      <c r="G87" s="104">
        <v>400</v>
      </c>
      <c r="H87" s="103"/>
      <c r="I87" s="104">
        <v>400</v>
      </c>
      <c r="J87" s="102"/>
      <c r="K87" s="104">
        <v>400</v>
      </c>
      <c r="L87" s="102"/>
      <c r="M87" s="104">
        <v>400</v>
      </c>
      <c r="N87" s="102"/>
    </row>
    <row r="88" spans="1:14" ht="11.25" customHeight="1">
      <c r="A88" s="31" t="s">
        <v>174</v>
      </c>
      <c r="B88" s="97"/>
      <c r="C88" s="105"/>
      <c r="D88" s="24"/>
      <c r="E88" s="60"/>
      <c r="F88" s="26"/>
      <c r="G88" s="60"/>
      <c r="H88" s="40"/>
      <c r="I88" s="60"/>
      <c r="J88" s="26"/>
      <c r="K88" s="60"/>
      <c r="L88" s="26"/>
      <c r="M88" s="60"/>
      <c r="N88" s="26"/>
    </row>
    <row r="89" spans="1:14" ht="11.25" customHeight="1">
      <c r="A89" s="33" t="s">
        <v>177</v>
      </c>
      <c r="B89" s="97"/>
      <c r="C89" s="90" t="s">
        <v>137</v>
      </c>
      <c r="D89" s="24"/>
      <c r="E89" s="60">
        <v>386</v>
      </c>
      <c r="F89" s="26"/>
      <c r="G89" s="60">
        <v>596</v>
      </c>
      <c r="H89" s="40"/>
      <c r="I89" s="60">
        <v>446</v>
      </c>
      <c r="J89" s="40"/>
      <c r="K89" s="60">
        <v>439</v>
      </c>
      <c r="L89" s="40"/>
      <c r="M89" s="60">
        <v>407</v>
      </c>
      <c r="N89" s="40" t="s">
        <v>165</v>
      </c>
    </row>
    <row r="90" spans="1:14" ht="11.25" customHeight="1">
      <c r="A90" s="33" t="s">
        <v>175</v>
      </c>
      <c r="B90" s="97"/>
      <c r="C90" s="90" t="s">
        <v>137</v>
      </c>
      <c r="D90" s="24"/>
      <c r="E90" s="60">
        <v>1774</v>
      </c>
      <c r="F90" s="26"/>
      <c r="G90" s="60">
        <v>1727</v>
      </c>
      <c r="H90" s="40"/>
      <c r="I90" s="60">
        <v>1741</v>
      </c>
      <c r="J90" s="40"/>
      <c r="K90" s="60">
        <v>1718</v>
      </c>
      <c r="L90" s="40"/>
      <c r="M90" s="60">
        <v>1702</v>
      </c>
      <c r="N90" s="40" t="s">
        <v>165</v>
      </c>
    </row>
    <row r="91" spans="1:14" ht="11.25" customHeight="1">
      <c r="A91" s="33" t="s">
        <v>399</v>
      </c>
      <c r="B91" s="97"/>
      <c r="C91" s="90" t="s">
        <v>137</v>
      </c>
      <c r="D91" s="24"/>
      <c r="E91" s="60">
        <v>1000</v>
      </c>
      <c r="F91" s="26"/>
      <c r="G91" s="60">
        <v>1000</v>
      </c>
      <c r="H91" s="40"/>
      <c r="I91" s="60">
        <v>1000</v>
      </c>
      <c r="J91" s="26"/>
      <c r="K91" s="60">
        <v>1000</v>
      </c>
      <c r="L91" s="26"/>
      <c r="M91" s="60">
        <v>1000</v>
      </c>
      <c r="N91" s="26"/>
    </row>
    <row r="92" spans="1:14" ht="11.25" customHeight="1">
      <c r="A92" s="33" t="s">
        <v>176</v>
      </c>
      <c r="B92" s="97"/>
      <c r="C92" s="90" t="s">
        <v>137</v>
      </c>
      <c r="D92" s="24"/>
      <c r="E92" s="35">
        <v>3956</v>
      </c>
      <c r="F92" s="23"/>
      <c r="G92" s="35">
        <v>3774</v>
      </c>
      <c r="H92" s="34"/>
      <c r="I92" s="35">
        <v>3620</v>
      </c>
      <c r="J92" s="34"/>
      <c r="K92" s="35">
        <v>3516</v>
      </c>
      <c r="L92" s="34"/>
      <c r="M92" s="35">
        <v>3800</v>
      </c>
      <c r="N92" s="34"/>
    </row>
    <row r="93" spans="1:14" ht="11.25" customHeight="1">
      <c r="A93" s="41" t="s">
        <v>129</v>
      </c>
      <c r="B93" s="97"/>
      <c r="C93" s="90" t="s">
        <v>137</v>
      </c>
      <c r="D93" s="24"/>
      <c r="E93" s="60">
        <f>SUM(E89:E92)</f>
        <v>7116</v>
      </c>
      <c r="F93" s="40"/>
      <c r="G93" s="60">
        <f>SUM(G89:G92)</f>
        <v>7097</v>
      </c>
      <c r="H93" s="40"/>
      <c r="I93" s="60">
        <f>SUM(I89:I92)</f>
        <v>6807</v>
      </c>
      <c r="J93" s="40"/>
      <c r="K93" s="60">
        <f>SUM(K89:K92)</f>
        <v>6673</v>
      </c>
      <c r="L93" s="40"/>
      <c r="M93" s="60">
        <f>ROUND(SUM(M89:M92),-1)</f>
        <v>6910</v>
      </c>
      <c r="N93" s="40"/>
    </row>
    <row r="94" spans="1:14" ht="12" customHeight="1">
      <c r="A94" s="31" t="s">
        <v>400</v>
      </c>
      <c r="B94" s="97"/>
      <c r="C94" s="105"/>
      <c r="D94" s="24"/>
      <c r="E94" s="60"/>
      <c r="F94" s="26"/>
      <c r="G94" s="60"/>
      <c r="H94" s="40"/>
      <c r="I94" s="60"/>
      <c r="J94" s="26"/>
      <c r="K94" s="60"/>
      <c r="L94" s="26"/>
      <c r="M94" s="60"/>
      <c r="N94" s="26"/>
    </row>
    <row r="95" spans="1:14" ht="11.25" customHeight="1">
      <c r="A95" s="33" t="s">
        <v>178</v>
      </c>
      <c r="B95" s="97"/>
      <c r="C95" s="105"/>
      <c r="D95" s="24"/>
      <c r="E95" s="60">
        <v>1000</v>
      </c>
      <c r="F95" s="26"/>
      <c r="G95" s="60">
        <v>1000</v>
      </c>
      <c r="H95" s="40"/>
      <c r="I95" s="60">
        <v>1000</v>
      </c>
      <c r="J95" s="26"/>
      <c r="K95" s="60">
        <v>1000</v>
      </c>
      <c r="L95" s="26"/>
      <c r="M95" s="60">
        <v>1000</v>
      </c>
      <c r="N95" s="26"/>
    </row>
    <row r="96" spans="1:14" ht="11.25" customHeight="1">
      <c r="A96" s="33" t="s">
        <v>179</v>
      </c>
      <c r="B96" s="97"/>
      <c r="C96" s="105"/>
      <c r="D96" s="24"/>
      <c r="E96" s="60">
        <v>120</v>
      </c>
      <c r="F96" s="26"/>
      <c r="G96" s="60">
        <v>120</v>
      </c>
      <c r="H96" s="40"/>
      <c r="I96" s="60">
        <v>120</v>
      </c>
      <c r="J96" s="26"/>
      <c r="K96" s="60">
        <v>120</v>
      </c>
      <c r="L96" s="26"/>
      <c r="M96" s="60">
        <v>120</v>
      </c>
      <c r="N96" s="26"/>
    </row>
    <row r="97" spans="1:14" ht="12" customHeight="1">
      <c r="A97" s="31" t="s">
        <v>401</v>
      </c>
      <c r="B97" s="97"/>
      <c r="C97" s="105"/>
      <c r="D97" s="24"/>
      <c r="E97" s="60"/>
      <c r="F97" s="26"/>
      <c r="G97" s="60"/>
      <c r="H97" s="40"/>
      <c r="I97" s="60"/>
      <c r="J97" s="26"/>
      <c r="K97" s="60"/>
      <c r="L97" s="26"/>
      <c r="M97" s="60"/>
      <c r="N97" s="26"/>
    </row>
    <row r="98" spans="1:14" ht="11.25" customHeight="1">
      <c r="A98" s="33" t="s">
        <v>181</v>
      </c>
      <c r="B98" s="97"/>
      <c r="C98" s="105"/>
      <c r="D98" s="24"/>
      <c r="E98" s="60">
        <v>12000</v>
      </c>
      <c r="F98" s="26"/>
      <c r="G98" s="60">
        <v>12000</v>
      </c>
      <c r="H98" s="40"/>
      <c r="I98" s="60">
        <v>12000</v>
      </c>
      <c r="J98" s="26"/>
      <c r="K98" s="60">
        <v>12000</v>
      </c>
      <c r="L98" s="26"/>
      <c r="M98" s="60">
        <v>12000</v>
      </c>
      <c r="N98" s="26"/>
    </row>
    <row r="99" spans="1:14" ht="11.25" customHeight="1">
      <c r="A99" s="33" t="s">
        <v>182</v>
      </c>
      <c r="B99" s="97"/>
      <c r="C99" s="105"/>
      <c r="D99" s="24"/>
      <c r="E99" s="60">
        <v>30</v>
      </c>
      <c r="F99" s="26"/>
      <c r="G99" s="60">
        <v>30</v>
      </c>
      <c r="H99" s="40"/>
      <c r="I99" s="60">
        <v>30</v>
      </c>
      <c r="J99" s="26"/>
      <c r="K99" s="60">
        <v>30</v>
      </c>
      <c r="L99" s="26"/>
      <c r="M99" s="60">
        <v>30</v>
      </c>
      <c r="N99" s="26"/>
    </row>
    <row r="100" spans="1:14" ht="11.25" customHeight="1">
      <c r="A100" s="33" t="s">
        <v>183</v>
      </c>
      <c r="B100" s="97"/>
      <c r="C100" s="105"/>
      <c r="D100" s="24"/>
      <c r="E100" s="60"/>
      <c r="F100" s="26"/>
      <c r="G100" s="60"/>
      <c r="H100" s="40"/>
      <c r="I100" s="60"/>
      <c r="J100" s="26"/>
      <c r="K100" s="60"/>
      <c r="L100" s="26"/>
      <c r="M100" s="60"/>
      <c r="N100" s="26"/>
    </row>
    <row r="101" spans="1:14" ht="11.25" customHeight="1">
      <c r="A101" s="41" t="s">
        <v>184</v>
      </c>
      <c r="B101" s="97"/>
      <c r="C101" s="105"/>
      <c r="D101" s="24"/>
      <c r="E101" s="60">
        <v>5359</v>
      </c>
      <c r="F101" s="26"/>
      <c r="G101" s="60">
        <v>5062</v>
      </c>
      <c r="H101" s="40"/>
      <c r="I101" s="60">
        <v>5179</v>
      </c>
      <c r="J101" s="40"/>
      <c r="K101" s="60">
        <v>5089</v>
      </c>
      <c r="L101" s="40"/>
      <c r="M101" s="60">
        <v>5242</v>
      </c>
      <c r="N101" s="40" t="s">
        <v>165</v>
      </c>
    </row>
    <row r="102" spans="1:14" ht="11.25" customHeight="1">
      <c r="A102" s="41" t="s">
        <v>185</v>
      </c>
      <c r="B102" s="97"/>
      <c r="C102" s="105"/>
      <c r="D102" s="24"/>
      <c r="E102" s="104">
        <v>181020</v>
      </c>
      <c r="F102" s="102"/>
      <c r="G102" s="104">
        <v>172764</v>
      </c>
      <c r="H102" s="103"/>
      <c r="I102" s="104">
        <v>166788</v>
      </c>
      <c r="J102" s="103"/>
      <c r="K102" s="104">
        <v>160884</v>
      </c>
      <c r="L102" s="103"/>
      <c r="M102" s="104">
        <v>163404</v>
      </c>
      <c r="N102" s="103" t="s">
        <v>165</v>
      </c>
    </row>
    <row r="103" spans="1:14" ht="11.25" customHeight="1">
      <c r="A103" s="31" t="s">
        <v>241</v>
      </c>
      <c r="B103" s="97"/>
      <c r="C103" s="105"/>
      <c r="D103" s="24"/>
      <c r="E103" s="60"/>
      <c r="F103" s="26"/>
      <c r="G103" s="60"/>
      <c r="H103" s="26"/>
      <c r="I103" s="60"/>
      <c r="J103" s="26"/>
      <c r="K103" s="60"/>
      <c r="L103" s="26"/>
      <c r="M103" s="60"/>
      <c r="N103" s="26"/>
    </row>
    <row r="104" spans="1:14" ht="11.25" customHeight="1">
      <c r="A104" s="33" t="s">
        <v>242</v>
      </c>
      <c r="B104" s="97"/>
      <c r="C104" s="105"/>
      <c r="D104" s="24"/>
      <c r="E104" s="60">
        <v>887</v>
      </c>
      <c r="F104" s="40" t="s">
        <v>200</v>
      </c>
      <c r="G104" s="60">
        <v>837</v>
      </c>
      <c r="H104" s="40" t="s">
        <v>200</v>
      </c>
      <c r="I104" s="60">
        <v>787</v>
      </c>
      <c r="J104" s="40" t="s">
        <v>200</v>
      </c>
      <c r="K104" s="60">
        <v>816</v>
      </c>
      <c r="L104" s="40" t="s">
        <v>200</v>
      </c>
      <c r="M104" s="60">
        <v>765</v>
      </c>
      <c r="N104" s="26"/>
    </row>
    <row r="105" spans="1:14" ht="11.25" customHeight="1">
      <c r="A105" s="33" t="s">
        <v>186</v>
      </c>
      <c r="B105" s="97"/>
      <c r="C105" s="105"/>
      <c r="D105" s="24"/>
      <c r="E105" s="35">
        <v>260</v>
      </c>
      <c r="F105" s="34" t="s">
        <v>200</v>
      </c>
      <c r="G105" s="35">
        <v>260</v>
      </c>
      <c r="H105" s="34" t="s">
        <v>200</v>
      </c>
      <c r="I105" s="35">
        <v>229</v>
      </c>
      <c r="J105" s="34" t="s">
        <v>200</v>
      </c>
      <c r="K105" s="35">
        <v>196</v>
      </c>
      <c r="L105" s="34" t="s">
        <v>200</v>
      </c>
      <c r="M105" s="35">
        <v>200</v>
      </c>
      <c r="N105" s="23"/>
    </row>
    <row r="106" spans="1:14" ht="11.25" customHeight="1">
      <c r="A106" s="41" t="s">
        <v>129</v>
      </c>
      <c r="B106" s="97"/>
      <c r="C106" s="105"/>
      <c r="D106" s="24"/>
      <c r="E106" s="60">
        <f>SUM(E104:E105)</f>
        <v>1147</v>
      </c>
      <c r="F106" s="40" t="s">
        <v>200</v>
      </c>
      <c r="G106" s="60">
        <f>SUM(G104:G105)</f>
        <v>1097</v>
      </c>
      <c r="H106" s="40" t="s">
        <v>200</v>
      </c>
      <c r="I106" s="60">
        <f>SUM(I104:I105)</f>
        <v>1016</v>
      </c>
      <c r="J106" s="40" t="s">
        <v>200</v>
      </c>
      <c r="K106" s="60">
        <f>SUM(K104:K105)</f>
        <v>1012</v>
      </c>
      <c r="L106" s="40" t="s">
        <v>200</v>
      </c>
      <c r="M106" s="60">
        <f>SUM(M104:M105)</f>
        <v>965</v>
      </c>
      <c r="N106" s="26"/>
    </row>
    <row r="107" spans="1:14" ht="11.25" customHeight="1">
      <c r="A107" s="31" t="s">
        <v>180</v>
      </c>
      <c r="B107" s="97"/>
      <c r="C107" s="105"/>
      <c r="D107" s="24"/>
      <c r="E107" s="60"/>
      <c r="F107" s="26"/>
      <c r="G107" s="60"/>
      <c r="H107" s="26"/>
      <c r="I107" s="60"/>
      <c r="J107" s="26"/>
      <c r="K107" s="60"/>
      <c r="L107" s="26"/>
      <c r="M107" s="60"/>
      <c r="N107" s="26"/>
    </row>
    <row r="108" spans="1:14" ht="11.25" customHeight="1">
      <c r="A108" s="33" t="s">
        <v>141</v>
      </c>
      <c r="B108" s="97"/>
      <c r="C108" s="105"/>
      <c r="D108" s="24"/>
      <c r="E108" s="60">
        <v>376000</v>
      </c>
      <c r="F108" s="26"/>
      <c r="G108" s="60">
        <v>367000</v>
      </c>
      <c r="H108" s="26"/>
      <c r="I108" s="60">
        <v>343200</v>
      </c>
      <c r="J108" s="40"/>
      <c r="K108" s="60">
        <v>345600</v>
      </c>
      <c r="L108" s="40"/>
      <c r="M108" s="60">
        <v>336000</v>
      </c>
      <c r="N108" s="40" t="s">
        <v>165</v>
      </c>
    </row>
    <row r="109" spans="1:14" ht="11.25" customHeight="1">
      <c r="A109" s="33" t="s">
        <v>382</v>
      </c>
      <c r="B109" s="97"/>
      <c r="C109" s="105"/>
      <c r="D109" s="24"/>
      <c r="E109" s="60">
        <v>300000</v>
      </c>
      <c r="F109" s="26"/>
      <c r="G109" s="60">
        <v>300000</v>
      </c>
      <c r="H109" s="40"/>
      <c r="I109" s="60">
        <v>300000</v>
      </c>
      <c r="J109" s="26"/>
      <c r="K109" s="60">
        <v>300000</v>
      </c>
      <c r="L109" s="26"/>
      <c r="M109" s="60">
        <v>300000</v>
      </c>
      <c r="N109" s="26"/>
    </row>
    <row r="110" spans="1:14" ht="11.25" customHeight="1">
      <c r="A110" s="111" t="s">
        <v>232</v>
      </c>
      <c r="B110" s="111"/>
      <c r="C110" s="111"/>
      <c r="D110" s="96"/>
      <c r="E110" s="25"/>
      <c r="F110" s="26"/>
      <c r="G110" s="25"/>
      <c r="H110" s="26"/>
      <c r="I110" s="25"/>
      <c r="J110" s="26"/>
      <c r="K110" s="25"/>
      <c r="L110" s="26"/>
      <c r="M110" s="25"/>
      <c r="N110" s="26"/>
    </row>
    <row r="111" spans="1:14" ht="12" customHeight="1">
      <c r="A111" s="31" t="s">
        <v>402</v>
      </c>
      <c r="B111" s="32"/>
      <c r="C111" s="93"/>
      <c r="D111" s="96"/>
      <c r="E111" s="25">
        <v>24000</v>
      </c>
      <c r="F111" s="26"/>
      <c r="G111" s="25">
        <v>25000</v>
      </c>
      <c r="H111" s="26"/>
      <c r="I111" s="25">
        <v>20000</v>
      </c>
      <c r="J111" s="26"/>
      <c r="K111" s="25">
        <v>20000</v>
      </c>
      <c r="L111" s="26"/>
      <c r="M111" s="25">
        <v>20000</v>
      </c>
      <c r="N111" s="26"/>
    </row>
    <row r="112" spans="1:14" ht="11.25" customHeight="1">
      <c r="A112" s="31" t="s">
        <v>403</v>
      </c>
      <c r="B112" s="32"/>
      <c r="C112" s="93"/>
      <c r="D112" s="96"/>
      <c r="E112" s="101">
        <v>250000</v>
      </c>
      <c r="F112" s="102"/>
      <c r="G112" s="101">
        <v>250000</v>
      </c>
      <c r="H112" s="102"/>
      <c r="I112" s="101">
        <v>200000</v>
      </c>
      <c r="J112" s="102"/>
      <c r="K112" s="101">
        <v>200000</v>
      </c>
      <c r="L112" s="102"/>
      <c r="M112" s="101">
        <v>200000</v>
      </c>
      <c r="N112" s="102"/>
    </row>
    <row r="113" spans="1:14" ht="11.25" customHeight="1">
      <c r="A113" s="31" t="s">
        <v>187</v>
      </c>
      <c r="B113" s="33"/>
      <c r="C113" s="90"/>
      <c r="D113" s="96"/>
      <c r="E113" s="25"/>
      <c r="F113" s="26"/>
      <c r="G113" s="25"/>
      <c r="H113" s="26"/>
      <c r="I113" s="25"/>
      <c r="J113" s="26"/>
      <c r="K113" s="25"/>
      <c r="L113" s="26"/>
      <c r="M113" s="25"/>
      <c r="N113" s="26"/>
    </row>
    <row r="114" spans="1:14" ht="11.25" customHeight="1">
      <c r="A114" s="33" t="s">
        <v>188</v>
      </c>
      <c r="B114" s="33"/>
      <c r="C114" s="90" t="s">
        <v>783</v>
      </c>
      <c r="D114" s="96"/>
      <c r="E114" s="25">
        <v>3805</v>
      </c>
      <c r="F114" s="40"/>
      <c r="G114" s="25">
        <v>2364</v>
      </c>
      <c r="H114" s="40"/>
      <c r="I114" s="25">
        <v>1483</v>
      </c>
      <c r="J114" s="40"/>
      <c r="K114" s="25">
        <v>1730</v>
      </c>
      <c r="L114" s="40"/>
      <c r="M114" s="25">
        <v>160</v>
      </c>
      <c r="N114" s="40" t="s">
        <v>165</v>
      </c>
    </row>
    <row r="115" spans="1:14" ht="11.25" customHeight="1">
      <c r="A115" s="33" t="s">
        <v>189</v>
      </c>
      <c r="B115" s="33"/>
      <c r="C115" s="90" t="s">
        <v>137</v>
      </c>
      <c r="D115" s="96"/>
      <c r="E115" s="22">
        <v>297</v>
      </c>
      <c r="F115" s="34"/>
      <c r="G115" s="22">
        <v>324</v>
      </c>
      <c r="H115" s="34"/>
      <c r="I115" s="22">
        <v>148</v>
      </c>
      <c r="J115" s="34"/>
      <c r="K115" s="22">
        <v>9</v>
      </c>
      <c r="L115" s="34"/>
      <c r="M115" s="35" t="s">
        <v>164</v>
      </c>
      <c r="N115" s="34"/>
    </row>
    <row r="116" spans="1:14" ht="11.25" customHeight="1">
      <c r="A116" s="41" t="s">
        <v>129</v>
      </c>
      <c r="B116" s="33"/>
      <c r="C116" s="90" t="s">
        <v>137</v>
      </c>
      <c r="D116" s="96"/>
      <c r="E116" s="25">
        <f>SUM(E114:E115)</f>
        <v>4102</v>
      </c>
      <c r="F116" s="40"/>
      <c r="G116" s="25">
        <f>SUM(G114:G115)</f>
        <v>2688</v>
      </c>
      <c r="H116" s="40"/>
      <c r="I116" s="25">
        <f>SUM(I114:I115)</f>
        <v>1631</v>
      </c>
      <c r="J116" s="40"/>
      <c r="K116" s="25">
        <f>SUM(K114:K115)</f>
        <v>1739</v>
      </c>
      <c r="L116" s="40"/>
      <c r="M116" s="25">
        <f>SUM(M114:M115)</f>
        <v>160</v>
      </c>
      <c r="N116" s="40" t="s">
        <v>165</v>
      </c>
    </row>
    <row r="117" spans="1:14" ht="12" customHeight="1">
      <c r="A117" s="33" t="s">
        <v>404</v>
      </c>
      <c r="B117" s="33"/>
      <c r="C117" s="90" t="s">
        <v>137</v>
      </c>
      <c r="D117" s="24"/>
      <c r="E117" s="25">
        <v>200</v>
      </c>
      <c r="F117" s="40"/>
      <c r="G117" s="25">
        <v>200</v>
      </c>
      <c r="H117" s="40"/>
      <c r="I117" s="25">
        <v>175</v>
      </c>
      <c r="J117" s="26"/>
      <c r="K117" s="25">
        <v>175</v>
      </c>
      <c r="L117" s="26"/>
      <c r="M117" s="25">
        <v>100</v>
      </c>
      <c r="N117" s="26"/>
    </row>
    <row r="118" spans="1:14" ht="11.25" customHeight="1">
      <c r="A118" s="31" t="s">
        <v>243</v>
      </c>
      <c r="B118" s="33"/>
      <c r="C118" s="90" t="s">
        <v>137</v>
      </c>
      <c r="D118" s="96"/>
      <c r="E118" s="25">
        <v>5327</v>
      </c>
      <c r="F118" s="40"/>
      <c r="G118" s="25">
        <v>5091</v>
      </c>
      <c r="H118" s="40"/>
      <c r="I118" s="25">
        <v>4552</v>
      </c>
      <c r="J118" s="40"/>
      <c r="K118" s="25">
        <v>4601</v>
      </c>
      <c r="L118" s="40"/>
      <c r="M118" s="25">
        <v>4616</v>
      </c>
      <c r="N118" s="40" t="s">
        <v>165</v>
      </c>
    </row>
    <row r="119" spans="1:14" ht="11.25" customHeight="1">
      <c r="A119" s="31" t="s">
        <v>244</v>
      </c>
      <c r="B119" s="33"/>
      <c r="C119" s="90" t="s">
        <v>198</v>
      </c>
      <c r="D119" s="21"/>
      <c r="E119" s="22">
        <v>1873</v>
      </c>
      <c r="F119" s="34"/>
      <c r="G119" s="22">
        <v>1810</v>
      </c>
      <c r="H119" s="34" t="s">
        <v>139</v>
      </c>
      <c r="I119" s="22">
        <v>1750</v>
      </c>
      <c r="J119" s="34"/>
      <c r="K119" s="22">
        <v>1520</v>
      </c>
      <c r="L119" s="34"/>
      <c r="M119" s="22">
        <v>1330</v>
      </c>
      <c r="N119" s="34" t="s">
        <v>165</v>
      </c>
    </row>
    <row r="120" spans="1:14" ht="11.25" customHeight="1">
      <c r="A120" s="113" t="s">
        <v>134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 ht="11.2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</row>
    <row r="122" spans="1:14" ht="11.25" customHeight="1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</row>
    <row r="123" spans="1:14" ht="11.25" customHeight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pans="1:14" ht="11.2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</row>
    <row r="125" spans="1:14" ht="11.2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1:14" ht="11.25" customHeight="1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</row>
    <row r="127" spans="1:14" ht="11.25" customHeight="1">
      <c r="A127" s="112" t="s">
        <v>230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</row>
    <row r="128" spans="1:14" ht="11.25" customHeight="1">
      <c r="A128" s="112" t="s">
        <v>377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</row>
    <row r="129" spans="1:14" ht="11.2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</row>
    <row r="130" spans="1:14" ht="11.25" customHeight="1">
      <c r="A130" s="112" t="s">
        <v>225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</row>
    <row r="131" spans="1:14" ht="11.25" customHeight="1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1:14" ht="11.25" customHeight="1">
      <c r="A132" s="111" t="s">
        <v>378</v>
      </c>
      <c r="B132" s="111"/>
      <c r="C132" s="111"/>
      <c r="D132" s="32"/>
      <c r="E132" s="39" t="s">
        <v>131</v>
      </c>
      <c r="F132" s="38"/>
      <c r="G132" s="39" t="s">
        <v>132</v>
      </c>
      <c r="H132" s="38"/>
      <c r="I132" s="39" t="s">
        <v>238</v>
      </c>
      <c r="J132" s="38"/>
      <c r="K132" s="39" t="s">
        <v>239</v>
      </c>
      <c r="L132" s="38"/>
      <c r="M132" s="39" t="s">
        <v>379</v>
      </c>
      <c r="N132" s="38"/>
    </row>
    <row r="133" spans="1:14" ht="11.25" customHeight="1">
      <c r="A133" s="111" t="s">
        <v>236</v>
      </c>
      <c r="B133" s="111"/>
      <c r="C133" s="111"/>
      <c r="D133" s="96"/>
      <c r="E133" s="25"/>
      <c r="F133" s="40"/>
      <c r="G133" s="25"/>
      <c r="H133" s="40"/>
      <c r="I133" s="25"/>
      <c r="J133" s="26"/>
      <c r="K133" s="25"/>
      <c r="L133" s="26"/>
      <c r="M133" s="25"/>
      <c r="N133" s="26"/>
    </row>
    <row r="134" spans="1:14" ht="11.25" customHeight="1">
      <c r="A134" s="31" t="s">
        <v>190</v>
      </c>
      <c r="B134" s="33"/>
      <c r="C134" s="90"/>
      <c r="D134" s="96"/>
      <c r="E134" s="25"/>
      <c r="F134" s="40"/>
      <c r="G134" s="25"/>
      <c r="H134" s="40"/>
      <c r="I134" s="25"/>
      <c r="J134" s="26"/>
      <c r="K134" s="25"/>
      <c r="L134" s="26"/>
      <c r="M134" s="25"/>
      <c r="N134" s="26"/>
    </row>
    <row r="135" spans="1:14" ht="11.25" customHeight="1">
      <c r="A135" s="33" t="s">
        <v>141</v>
      </c>
      <c r="B135" s="33"/>
      <c r="C135" s="90" t="s">
        <v>130</v>
      </c>
      <c r="D135" s="96"/>
      <c r="E135" s="101">
        <v>11591</v>
      </c>
      <c r="F135" s="103"/>
      <c r="G135" s="101">
        <v>10082</v>
      </c>
      <c r="H135" s="103"/>
      <c r="I135" s="101">
        <v>9825</v>
      </c>
      <c r="J135" s="103"/>
      <c r="K135" s="101">
        <v>9150</v>
      </c>
      <c r="L135" s="103"/>
      <c r="M135" s="101">
        <v>8550</v>
      </c>
      <c r="N135" s="103" t="s">
        <v>165</v>
      </c>
    </row>
    <row r="136" spans="1:14" ht="11.25" customHeight="1">
      <c r="A136" s="33" t="s">
        <v>191</v>
      </c>
      <c r="B136" s="33"/>
      <c r="C136" s="90"/>
      <c r="D136" s="96"/>
      <c r="E136" s="25"/>
      <c r="F136" s="40"/>
      <c r="G136" s="25"/>
      <c r="H136" s="40"/>
      <c r="I136" s="25"/>
      <c r="J136" s="26"/>
      <c r="K136" s="25"/>
      <c r="L136" s="26"/>
      <c r="M136" s="25"/>
      <c r="N136" s="26"/>
    </row>
    <row r="137" spans="1:14" ht="11.25" customHeight="1">
      <c r="A137" s="41" t="s">
        <v>192</v>
      </c>
      <c r="B137" s="33"/>
      <c r="C137" s="90" t="s">
        <v>137</v>
      </c>
      <c r="D137" s="96"/>
      <c r="E137" s="25">
        <v>30937</v>
      </c>
      <c r="F137" s="40"/>
      <c r="G137" s="25">
        <v>29000</v>
      </c>
      <c r="H137" s="40" t="s">
        <v>139</v>
      </c>
      <c r="I137" s="25">
        <v>24360</v>
      </c>
      <c r="J137" s="40"/>
      <c r="K137" s="25">
        <v>29000</v>
      </c>
      <c r="L137" s="40"/>
      <c r="M137" s="25">
        <v>29000</v>
      </c>
      <c r="N137" s="40" t="s">
        <v>165</v>
      </c>
    </row>
    <row r="138" spans="1:14" ht="11.25" customHeight="1">
      <c r="A138" s="41" t="s">
        <v>193</v>
      </c>
      <c r="B138" s="33"/>
      <c r="C138" s="90" t="s">
        <v>137</v>
      </c>
      <c r="D138" s="96"/>
      <c r="E138" s="25">
        <v>132107</v>
      </c>
      <c r="F138" s="40"/>
      <c r="G138" s="25">
        <v>140000</v>
      </c>
      <c r="H138" s="40" t="s">
        <v>139</v>
      </c>
      <c r="I138" s="25">
        <v>140000</v>
      </c>
      <c r="J138" s="40" t="s">
        <v>139</v>
      </c>
      <c r="K138" s="25">
        <v>329800</v>
      </c>
      <c r="L138" s="40" t="s">
        <v>200</v>
      </c>
      <c r="M138" s="25">
        <v>315350</v>
      </c>
      <c r="N138" s="40" t="s">
        <v>165</v>
      </c>
    </row>
    <row r="139" spans="1:14" ht="11.25" customHeight="1">
      <c r="A139" s="41" t="s">
        <v>194</v>
      </c>
      <c r="B139" s="33"/>
      <c r="C139" s="90" t="s">
        <v>137</v>
      </c>
      <c r="D139" s="96"/>
      <c r="E139" s="25">
        <v>48872</v>
      </c>
      <c r="F139" s="40"/>
      <c r="G139" s="25">
        <v>48800</v>
      </c>
      <c r="H139" s="40" t="s">
        <v>139</v>
      </c>
      <c r="I139" s="25">
        <v>48800</v>
      </c>
      <c r="J139" s="40" t="s">
        <v>139</v>
      </c>
      <c r="K139" s="25">
        <v>41600</v>
      </c>
      <c r="L139" s="40" t="s">
        <v>200</v>
      </c>
      <c r="M139" s="25">
        <v>44800</v>
      </c>
      <c r="N139" s="40" t="s">
        <v>165</v>
      </c>
    </row>
    <row r="140" spans="1:14" ht="11.25" customHeight="1">
      <c r="A140" s="41" t="s">
        <v>195</v>
      </c>
      <c r="B140" s="33"/>
      <c r="C140" s="90" t="s">
        <v>137</v>
      </c>
      <c r="D140" s="96"/>
      <c r="E140" s="25">
        <v>250417</v>
      </c>
      <c r="F140" s="40"/>
      <c r="G140" s="25">
        <v>250000</v>
      </c>
      <c r="H140" s="40" t="s">
        <v>139</v>
      </c>
      <c r="I140" s="25">
        <v>91758</v>
      </c>
      <c r="J140" s="40"/>
      <c r="K140" s="25">
        <v>97726</v>
      </c>
      <c r="L140" s="40"/>
      <c r="M140" s="25">
        <v>93996</v>
      </c>
      <c r="N140" s="40" t="s">
        <v>165</v>
      </c>
    </row>
    <row r="141" spans="1:14" ht="11.25" customHeight="1">
      <c r="A141" s="41" t="s">
        <v>196</v>
      </c>
      <c r="B141" s="33"/>
      <c r="C141" s="90" t="s">
        <v>137</v>
      </c>
      <c r="D141" s="96"/>
      <c r="E141" s="25">
        <v>57776</v>
      </c>
      <c r="F141" s="40"/>
      <c r="G141" s="25">
        <v>69000</v>
      </c>
      <c r="H141" s="40" t="s">
        <v>139</v>
      </c>
      <c r="I141" s="25">
        <v>61938</v>
      </c>
      <c r="J141" s="40"/>
      <c r="K141" s="25">
        <v>67266</v>
      </c>
      <c r="L141" s="40"/>
      <c r="M141" s="25">
        <v>72594</v>
      </c>
      <c r="N141" s="40" t="s">
        <v>165</v>
      </c>
    </row>
    <row r="142" spans="1:14" ht="11.25" customHeight="1">
      <c r="A142" s="41" t="s">
        <v>405</v>
      </c>
      <c r="B142" s="33"/>
      <c r="C142" s="90" t="s">
        <v>137</v>
      </c>
      <c r="D142" s="96"/>
      <c r="E142" s="25">
        <v>46179</v>
      </c>
      <c r="F142" s="40" t="s">
        <v>165</v>
      </c>
      <c r="G142" s="25">
        <v>45000</v>
      </c>
      <c r="H142" s="40"/>
      <c r="I142" s="25">
        <v>45000</v>
      </c>
      <c r="J142" s="26"/>
      <c r="K142" s="25">
        <v>45000</v>
      </c>
      <c r="L142" s="26"/>
      <c r="M142" s="25">
        <v>48900</v>
      </c>
      <c r="N142" s="40" t="s">
        <v>165</v>
      </c>
    </row>
    <row r="143" spans="1:14" ht="11.25" customHeight="1">
      <c r="A143" s="41" t="s">
        <v>197</v>
      </c>
      <c r="B143" s="33"/>
      <c r="C143" s="90" t="s">
        <v>137</v>
      </c>
      <c r="D143" s="96"/>
      <c r="E143" s="22">
        <v>1148</v>
      </c>
      <c r="F143" s="34"/>
      <c r="G143" s="22">
        <v>1200</v>
      </c>
      <c r="H143" s="34" t="s">
        <v>139</v>
      </c>
      <c r="I143" s="22">
        <v>1200</v>
      </c>
      <c r="J143" s="34" t="s">
        <v>139</v>
      </c>
      <c r="K143" s="22">
        <v>1212</v>
      </c>
      <c r="L143" s="34" t="s">
        <v>200</v>
      </c>
      <c r="M143" s="22">
        <v>1248</v>
      </c>
      <c r="N143" s="34" t="s">
        <v>165</v>
      </c>
    </row>
    <row r="144" spans="1:14" ht="11.25" customHeight="1">
      <c r="A144" s="55" t="s">
        <v>129</v>
      </c>
      <c r="B144" s="33"/>
      <c r="C144" s="90" t="s">
        <v>137</v>
      </c>
      <c r="D144" s="106"/>
      <c r="E144" s="29">
        <f>SUM(E137:E143)</f>
        <v>567436</v>
      </c>
      <c r="F144" s="52"/>
      <c r="G144" s="29">
        <f>SUM(G137:G143)</f>
        <v>583000</v>
      </c>
      <c r="H144" s="52" t="s">
        <v>139</v>
      </c>
      <c r="I144" s="29">
        <f>SUM(I137:I143)</f>
        <v>413056</v>
      </c>
      <c r="J144" s="40"/>
      <c r="K144" s="29">
        <f>SUM(K137:K143)</f>
        <v>611604</v>
      </c>
      <c r="L144" s="52" t="s">
        <v>200</v>
      </c>
      <c r="M144" s="29">
        <f>SUM(M137:M143)</f>
        <v>605888</v>
      </c>
      <c r="N144" s="52" t="s">
        <v>165</v>
      </c>
    </row>
    <row r="145" spans="1:14" ht="11.25" customHeight="1">
      <c r="A145" s="31" t="s">
        <v>161</v>
      </c>
      <c r="B145" s="33"/>
      <c r="C145" s="90"/>
      <c r="D145" s="24"/>
      <c r="E145" s="25"/>
      <c r="F145" s="26"/>
      <c r="G145" s="25"/>
      <c r="H145" s="26"/>
      <c r="I145" s="25"/>
      <c r="J145" s="26"/>
      <c r="K145" s="25"/>
      <c r="L145" s="26"/>
      <c r="M145" s="25"/>
      <c r="N145" s="26"/>
    </row>
    <row r="146" spans="1:14" ht="11.25" customHeight="1">
      <c r="A146" s="33" t="s">
        <v>162</v>
      </c>
      <c r="B146" s="33"/>
      <c r="C146" s="90"/>
      <c r="D146" s="24"/>
      <c r="E146" s="60">
        <v>318</v>
      </c>
      <c r="F146" s="26"/>
      <c r="G146" s="60">
        <v>182</v>
      </c>
      <c r="H146" s="26"/>
      <c r="I146" s="60" t="s">
        <v>164</v>
      </c>
      <c r="J146" s="40" t="s">
        <v>200</v>
      </c>
      <c r="K146" s="60" t="s">
        <v>164</v>
      </c>
      <c r="L146" s="26"/>
      <c r="M146" s="60" t="s">
        <v>164</v>
      </c>
      <c r="N146" s="26"/>
    </row>
    <row r="147" spans="1:14" ht="12" customHeight="1">
      <c r="A147" s="33" t="s">
        <v>444</v>
      </c>
      <c r="B147" s="33"/>
      <c r="C147" s="90"/>
      <c r="D147" s="21"/>
      <c r="E147" s="35">
        <v>302</v>
      </c>
      <c r="F147" s="23"/>
      <c r="G147" s="35">
        <v>156</v>
      </c>
      <c r="H147" s="23"/>
      <c r="I147" s="35">
        <v>12</v>
      </c>
      <c r="J147" s="34"/>
      <c r="K147" s="35" t="s">
        <v>164</v>
      </c>
      <c r="L147" s="23"/>
      <c r="M147" s="35" t="s">
        <v>164</v>
      </c>
      <c r="N147" s="23"/>
    </row>
    <row r="148" spans="1:14" ht="11.25" customHeight="1">
      <c r="A148" s="118" t="s">
        <v>445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1.25" customHeight="1">
      <c r="A149" s="117" t="s">
        <v>446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1:14" ht="11.25" customHeight="1">
      <c r="A150" s="117" t="s">
        <v>447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</row>
    <row r="151" spans="1:14" ht="11.25" customHeight="1">
      <c r="A151" s="116" t="s">
        <v>237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</row>
    <row r="152" spans="1:14" ht="11.25" customHeight="1">
      <c r="A152" s="117" t="s">
        <v>448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1:14" ht="11.25" customHeight="1">
      <c r="A153" s="117" t="s">
        <v>449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1:14" ht="11.25" customHeight="1">
      <c r="A154" s="117" t="s">
        <v>450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1:14" ht="11.25" customHeight="1">
      <c r="A155" s="117" t="s">
        <v>451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</sheetData>
  <mergeCells count="41">
    <mergeCell ref="A63:N63"/>
    <mergeCell ref="A125:N125"/>
    <mergeCell ref="A131:N131"/>
    <mergeCell ref="A124:N124"/>
    <mergeCell ref="A126:N126"/>
    <mergeCell ref="A64:N64"/>
    <mergeCell ref="A66:N66"/>
    <mergeCell ref="A150:N150"/>
    <mergeCell ref="A148:N148"/>
    <mergeCell ref="A129:N129"/>
    <mergeCell ref="A149:N149"/>
    <mergeCell ref="A155:N155"/>
    <mergeCell ref="A154:N154"/>
    <mergeCell ref="A153:N153"/>
    <mergeCell ref="A152:N152"/>
    <mergeCell ref="A151:N151"/>
    <mergeCell ref="A120:N120"/>
    <mergeCell ref="A121:N121"/>
    <mergeCell ref="A122:N122"/>
    <mergeCell ref="A123:N123"/>
    <mergeCell ref="A133:C133"/>
    <mergeCell ref="A127:N127"/>
    <mergeCell ref="A128:N128"/>
    <mergeCell ref="A130:N130"/>
    <mergeCell ref="A132:C132"/>
    <mergeCell ref="A2:N2"/>
    <mergeCell ref="A1:N1"/>
    <mergeCell ref="A6:C6"/>
    <mergeCell ref="A7:C7"/>
    <mergeCell ref="A3:N3"/>
    <mergeCell ref="A5:N5"/>
    <mergeCell ref="A53:C53"/>
    <mergeCell ref="A4:N4"/>
    <mergeCell ref="A70:C70"/>
    <mergeCell ref="A110:C110"/>
    <mergeCell ref="A61:N61"/>
    <mergeCell ref="A68:N68"/>
    <mergeCell ref="A62:N62"/>
    <mergeCell ref="A65:N65"/>
    <mergeCell ref="A67:N67"/>
    <mergeCell ref="A69:C6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82"/>
  <sheetViews>
    <sheetView workbookViewId="0" topLeftCell="B1">
      <selection activeCell="A1" sqref="A1:H1"/>
    </sheetView>
  </sheetViews>
  <sheetFormatPr defaultColWidth="9.140625" defaultRowHeight="12.75"/>
  <cols>
    <col min="1" max="1" width="15.28125" style="0" customWidth="1"/>
    <col min="2" max="2" width="10.421875" style="0" customWidth="1"/>
    <col min="3" max="3" width="1.7109375" style="0" customWidth="1"/>
    <col min="4" max="4" width="31.421875" style="0" customWidth="1"/>
    <col min="5" max="5" width="1.421875" style="0" customWidth="1"/>
    <col min="6" max="6" width="27.8515625" style="0" customWidth="1"/>
    <col min="7" max="7" width="1.7109375" style="0" customWidth="1"/>
    <col min="8" max="8" width="6.421875" style="0" customWidth="1"/>
  </cols>
  <sheetData>
    <row r="1" spans="1:8" ht="11.25" customHeight="1">
      <c r="A1" s="122" t="s">
        <v>245</v>
      </c>
      <c r="B1" s="122"/>
      <c r="C1" s="122"/>
      <c r="D1" s="122"/>
      <c r="E1" s="122"/>
      <c r="F1" s="122"/>
      <c r="G1" s="122"/>
      <c r="H1" s="122"/>
    </row>
    <row r="2" spans="1:8" ht="11.25" customHeight="1">
      <c r="A2" s="122" t="s">
        <v>224</v>
      </c>
      <c r="B2" s="122"/>
      <c r="C2" s="122"/>
      <c r="D2" s="122"/>
      <c r="E2" s="122"/>
      <c r="F2" s="122"/>
      <c r="G2" s="122"/>
      <c r="H2" s="122"/>
    </row>
    <row r="3" spans="1:8" ht="11.25" customHeight="1">
      <c r="A3" s="123"/>
      <c r="B3" s="123"/>
      <c r="C3" s="123"/>
      <c r="D3" s="123"/>
      <c r="E3" s="123"/>
      <c r="F3" s="123"/>
      <c r="G3" s="123"/>
      <c r="H3" s="123"/>
    </row>
    <row r="4" spans="1:8" ht="11.25" customHeight="1">
      <c r="A4" s="122" t="s">
        <v>246</v>
      </c>
      <c r="B4" s="122"/>
      <c r="C4" s="122"/>
      <c r="D4" s="122"/>
      <c r="E4" s="122"/>
      <c r="F4" s="122"/>
      <c r="G4" s="122"/>
      <c r="H4" s="122"/>
    </row>
    <row r="5" spans="1:8" ht="11.25" customHeight="1">
      <c r="A5" s="124"/>
      <c r="B5" s="124"/>
      <c r="C5" s="124"/>
      <c r="D5" s="124"/>
      <c r="E5" s="124"/>
      <c r="F5" s="124"/>
      <c r="G5" s="124"/>
      <c r="H5" s="124"/>
    </row>
    <row r="6" spans="1:8" ht="11.25" customHeight="1">
      <c r="A6" s="120"/>
      <c r="B6" s="120"/>
      <c r="C6" s="7"/>
      <c r="D6" s="6" t="s">
        <v>208</v>
      </c>
      <c r="E6" s="6"/>
      <c r="F6" s="6"/>
      <c r="G6" s="6"/>
      <c r="H6" s="6" t="s">
        <v>248</v>
      </c>
    </row>
    <row r="7" spans="1:8" ht="11.25" customHeight="1">
      <c r="A7" s="121" t="s">
        <v>247</v>
      </c>
      <c r="B7" s="121"/>
      <c r="C7" s="7"/>
      <c r="D7" s="6" t="s">
        <v>249</v>
      </c>
      <c r="E7" s="6"/>
      <c r="F7" s="6" t="s">
        <v>128</v>
      </c>
      <c r="G7" s="6"/>
      <c r="H7" s="6" t="s">
        <v>250</v>
      </c>
    </row>
    <row r="8" spans="1:8" ht="11.25" customHeight="1">
      <c r="A8" s="8" t="s">
        <v>251</v>
      </c>
      <c r="B8" s="8"/>
      <c r="C8" s="8"/>
      <c r="D8" s="8" t="s">
        <v>252</v>
      </c>
      <c r="E8" s="8"/>
      <c r="F8" s="8" t="s">
        <v>253</v>
      </c>
      <c r="G8" s="8"/>
      <c r="H8" s="9" t="s">
        <v>254</v>
      </c>
    </row>
    <row r="9" spans="1:8" ht="11.25" customHeight="1">
      <c r="A9" s="8" t="s">
        <v>209</v>
      </c>
      <c r="B9" s="8"/>
      <c r="C9" s="8"/>
      <c r="D9" s="10" t="s">
        <v>137</v>
      </c>
      <c r="E9" s="10"/>
      <c r="F9" s="8" t="s">
        <v>255</v>
      </c>
      <c r="G9" s="8"/>
      <c r="H9" s="9"/>
    </row>
    <row r="10" spans="1:8" ht="11.25" customHeight="1">
      <c r="A10" s="11" t="s">
        <v>256</v>
      </c>
      <c r="B10" s="12"/>
      <c r="C10" s="12"/>
      <c r="D10" s="11" t="s">
        <v>137</v>
      </c>
      <c r="E10" s="11"/>
      <c r="F10" s="11" t="s">
        <v>210</v>
      </c>
      <c r="G10" s="11"/>
      <c r="H10" s="5" t="s">
        <v>257</v>
      </c>
    </row>
    <row r="11" spans="1:8" ht="11.25" customHeight="1">
      <c r="A11" s="14" t="s">
        <v>256</v>
      </c>
      <c r="B11" s="4"/>
      <c r="C11" s="4"/>
      <c r="D11" s="14" t="s">
        <v>137</v>
      </c>
      <c r="E11" s="14"/>
      <c r="F11" s="14" t="s">
        <v>406</v>
      </c>
      <c r="G11" s="14"/>
      <c r="H11" s="5" t="s">
        <v>258</v>
      </c>
    </row>
    <row r="12" spans="1:8" ht="11.25" customHeight="1">
      <c r="A12" s="15" t="s">
        <v>256</v>
      </c>
      <c r="B12" s="7"/>
      <c r="C12" s="7"/>
      <c r="D12" s="15" t="s">
        <v>137</v>
      </c>
      <c r="E12" s="15"/>
      <c r="F12" s="15" t="s">
        <v>407</v>
      </c>
      <c r="G12" s="15"/>
      <c r="H12" s="16" t="s">
        <v>259</v>
      </c>
    </row>
    <row r="13" spans="1:8" ht="11.25" customHeight="1">
      <c r="A13" s="11" t="s">
        <v>256</v>
      </c>
      <c r="B13" s="12"/>
      <c r="C13" s="12"/>
      <c r="D13" s="11" t="s">
        <v>137</v>
      </c>
      <c r="E13" s="11"/>
      <c r="F13" s="11" t="s">
        <v>411</v>
      </c>
      <c r="G13" s="11"/>
      <c r="H13" s="13">
        <v>50</v>
      </c>
    </row>
    <row r="14" spans="1:8" ht="11.25" customHeight="1">
      <c r="A14" s="11" t="s">
        <v>256</v>
      </c>
      <c r="B14" s="12"/>
      <c r="C14" s="12"/>
      <c r="D14" s="8" t="s">
        <v>260</v>
      </c>
      <c r="E14" s="11"/>
      <c r="F14" s="11" t="s">
        <v>261</v>
      </c>
      <c r="G14" s="11"/>
      <c r="H14" s="13">
        <v>250</v>
      </c>
    </row>
    <row r="15" spans="1:8" ht="11.25" customHeight="1">
      <c r="A15" s="12" t="s">
        <v>262</v>
      </c>
      <c r="B15" s="12"/>
      <c r="C15" s="12"/>
      <c r="D15" s="12" t="s">
        <v>263</v>
      </c>
      <c r="E15" s="12"/>
      <c r="F15" s="12" t="s">
        <v>264</v>
      </c>
      <c r="G15" s="12"/>
      <c r="H15" s="13" t="s">
        <v>265</v>
      </c>
    </row>
    <row r="16" spans="1:8" ht="11.25" customHeight="1">
      <c r="A16" s="4" t="s">
        <v>211</v>
      </c>
      <c r="B16" s="4"/>
      <c r="C16" s="4"/>
      <c r="D16" s="4" t="s">
        <v>266</v>
      </c>
      <c r="E16" s="4"/>
      <c r="F16" s="4" t="s">
        <v>410</v>
      </c>
      <c r="G16" s="4"/>
      <c r="H16" s="5">
        <v>15</v>
      </c>
    </row>
    <row r="17" spans="1:8" ht="11.25" customHeight="1">
      <c r="A17" s="12" t="s">
        <v>267</v>
      </c>
      <c r="B17" s="12"/>
      <c r="C17" s="12"/>
      <c r="D17" s="12" t="s">
        <v>268</v>
      </c>
      <c r="E17" s="12"/>
      <c r="F17" s="12" t="s">
        <v>269</v>
      </c>
      <c r="G17" s="12"/>
      <c r="H17" s="13" t="s">
        <v>270</v>
      </c>
    </row>
    <row r="18" spans="1:8" ht="11.25" customHeight="1">
      <c r="A18" s="11" t="s">
        <v>256</v>
      </c>
      <c r="B18" s="12"/>
      <c r="C18" s="12"/>
      <c r="D18" s="12" t="s">
        <v>271</v>
      </c>
      <c r="E18" s="12"/>
      <c r="F18" s="12" t="s">
        <v>212</v>
      </c>
      <c r="G18" s="12"/>
      <c r="H18" s="13" t="s">
        <v>272</v>
      </c>
    </row>
    <row r="19" spans="1:8" ht="11.25" customHeight="1">
      <c r="A19" s="12" t="s">
        <v>213</v>
      </c>
      <c r="B19" s="13" t="s">
        <v>273</v>
      </c>
      <c r="C19" s="12"/>
      <c r="D19" s="12" t="s">
        <v>274</v>
      </c>
      <c r="E19" s="12"/>
      <c r="F19" s="12" t="s">
        <v>275</v>
      </c>
      <c r="G19" s="12"/>
      <c r="H19" s="13" t="s">
        <v>276</v>
      </c>
    </row>
    <row r="20" spans="1:8" ht="11.25" customHeight="1">
      <c r="A20" s="12" t="s">
        <v>277</v>
      </c>
      <c r="B20" s="12"/>
      <c r="C20" s="12"/>
      <c r="D20" s="12" t="s">
        <v>214</v>
      </c>
      <c r="E20" s="12"/>
      <c r="F20" s="12" t="s">
        <v>278</v>
      </c>
      <c r="G20" s="12"/>
      <c r="H20" s="13" t="s">
        <v>279</v>
      </c>
    </row>
    <row r="21" spans="1:8" ht="11.25" customHeight="1">
      <c r="A21" s="11" t="s">
        <v>256</v>
      </c>
      <c r="B21" s="12"/>
      <c r="C21" s="12"/>
      <c r="D21" s="11" t="s">
        <v>280</v>
      </c>
      <c r="E21" s="11"/>
      <c r="F21" s="11" t="s">
        <v>281</v>
      </c>
      <c r="G21" s="11"/>
      <c r="H21" s="13" t="s">
        <v>282</v>
      </c>
    </row>
    <row r="22" spans="1:8" ht="11.25" customHeight="1">
      <c r="A22" s="11" t="s">
        <v>256</v>
      </c>
      <c r="B22" s="12"/>
      <c r="C22" s="12"/>
      <c r="D22" s="11" t="s">
        <v>283</v>
      </c>
      <c r="E22" s="11"/>
      <c r="F22" s="11" t="s">
        <v>284</v>
      </c>
      <c r="G22" s="11"/>
      <c r="H22" s="13" t="s">
        <v>285</v>
      </c>
    </row>
    <row r="23" spans="1:8" ht="11.25" customHeight="1">
      <c r="A23" s="12" t="s">
        <v>286</v>
      </c>
      <c r="B23" s="12"/>
      <c r="C23" s="12"/>
      <c r="D23" s="12" t="s">
        <v>287</v>
      </c>
      <c r="E23" s="8"/>
      <c r="F23" s="8"/>
      <c r="G23" s="8"/>
      <c r="H23" s="9"/>
    </row>
    <row r="24" spans="1:8" ht="11.25" customHeight="1">
      <c r="A24" s="11" t="s">
        <v>256</v>
      </c>
      <c r="B24" s="12"/>
      <c r="C24" s="12"/>
      <c r="D24" s="11" t="s">
        <v>288</v>
      </c>
      <c r="E24" s="14"/>
      <c r="F24" s="4" t="s">
        <v>289</v>
      </c>
      <c r="G24" s="4"/>
      <c r="H24" s="5">
        <v>1000</v>
      </c>
    </row>
    <row r="25" spans="1:8" ht="11.25" customHeight="1">
      <c r="A25" s="14" t="s">
        <v>256</v>
      </c>
      <c r="B25" s="4"/>
      <c r="C25" s="4"/>
      <c r="D25" s="14" t="s">
        <v>290</v>
      </c>
      <c r="E25" s="14"/>
      <c r="F25" s="4" t="s">
        <v>291</v>
      </c>
      <c r="G25" s="4"/>
      <c r="H25" s="5">
        <v>2500</v>
      </c>
    </row>
    <row r="26" spans="1:8" ht="11.25" customHeight="1">
      <c r="A26" s="12" t="s">
        <v>292</v>
      </c>
      <c r="B26" s="13" t="s">
        <v>273</v>
      </c>
      <c r="C26" s="12"/>
      <c r="D26" s="12" t="s">
        <v>293</v>
      </c>
      <c r="E26" s="12"/>
      <c r="F26" s="12" t="s">
        <v>294</v>
      </c>
      <c r="G26" s="12"/>
      <c r="H26" s="13" t="s">
        <v>295</v>
      </c>
    </row>
    <row r="27" spans="1:8" ht="11.25" customHeight="1">
      <c r="A27" s="12" t="s">
        <v>296</v>
      </c>
      <c r="B27" s="12"/>
      <c r="C27" s="12"/>
      <c r="D27" s="12" t="s">
        <v>215</v>
      </c>
      <c r="E27" s="12"/>
      <c r="F27" s="12" t="s">
        <v>297</v>
      </c>
      <c r="G27" s="12"/>
      <c r="H27" s="13" t="s">
        <v>298</v>
      </c>
    </row>
    <row r="28" spans="1:8" ht="11.25" customHeight="1">
      <c r="A28" s="11" t="s">
        <v>256</v>
      </c>
      <c r="B28" s="12"/>
      <c r="C28" s="12"/>
      <c r="D28" s="12" t="s">
        <v>299</v>
      </c>
      <c r="E28" s="12"/>
      <c r="F28" s="12" t="s">
        <v>300</v>
      </c>
      <c r="G28" s="12"/>
      <c r="H28" s="13" t="s">
        <v>301</v>
      </c>
    </row>
    <row r="29" spans="1:8" ht="11.25" customHeight="1">
      <c r="A29" s="8" t="s">
        <v>302</v>
      </c>
      <c r="B29" s="8"/>
      <c r="C29" s="8"/>
      <c r="D29" s="8" t="s">
        <v>303</v>
      </c>
      <c r="E29" s="8"/>
      <c r="F29" s="17" t="s">
        <v>304</v>
      </c>
      <c r="G29" s="17"/>
      <c r="H29" s="9" t="s">
        <v>272</v>
      </c>
    </row>
    <row r="30" spans="1:8" ht="11.25" customHeight="1">
      <c r="A30" s="4"/>
      <c r="B30" s="4"/>
      <c r="C30" s="4"/>
      <c r="D30" s="4"/>
      <c r="E30" s="4"/>
      <c r="F30" s="14" t="s">
        <v>305</v>
      </c>
      <c r="G30" s="14"/>
      <c r="H30" s="5"/>
    </row>
    <row r="31" spans="1:8" ht="11.25" customHeight="1">
      <c r="A31" s="12" t="s">
        <v>306</v>
      </c>
      <c r="B31" s="12"/>
      <c r="C31" s="12"/>
      <c r="D31" s="12" t="s">
        <v>307</v>
      </c>
      <c r="E31" s="12"/>
      <c r="F31" s="12" t="s">
        <v>409</v>
      </c>
      <c r="G31" s="12"/>
      <c r="H31" s="13" t="s">
        <v>308</v>
      </c>
    </row>
    <row r="32" spans="1:8" ht="11.25" customHeight="1">
      <c r="A32" s="12" t="s">
        <v>309</v>
      </c>
      <c r="B32" s="12"/>
      <c r="C32" s="12"/>
      <c r="D32" s="12" t="s">
        <v>310</v>
      </c>
      <c r="E32" s="12"/>
      <c r="F32" s="12" t="s">
        <v>311</v>
      </c>
      <c r="G32" s="12"/>
      <c r="H32" s="13">
        <v>500</v>
      </c>
    </row>
    <row r="33" spans="1:8" ht="11.25" customHeight="1">
      <c r="A33" s="11" t="s">
        <v>256</v>
      </c>
      <c r="B33" s="12"/>
      <c r="C33" s="12"/>
      <c r="D33" s="12" t="s">
        <v>312</v>
      </c>
      <c r="E33" s="12"/>
      <c r="F33" s="12" t="s">
        <v>311</v>
      </c>
      <c r="G33" s="12"/>
      <c r="H33" s="13" t="s">
        <v>313</v>
      </c>
    </row>
    <row r="34" spans="1:8" ht="11.25" customHeight="1">
      <c r="A34" s="11" t="s">
        <v>256</v>
      </c>
      <c r="B34" s="12"/>
      <c r="C34" s="12"/>
      <c r="D34" s="12" t="s">
        <v>314</v>
      </c>
      <c r="E34" s="12"/>
      <c r="F34" s="12" t="s">
        <v>408</v>
      </c>
      <c r="G34" s="12"/>
      <c r="H34" s="13">
        <v>400</v>
      </c>
    </row>
    <row r="35" spans="1:8" ht="11.25" customHeight="1">
      <c r="A35" s="7" t="s">
        <v>315</v>
      </c>
      <c r="B35" s="7"/>
      <c r="C35" s="7"/>
      <c r="D35" s="7" t="s">
        <v>316</v>
      </c>
      <c r="E35" s="7"/>
      <c r="F35" s="7" t="s">
        <v>317</v>
      </c>
      <c r="G35" s="7"/>
      <c r="H35" s="16" t="s">
        <v>270</v>
      </c>
    </row>
    <row r="36" spans="1:8" ht="11.25" customHeight="1">
      <c r="A36" s="7" t="s">
        <v>318</v>
      </c>
      <c r="B36" s="7"/>
      <c r="C36" s="7"/>
      <c r="D36" s="15" t="s">
        <v>319</v>
      </c>
      <c r="E36" s="15"/>
      <c r="F36" s="7"/>
      <c r="G36" s="7"/>
      <c r="H36" s="16"/>
    </row>
    <row r="37" spans="1:8" ht="11.25" customHeight="1">
      <c r="A37" s="8" t="s">
        <v>320</v>
      </c>
      <c r="B37" s="9" t="s">
        <v>135</v>
      </c>
      <c r="C37" s="8"/>
      <c r="D37" s="8" t="s">
        <v>321</v>
      </c>
      <c r="E37" s="8"/>
      <c r="F37" s="8" t="s">
        <v>322</v>
      </c>
      <c r="G37" s="8"/>
      <c r="H37" s="9" t="s">
        <v>323</v>
      </c>
    </row>
    <row r="38" spans="1:8" ht="11.25" customHeight="1">
      <c r="A38" s="4"/>
      <c r="B38" s="5"/>
      <c r="C38" s="4"/>
      <c r="D38" s="15" t="s">
        <v>324</v>
      </c>
      <c r="E38" s="4"/>
      <c r="F38" s="4"/>
      <c r="G38" s="4"/>
      <c r="H38" s="5"/>
    </row>
    <row r="39" spans="1:8" ht="11.25" customHeight="1">
      <c r="A39" s="15" t="s">
        <v>256</v>
      </c>
      <c r="B39" s="16" t="s">
        <v>137</v>
      </c>
      <c r="C39" s="7"/>
      <c r="D39" s="8" t="s">
        <v>325</v>
      </c>
      <c r="E39" s="7"/>
      <c r="F39" s="7" t="s">
        <v>326</v>
      </c>
      <c r="G39" s="7"/>
      <c r="H39" s="16" t="s">
        <v>327</v>
      </c>
    </row>
    <row r="40" spans="1:8" ht="11.25" customHeight="1">
      <c r="A40" s="4"/>
      <c r="B40" s="4"/>
      <c r="C40" s="4"/>
      <c r="D40" s="15" t="s">
        <v>328</v>
      </c>
      <c r="E40" s="15"/>
      <c r="F40" s="7"/>
      <c r="G40" s="7"/>
      <c r="H40" s="16"/>
    </row>
    <row r="41" spans="1:8" ht="11.25" customHeight="1">
      <c r="A41" s="12" t="s">
        <v>329</v>
      </c>
      <c r="B41" s="12"/>
      <c r="C41" s="12"/>
      <c r="D41" s="12" t="s">
        <v>330</v>
      </c>
      <c r="E41" s="12"/>
      <c r="F41" s="12" t="s">
        <v>331</v>
      </c>
      <c r="G41" s="12"/>
      <c r="H41" s="13" t="s">
        <v>332</v>
      </c>
    </row>
    <row r="42" spans="1:8" ht="11.25" customHeight="1">
      <c r="A42" s="12" t="s">
        <v>153</v>
      </c>
      <c r="B42" s="12"/>
      <c r="C42" s="8"/>
      <c r="D42" s="7"/>
      <c r="E42" s="7"/>
      <c r="F42" s="7"/>
      <c r="G42" s="7"/>
      <c r="H42" s="16"/>
    </row>
    <row r="43" spans="1:8" ht="11.25" customHeight="1">
      <c r="A43" s="14" t="s">
        <v>333</v>
      </c>
      <c r="B43" s="4"/>
      <c r="C43" s="4"/>
      <c r="D43" s="4" t="s">
        <v>334</v>
      </c>
      <c r="E43" s="4"/>
      <c r="F43" s="4" t="s">
        <v>335</v>
      </c>
      <c r="G43" s="4"/>
      <c r="H43" s="5">
        <v>6700</v>
      </c>
    </row>
    <row r="44" spans="1:8" ht="11.25" customHeight="1">
      <c r="A44" s="18" t="s">
        <v>256</v>
      </c>
      <c r="B44" s="12"/>
      <c r="C44" s="12"/>
      <c r="D44" s="11" t="s">
        <v>137</v>
      </c>
      <c r="E44" s="11"/>
      <c r="F44" s="12" t="s">
        <v>336</v>
      </c>
      <c r="G44" s="12"/>
      <c r="H44" s="13" t="s">
        <v>337</v>
      </c>
    </row>
    <row r="45" spans="1:8" ht="11.25" customHeight="1">
      <c r="A45" s="18" t="s">
        <v>256</v>
      </c>
      <c r="B45" s="12"/>
      <c r="C45" s="12"/>
      <c r="D45" s="11" t="s">
        <v>137</v>
      </c>
      <c r="E45" s="11"/>
      <c r="F45" s="12" t="s">
        <v>338</v>
      </c>
      <c r="G45" s="12"/>
      <c r="H45" s="13">
        <v>3200</v>
      </c>
    </row>
    <row r="46" spans="1:8" ht="11.25" customHeight="1">
      <c r="A46" s="18" t="s">
        <v>256</v>
      </c>
      <c r="B46" s="12"/>
      <c r="C46" s="12"/>
      <c r="D46" s="12" t="s">
        <v>216</v>
      </c>
      <c r="E46" s="12"/>
      <c r="F46" s="12" t="s">
        <v>339</v>
      </c>
      <c r="G46" s="12"/>
      <c r="H46" s="13" t="s">
        <v>340</v>
      </c>
    </row>
    <row r="47" spans="1:8" ht="11.25" customHeight="1">
      <c r="A47" s="12" t="s">
        <v>341</v>
      </c>
      <c r="B47" s="12"/>
      <c r="C47" s="12"/>
      <c r="D47" s="12" t="s">
        <v>342</v>
      </c>
      <c r="E47" s="12"/>
      <c r="F47" s="12" t="s">
        <v>343</v>
      </c>
      <c r="G47" s="12"/>
      <c r="H47" s="13" t="s">
        <v>344</v>
      </c>
    </row>
    <row r="48" spans="1:8" ht="11.25" customHeight="1">
      <c r="A48" s="12" t="s">
        <v>345</v>
      </c>
      <c r="B48" s="12"/>
      <c r="C48" s="12"/>
      <c r="D48" s="12" t="s">
        <v>909</v>
      </c>
      <c r="E48" s="12"/>
      <c r="F48" s="12" t="s">
        <v>346</v>
      </c>
      <c r="G48" s="12"/>
      <c r="H48" s="13" t="s">
        <v>347</v>
      </c>
    </row>
    <row r="49" spans="1:8" ht="11.25" customHeight="1">
      <c r="A49" s="12" t="s">
        <v>348</v>
      </c>
      <c r="B49" s="12"/>
      <c r="C49" s="12"/>
      <c r="D49" s="12" t="s">
        <v>314</v>
      </c>
      <c r="E49" s="12"/>
      <c r="F49" s="12" t="s">
        <v>349</v>
      </c>
      <c r="G49" s="12"/>
      <c r="H49" s="13">
        <v>15</v>
      </c>
    </row>
    <row r="50" spans="1:8" ht="11.25" customHeight="1">
      <c r="A50" s="12" t="s">
        <v>350</v>
      </c>
      <c r="B50" s="12" t="s">
        <v>198</v>
      </c>
      <c r="C50" s="12"/>
      <c r="D50" s="12" t="s">
        <v>907</v>
      </c>
      <c r="E50" s="12"/>
      <c r="F50" s="12" t="s">
        <v>351</v>
      </c>
      <c r="G50" s="12"/>
      <c r="H50" s="13" t="s">
        <v>352</v>
      </c>
    </row>
    <row r="51" spans="1:8" ht="11.25" customHeight="1">
      <c r="A51" s="12" t="s">
        <v>353</v>
      </c>
      <c r="B51" s="12"/>
      <c r="C51" s="12"/>
      <c r="D51" s="12" t="s">
        <v>354</v>
      </c>
      <c r="E51" s="12"/>
      <c r="F51" s="12" t="s">
        <v>355</v>
      </c>
      <c r="G51" s="12"/>
      <c r="H51" s="13" t="s">
        <v>356</v>
      </c>
    </row>
    <row r="52" spans="1:8" ht="11.25" customHeight="1">
      <c r="A52" s="12" t="s">
        <v>203</v>
      </c>
      <c r="B52" s="12"/>
      <c r="C52" s="12"/>
      <c r="D52" s="12" t="s">
        <v>357</v>
      </c>
      <c r="E52" s="12"/>
      <c r="F52" s="12" t="s">
        <v>358</v>
      </c>
      <c r="G52" s="12"/>
      <c r="H52" s="13">
        <v>390</v>
      </c>
    </row>
    <row r="53" spans="1:8" ht="11.25" customHeight="1">
      <c r="A53" s="8" t="s">
        <v>190</v>
      </c>
      <c r="B53" s="8"/>
      <c r="C53" s="8"/>
      <c r="D53" s="8"/>
      <c r="E53" s="8"/>
      <c r="F53" s="8"/>
      <c r="G53" s="8"/>
      <c r="H53" s="9"/>
    </row>
    <row r="54" spans="1:8" ht="11.25" customHeight="1">
      <c r="A54" s="11" t="s">
        <v>359</v>
      </c>
      <c r="B54" s="13" t="s">
        <v>360</v>
      </c>
      <c r="C54" s="4"/>
      <c r="D54" s="4" t="s">
        <v>908</v>
      </c>
      <c r="E54" s="4"/>
      <c r="F54" s="4" t="s">
        <v>361</v>
      </c>
      <c r="G54" s="4"/>
      <c r="H54" s="5" t="s">
        <v>362</v>
      </c>
    </row>
    <row r="55" spans="1:8" ht="11.25" customHeight="1">
      <c r="A55" s="11" t="s">
        <v>140</v>
      </c>
      <c r="B55" s="13" t="s">
        <v>137</v>
      </c>
      <c r="C55" s="12"/>
      <c r="D55" s="12" t="s">
        <v>910</v>
      </c>
      <c r="E55" s="12"/>
      <c r="F55" s="12" t="s">
        <v>363</v>
      </c>
      <c r="G55" s="12"/>
      <c r="H55" s="13" t="s">
        <v>364</v>
      </c>
    </row>
    <row r="56" spans="1:8" ht="11.25" customHeight="1">
      <c r="A56" s="18" t="s">
        <v>256</v>
      </c>
      <c r="B56" s="12"/>
      <c r="C56" s="12"/>
      <c r="D56" s="12" t="s">
        <v>365</v>
      </c>
      <c r="E56" s="12"/>
      <c r="F56" s="12" t="s">
        <v>366</v>
      </c>
      <c r="G56" s="12"/>
      <c r="H56" s="13" t="s">
        <v>367</v>
      </c>
    </row>
    <row r="57" spans="1:8" ht="11.25" customHeight="1">
      <c r="A57" s="18" t="s">
        <v>256</v>
      </c>
      <c r="B57" s="12"/>
      <c r="C57" s="12"/>
      <c r="D57" s="11" t="s">
        <v>137</v>
      </c>
      <c r="E57" s="11"/>
      <c r="F57" s="12" t="s">
        <v>217</v>
      </c>
      <c r="G57" s="12"/>
      <c r="H57" s="13" t="s">
        <v>368</v>
      </c>
    </row>
    <row r="58" spans="1:8" ht="11.25" customHeight="1">
      <c r="A58" s="18" t="s">
        <v>256</v>
      </c>
      <c r="B58" s="12"/>
      <c r="C58" s="12"/>
      <c r="D58" s="12" t="s">
        <v>907</v>
      </c>
      <c r="E58" s="12"/>
      <c r="F58" s="12" t="s">
        <v>369</v>
      </c>
      <c r="G58" s="12"/>
      <c r="H58" s="13" t="s">
        <v>370</v>
      </c>
    </row>
    <row r="59" spans="1:8" ht="11.25" customHeight="1">
      <c r="A59" s="18" t="s">
        <v>256</v>
      </c>
      <c r="B59" s="12"/>
      <c r="C59" s="12"/>
      <c r="D59" s="11" t="s">
        <v>137</v>
      </c>
      <c r="E59" s="11"/>
      <c r="F59" s="12" t="s">
        <v>218</v>
      </c>
      <c r="G59" s="12"/>
      <c r="H59" s="13" t="s">
        <v>371</v>
      </c>
    </row>
    <row r="60" spans="1:8" ht="11.25" customHeight="1">
      <c r="A60" s="18" t="s">
        <v>256</v>
      </c>
      <c r="B60" s="12"/>
      <c r="C60" s="12"/>
      <c r="D60" s="11" t="s">
        <v>137</v>
      </c>
      <c r="E60" s="11"/>
      <c r="F60" s="12" t="s">
        <v>372</v>
      </c>
      <c r="G60" s="12"/>
      <c r="H60" s="13" t="s">
        <v>373</v>
      </c>
    </row>
    <row r="61" spans="1:8" ht="11.25" customHeight="1">
      <c r="A61" s="18" t="s">
        <v>256</v>
      </c>
      <c r="B61" s="12"/>
      <c r="C61" s="12"/>
      <c r="D61" s="12" t="s">
        <v>374</v>
      </c>
      <c r="E61" s="12"/>
      <c r="F61" s="12" t="s">
        <v>219</v>
      </c>
      <c r="G61" s="12"/>
      <c r="H61" s="13" t="s">
        <v>375</v>
      </c>
    </row>
    <row r="62" spans="1:8" ht="11.25" customHeight="1">
      <c r="A62" s="18" t="s">
        <v>256</v>
      </c>
      <c r="B62" s="12"/>
      <c r="C62" s="12"/>
      <c r="D62" s="12" t="s">
        <v>376</v>
      </c>
      <c r="E62" s="12"/>
      <c r="F62" s="12" t="s">
        <v>220</v>
      </c>
      <c r="G62" s="12"/>
      <c r="H62" s="13" t="s">
        <v>452</v>
      </c>
    </row>
    <row r="63" spans="1:8" ht="11.25" customHeight="1">
      <c r="A63" s="18" t="s">
        <v>256</v>
      </c>
      <c r="B63" s="12"/>
      <c r="C63" s="12"/>
      <c r="D63" s="12" t="s">
        <v>453</v>
      </c>
      <c r="E63" s="12"/>
      <c r="F63" s="12" t="s">
        <v>454</v>
      </c>
      <c r="G63" s="12"/>
      <c r="H63" s="13" t="s">
        <v>455</v>
      </c>
    </row>
    <row r="64" spans="1:8" ht="11.25" customHeight="1">
      <c r="A64" s="18" t="s">
        <v>256</v>
      </c>
      <c r="B64" s="12"/>
      <c r="C64" s="12"/>
      <c r="D64" s="12" t="s">
        <v>456</v>
      </c>
      <c r="E64" s="12"/>
      <c r="F64" s="12" t="s">
        <v>457</v>
      </c>
      <c r="G64" s="12"/>
      <c r="H64" s="13" t="s">
        <v>458</v>
      </c>
    </row>
    <row r="65" spans="1:8" ht="11.25" customHeight="1">
      <c r="A65" s="125"/>
      <c r="B65" s="125"/>
      <c r="C65" s="125"/>
      <c r="D65" s="125"/>
      <c r="E65" s="125"/>
      <c r="F65" s="125"/>
      <c r="G65" s="125"/>
      <c r="H65" s="125"/>
    </row>
    <row r="66" spans="1:8" ht="11.25" customHeight="1">
      <c r="A66" s="127" t="s">
        <v>459</v>
      </c>
      <c r="B66" s="127"/>
      <c r="C66" s="127"/>
      <c r="D66" s="127"/>
      <c r="E66" s="127"/>
      <c r="F66" s="127"/>
      <c r="G66" s="127"/>
      <c r="H66" s="127"/>
    </row>
    <row r="67" spans="1:8" ht="11.25" customHeight="1">
      <c r="A67" s="127" t="s">
        <v>224</v>
      </c>
      <c r="B67" s="127"/>
      <c r="C67" s="127"/>
      <c r="D67" s="127"/>
      <c r="E67" s="127"/>
      <c r="F67" s="127"/>
      <c r="G67" s="127"/>
      <c r="H67" s="127"/>
    </row>
    <row r="68" spans="1:8" ht="11.25" customHeight="1">
      <c r="A68" s="126"/>
      <c r="B68" s="126"/>
      <c r="C68" s="126"/>
      <c r="D68" s="126"/>
      <c r="E68" s="126"/>
      <c r="F68" s="126"/>
      <c r="G68" s="126"/>
      <c r="H68" s="126"/>
    </row>
    <row r="69" spans="1:8" ht="11.25" customHeight="1">
      <c r="A69" s="127" t="s">
        <v>246</v>
      </c>
      <c r="B69" s="127"/>
      <c r="C69" s="127"/>
      <c r="D69" s="127"/>
      <c r="E69" s="127"/>
      <c r="F69" s="127"/>
      <c r="G69" s="127"/>
      <c r="H69" s="127"/>
    </row>
    <row r="70" spans="1:8" ht="11.25" customHeight="1">
      <c r="A70" s="124"/>
      <c r="B70" s="124"/>
      <c r="C70" s="124"/>
      <c r="D70" s="124"/>
      <c r="E70" s="124"/>
      <c r="F70" s="124"/>
      <c r="G70" s="124"/>
      <c r="H70" s="124"/>
    </row>
    <row r="71" spans="1:8" ht="11.25" customHeight="1">
      <c r="A71" s="120"/>
      <c r="B71" s="120"/>
      <c r="C71" s="8"/>
      <c r="D71" s="19" t="s">
        <v>208</v>
      </c>
      <c r="E71" s="19"/>
      <c r="F71" s="19"/>
      <c r="G71" s="19"/>
      <c r="H71" s="19" t="s">
        <v>248</v>
      </c>
    </row>
    <row r="72" spans="1:8" ht="11.25" customHeight="1">
      <c r="A72" s="121" t="s">
        <v>247</v>
      </c>
      <c r="B72" s="121"/>
      <c r="C72" s="4"/>
      <c r="D72" s="20" t="s">
        <v>249</v>
      </c>
      <c r="E72" s="20"/>
      <c r="F72" s="20" t="s">
        <v>127</v>
      </c>
      <c r="G72" s="20"/>
      <c r="H72" s="20" t="s">
        <v>250</v>
      </c>
    </row>
    <row r="73" spans="1:8" ht="12" customHeight="1">
      <c r="A73" s="8" t="s">
        <v>460</v>
      </c>
      <c r="B73" s="8"/>
      <c r="C73" s="8"/>
      <c r="D73" s="8" t="s">
        <v>461</v>
      </c>
      <c r="E73" s="8"/>
      <c r="F73" s="8" t="s">
        <v>412</v>
      </c>
      <c r="G73" s="8"/>
      <c r="H73" s="9">
        <v>2500</v>
      </c>
    </row>
    <row r="74" spans="1:8" ht="11.25" customHeight="1">
      <c r="A74" s="7"/>
      <c r="B74" s="4"/>
      <c r="C74" s="4"/>
      <c r="D74" s="4"/>
      <c r="E74" s="4"/>
      <c r="F74" s="15" t="s">
        <v>221</v>
      </c>
      <c r="G74" s="4"/>
      <c r="H74" s="16"/>
    </row>
    <row r="75" spans="1:8" ht="11.25" customHeight="1">
      <c r="A75" s="8" t="s">
        <v>462</v>
      </c>
      <c r="B75" s="8"/>
      <c r="C75" s="8"/>
      <c r="D75" s="8" t="s">
        <v>463</v>
      </c>
      <c r="E75" s="8"/>
      <c r="F75" s="8" t="s">
        <v>464</v>
      </c>
      <c r="G75" s="8"/>
      <c r="H75" s="9" t="s">
        <v>465</v>
      </c>
    </row>
    <row r="76" spans="1:8" ht="11.25" customHeight="1">
      <c r="A76" s="4"/>
      <c r="B76" s="4"/>
      <c r="C76" s="4"/>
      <c r="D76" s="14" t="s">
        <v>466</v>
      </c>
      <c r="E76" s="4"/>
      <c r="F76" s="4"/>
      <c r="G76" s="4"/>
      <c r="H76" s="5"/>
    </row>
    <row r="77" spans="1:8" ht="11.25" customHeight="1">
      <c r="A77" s="12" t="s">
        <v>467</v>
      </c>
      <c r="B77" s="12"/>
      <c r="C77" s="12"/>
      <c r="D77" s="12" t="s">
        <v>907</v>
      </c>
      <c r="E77" s="12"/>
      <c r="F77" s="12" t="s">
        <v>468</v>
      </c>
      <c r="G77" s="12"/>
      <c r="H77" s="13" t="s">
        <v>327</v>
      </c>
    </row>
    <row r="78" spans="1:8" ht="11.25" customHeight="1">
      <c r="A78" s="12" t="s">
        <v>469</v>
      </c>
      <c r="B78" s="12"/>
      <c r="C78" s="12"/>
      <c r="D78" s="12" t="s">
        <v>470</v>
      </c>
      <c r="E78" s="12"/>
      <c r="F78" s="12" t="s">
        <v>413</v>
      </c>
      <c r="G78" s="12"/>
      <c r="H78" s="13" t="s">
        <v>471</v>
      </c>
    </row>
    <row r="79" spans="1:8" ht="12" customHeight="1">
      <c r="A79" s="8" t="s">
        <v>472</v>
      </c>
      <c r="B79" s="9" t="s">
        <v>273</v>
      </c>
      <c r="C79" s="8"/>
      <c r="D79" s="8" t="s">
        <v>473</v>
      </c>
      <c r="E79" s="8"/>
      <c r="F79" s="8" t="s">
        <v>414</v>
      </c>
      <c r="G79" s="8"/>
      <c r="H79" s="9" t="s">
        <v>474</v>
      </c>
    </row>
    <row r="80" spans="1:8" ht="11.25" customHeight="1">
      <c r="A80" s="4"/>
      <c r="B80" s="4"/>
      <c r="C80" s="4"/>
      <c r="D80" s="14" t="s">
        <v>475</v>
      </c>
      <c r="E80" s="14"/>
      <c r="F80" s="14" t="s">
        <v>222</v>
      </c>
      <c r="G80" s="4"/>
      <c r="H80" s="5"/>
    </row>
    <row r="81" spans="1:8" ht="11.25" customHeight="1">
      <c r="A81" s="12" t="s">
        <v>476</v>
      </c>
      <c r="B81" s="12"/>
      <c r="C81" s="12"/>
      <c r="D81" s="12" t="s">
        <v>477</v>
      </c>
      <c r="E81" s="12"/>
      <c r="F81" s="12" t="s">
        <v>223</v>
      </c>
      <c r="G81" s="12"/>
      <c r="H81" s="13" t="s">
        <v>478</v>
      </c>
    </row>
    <row r="82" spans="1:8" ht="11.25" customHeight="1">
      <c r="A82" s="14" t="s">
        <v>256</v>
      </c>
      <c r="B82" s="4"/>
      <c r="C82" s="4"/>
      <c r="D82" s="12" t="s">
        <v>909</v>
      </c>
      <c r="E82" s="4"/>
      <c r="F82" s="4" t="s">
        <v>346</v>
      </c>
      <c r="G82" s="4"/>
      <c r="H82" s="5" t="s">
        <v>479</v>
      </c>
    </row>
  </sheetData>
  <mergeCells count="15">
    <mergeCell ref="A69:H69"/>
    <mergeCell ref="A6:B6"/>
    <mergeCell ref="A7:B7"/>
    <mergeCell ref="A66:H66"/>
    <mergeCell ref="A67:H67"/>
    <mergeCell ref="A71:B71"/>
    <mergeCell ref="A72:B72"/>
    <mergeCell ref="A1:H1"/>
    <mergeCell ref="A2:H2"/>
    <mergeCell ref="A4:H4"/>
    <mergeCell ref="A3:H3"/>
    <mergeCell ref="A5:H5"/>
    <mergeCell ref="A65:H65"/>
    <mergeCell ref="A68:H68"/>
    <mergeCell ref="A70:H70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318"/>
  <sheetViews>
    <sheetView workbookViewId="0" topLeftCell="A1">
      <selection activeCell="A1" sqref="A1:N1"/>
    </sheetView>
  </sheetViews>
  <sheetFormatPr defaultColWidth="9.140625" defaultRowHeight="12.75"/>
  <cols>
    <col min="1" max="2" width="16.8515625" style="0" customWidth="1"/>
    <col min="3" max="3" width="0.85546875" style="95" customWidth="1"/>
    <col min="4" max="4" width="0.85546875" style="0" customWidth="1"/>
    <col min="5" max="5" width="10.421875" style="0" customWidth="1"/>
    <col min="6" max="6" width="0.85546875" style="0" customWidth="1"/>
    <col min="7" max="7" width="10.421875" style="0" customWidth="1"/>
    <col min="8" max="8" width="0.85546875" style="0" customWidth="1"/>
    <col min="9" max="9" width="10.7109375" style="0" customWidth="1"/>
    <col min="10" max="10" width="2.140625" style="0" customWidth="1"/>
    <col min="11" max="11" width="10.7109375" style="0" customWidth="1"/>
    <col min="12" max="12" width="2.140625" style="0" customWidth="1"/>
    <col min="13" max="13" width="10.7109375" style="0" customWidth="1"/>
    <col min="14" max="14" width="2.140625" style="0" customWidth="1"/>
  </cols>
  <sheetData>
    <row r="1" spans="1:14" ht="11.25" customHeight="1">
      <c r="A1" s="112" t="s">
        <v>480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1.25" customHeight="1">
      <c r="A2" s="112" t="s">
        <v>481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1.25" customHeight="1">
      <c r="A4" s="112" t="s">
        <v>482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1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11.25" customHeight="1">
      <c r="A6" s="129"/>
      <c r="B6" s="129"/>
      <c r="C6" s="89"/>
      <c r="D6" s="24"/>
      <c r="E6" s="25"/>
      <c r="F6" s="26"/>
      <c r="G6" s="128" t="s">
        <v>483</v>
      </c>
      <c r="H6" s="128"/>
      <c r="I6" s="128"/>
      <c r="J6" s="128"/>
      <c r="K6" s="128"/>
      <c r="L6" s="128"/>
      <c r="M6" s="128"/>
      <c r="N6" s="128"/>
    </row>
    <row r="7" spans="1:14" ht="11.25" customHeight="1">
      <c r="A7" s="130" t="s">
        <v>247</v>
      </c>
      <c r="B7" s="130"/>
      <c r="C7" s="130"/>
      <c r="D7" s="21"/>
      <c r="E7" s="27" t="s">
        <v>129</v>
      </c>
      <c r="F7" s="23"/>
      <c r="G7" s="27" t="s">
        <v>484</v>
      </c>
      <c r="H7" s="23"/>
      <c r="I7" s="128" t="s">
        <v>485</v>
      </c>
      <c r="J7" s="128"/>
      <c r="K7" s="128"/>
      <c r="L7" s="128"/>
      <c r="M7" s="128"/>
      <c r="N7" s="128"/>
    </row>
    <row r="8" spans="1:14" ht="11.25" customHeight="1">
      <c r="A8" s="111" t="s">
        <v>205</v>
      </c>
      <c r="B8" s="111"/>
      <c r="C8" s="111"/>
      <c r="D8" s="28"/>
      <c r="E8" s="29"/>
      <c r="F8" s="30"/>
      <c r="G8" s="29"/>
      <c r="H8" s="30"/>
      <c r="I8" s="29"/>
      <c r="J8" s="30"/>
      <c r="K8" s="29"/>
      <c r="L8" s="30"/>
      <c r="M8" s="29"/>
      <c r="N8" s="30"/>
    </row>
    <row r="9" spans="1:14" ht="11.25" customHeight="1">
      <c r="A9" s="31" t="s">
        <v>486</v>
      </c>
      <c r="B9" s="32"/>
      <c r="C9" s="90"/>
      <c r="D9" s="21"/>
      <c r="E9" s="22">
        <v>6193</v>
      </c>
      <c r="F9" s="23"/>
      <c r="G9" s="22">
        <v>74</v>
      </c>
      <c r="H9" s="23"/>
      <c r="I9" s="22" t="s">
        <v>487</v>
      </c>
      <c r="J9" s="23"/>
      <c r="K9" s="22"/>
      <c r="L9" s="23"/>
      <c r="M9" s="22"/>
      <c r="N9" s="23"/>
    </row>
    <row r="10" spans="1:14" ht="11.25" customHeight="1">
      <c r="A10" s="31" t="s">
        <v>143</v>
      </c>
      <c r="B10" s="33"/>
      <c r="C10" s="90"/>
      <c r="D10" s="24"/>
      <c r="E10" s="25"/>
      <c r="F10" s="26"/>
      <c r="G10" s="25"/>
      <c r="H10" s="26"/>
      <c r="I10" s="25"/>
      <c r="J10" s="26"/>
      <c r="K10" s="25"/>
      <c r="L10" s="26"/>
      <c r="M10" s="25"/>
      <c r="N10" s="26"/>
    </row>
    <row r="11" spans="1:14" ht="11.25" customHeight="1">
      <c r="A11" s="33" t="s">
        <v>488</v>
      </c>
      <c r="B11" s="33"/>
      <c r="C11" s="90"/>
      <c r="D11" s="21"/>
      <c r="E11" s="22">
        <v>270436</v>
      </c>
      <c r="F11" s="34"/>
      <c r="G11" s="35" t="s">
        <v>164</v>
      </c>
      <c r="H11" s="34"/>
      <c r="I11" s="22" t="s">
        <v>489</v>
      </c>
      <c r="J11" s="34"/>
      <c r="K11" s="22"/>
      <c r="L11" s="34"/>
      <c r="M11" s="22"/>
      <c r="N11" s="34"/>
    </row>
    <row r="12" spans="1:14" ht="11.25" customHeight="1">
      <c r="A12" s="33" t="s">
        <v>490</v>
      </c>
      <c r="B12" s="33"/>
      <c r="C12" s="90"/>
      <c r="D12" s="32"/>
      <c r="E12" s="36">
        <v>314410176</v>
      </c>
      <c r="F12" s="37"/>
      <c r="G12" s="36">
        <v>11614800</v>
      </c>
      <c r="H12" s="38"/>
      <c r="I12" s="36" t="s">
        <v>491</v>
      </c>
      <c r="J12" s="38"/>
      <c r="K12" s="36"/>
      <c r="L12" s="38"/>
      <c r="M12" s="36"/>
      <c r="N12" s="38"/>
    </row>
    <row r="13" spans="1:14" ht="11.25" customHeight="1">
      <c r="A13" s="33" t="s">
        <v>492</v>
      </c>
      <c r="B13" s="33"/>
      <c r="C13" s="90"/>
      <c r="D13" s="32"/>
      <c r="E13" s="36">
        <v>30090670</v>
      </c>
      <c r="F13" s="37"/>
      <c r="G13" s="39" t="s">
        <v>164</v>
      </c>
      <c r="H13" s="37"/>
      <c r="I13" s="36" t="s">
        <v>493</v>
      </c>
      <c r="J13" s="37"/>
      <c r="K13" s="36"/>
      <c r="L13" s="37"/>
      <c r="M13" s="36"/>
      <c r="N13" s="37"/>
    </row>
    <row r="14" spans="1:14" ht="11.25" customHeight="1">
      <c r="A14" s="33" t="s">
        <v>415</v>
      </c>
      <c r="B14" s="33"/>
      <c r="C14" s="90"/>
      <c r="D14" s="24"/>
      <c r="E14" s="25"/>
      <c r="F14" s="26"/>
      <c r="G14" s="25"/>
      <c r="H14" s="40"/>
      <c r="I14" s="25"/>
      <c r="J14" s="40"/>
      <c r="K14" s="25"/>
      <c r="L14" s="26"/>
      <c r="M14" s="25"/>
      <c r="N14" s="40"/>
    </row>
    <row r="15" spans="1:14" ht="11.25" customHeight="1">
      <c r="A15" s="41" t="s">
        <v>494</v>
      </c>
      <c r="B15" s="33"/>
      <c r="C15" s="90"/>
      <c r="D15" s="21"/>
      <c r="E15" s="22">
        <v>257283104</v>
      </c>
      <c r="F15" s="23"/>
      <c r="G15" s="22">
        <v>640625</v>
      </c>
      <c r="H15" s="23"/>
      <c r="I15" s="22" t="s">
        <v>495</v>
      </c>
      <c r="J15" s="23"/>
      <c r="K15" s="22"/>
      <c r="L15" s="23"/>
      <c r="M15" s="22"/>
      <c r="N15" s="23"/>
    </row>
    <row r="16" spans="1:14" ht="11.25" customHeight="1">
      <c r="A16" s="41" t="s">
        <v>496</v>
      </c>
      <c r="B16" s="33"/>
      <c r="C16" s="90"/>
      <c r="D16" s="32"/>
      <c r="E16" s="36">
        <v>139036608</v>
      </c>
      <c r="F16" s="38"/>
      <c r="G16" s="36">
        <v>214601</v>
      </c>
      <c r="H16" s="38"/>
      <c r="I16" s="22" t="s">
        <v>497</v>
      </c>
      <c r="J16" s="37"/>
      <c r="K16" s="36"/>
      <c r="L16" s="38"/>
      <c r="M16" s="36"/>
      <c r="N16" s="38"/>
    </row>
    <row r="17" spans="1:14" ht="11.25" customHeight="1">
      <c r="A17" s="41" t="s">
        <v>498</v>
      </c>
      <c r="B17" s="33"/>
      <c r="C17" s="90"/>
      <c r="D17" s="32"/>
      <c r="E17" s="36">
        <v>488098161</v>
      </c>
      <c r="F17" s="38"/>
      <c r="G17" s="36">
        <v>4244271</v>
      </c>
      <c r="H17" s="38"/>
      <c r="I17" s="22" t="s">
        <v>499</v>
      </c>
      <c r="J17" s="38"/>
      <c r="K17" s="36"/>
      <c r="L17" s="38"/>
      <c r="M17" s="36"/>
      <c r="N17" s="38"/>
    </row>
    <row r="18" spans="1:14" ht="11.25" customHeight="1">
      <c r="A18" s="31" t="s">
        <v>500</v>
      </c>
      <c r="B18" s="33"/>
      <c r="C18" s="90"/>
      <c r="D18" s="28"/>
      <c r="E18" s="29"/>
      <c r="F18" s="30"/>
      <c r="G18" s="29"/>
      <c r="H18" s="30"/>
      <c r="I18" s="29"/>
      <c r="J18" s="30"/>
      <c r="K18" s="29"/>
      <c r="L18" s="30"/>
      <c r="M18" s="29"/>
      <c r="N18" s="30"/>
    </row>
    <row r="19" spans="1:14" ht="11.25" customHeight="1">
      <c r="A19" s="33" t="s">
        <v>501</v>
      </c>
      <c r="B19" s="33"/>
      <c r="C19" s="90" t="s">
        <v>273</v>
      </c>
      <c r="D19" s="21"/>
      <c r="E19" s="22">
        <v>4351.819</v>
      </c>
      <c r="F19" s="34"/>
      <c r="G19" s="22">
        <v>20.3</v>
      </c>
      <c r="H19" s="23"/>
      <c r="I19" s="22" t="s">
        <v>502</v>
      </c>
      <c r="J19" s="23"/>
      <c r="K19" s="22"/>
      <c r="L19" s="23"/>
      <c r="M19" s="22"/>
      <c r="N19" s="23"/>
    </row>
    <row r="20" spans="1:14" ht="11.25" customHeight="1">
      <c r="A20" s="33" t="s">
        <v>416</v>
      </c>
      <c r="B20" s="33"/>
      <c r="C20" s="90"/>
      <c r="D20" s="32"/>
      <c r="E20" s="36">
        <v>9619</v>
      </c>
      <c r="F20" s="38"/>
      <c r="G20" s="39" t="s">
        <v>164</v>
      </c>
      <c r="H20" s="37"/>
      <c r="I20" s="36" t="s">
        <v>503</v>
      </c>
      <c r="J20" s="37"/>
      <c r="K20" s="36"/>
      <c r="L20" s="38"/>
      <c r="M20" s="36"/>
      <c r="N20" s="37"/>
    </row>
    <row r="21" spans="1:14" ht="11.25" customHeight="1">
      <c r="A21" s="31" t="s">
        <v>417</v>
      </c>
      <c r="B21" s="33"/>
      <c r="C21" s="90" t="s">
        <v>504</v>
      </c>
      <c r="D21" s="32"/>
      <c r="E21" s="42">
        <v>236533</v>
      </c>
      <c r="F21" s="37"/>
      <c r="G21" s="39" t="s">
        <v>164</v>
      </c>
      <c r="H21" s="37"/>
      <c r="I21" s="36" t="s">
        <v>505</v>
      </c>
      <c r="J21" s="37"/>
      <c r="K21" s="36"/>
      <c r="L21" s="37"/>
      <c r="M21" s="36"/>
      <c r="N21" s="37"/>
    </row>
    <row r="22" spans="1:14" ht="11.25" customHeight="1">
      <c r="A22" s="31" t="s">
        <v>418</v>
      </c>
      <c r="B22" s="33"/>
      <c r="C22" s="90" t="s">
        <v>137</v>
      </c>
      <c r="D22" s="32"/>
      <c r="E22" s="42">
        <v>252376</v>
      </c>
      <c r="F22" s="37"/>
      <c r="G22" s="42">
        <v>57719</v>
      </c>
      <c r="H22" s="37"/>
      <c r="I22" s="36" t="s">
        <v>506</v>
      </c>
      <c r="J22" s="37"/>
      <c r="K22" s="36"/>
      <c r="L22" s="37"/>
      <c r="M22" s="36"/>
      <c r="N22" s="37"/>
    </row>
    <row r="23" spans="1:14" ht="11.25" customHeight="1">
      <c r="A23" s="31" t="s">
        <v>419</v>
      </c>
      <c r="B23" s="33"/>
      <c r="C23" s="90"/>
      <c r="D23" s="32"/>
      <c r="E23" s="36">
        <v>45833</v>
      </c>
      <c r="F23" s="37"/>
      <c r="G23" s="39" t="s">
        <v>164</v>
      </c>
      <c r="H23" s="37"/>
      <c r="I23" s="36" t="s">
        <v>507</v>
      </c>
      <c r="J23" s="37"/>
      <c r="K23" s="36"/>
      <c r="L23" s="37"/>
      <c r="M23" s="36"/>
      <c r="N23" s="37"/>
    </row>
    <row r="24" spans="1:14" ht="11.25" customHeight="1">
      <c r="A24" s="31" t="s">
        <v>420</v>
      </c>
      <c r="B24" s="33"/>
      <c r="C24" s="90"/>
      <c r="D24" s="32"/>
      <c r="E24" s="36">
        <v>825165</v>
      </c>
      <c r="F24" s="37"/>
      <c r="G24" s="39" t="s">
        <v>164</v>
      </c>
      <c r="H24" s="37"/>
      <c r="I24" s="36" t="s">
        <v>508</v>
      </c>
      <c r="J24" s="37"/>
      <c r="K24" s="36"/>
      <c r="L24" s="37"/>
      <c r="M24" s="36"/>
      <c r="N24" s="37"/>
    </row>
    <row r="25" spans="1:14" ht="11.25" customHeight="1">
      <c r="A25" s="31" t="s">
        <v>509</v>
      </c>
      <c r="B25" s="33"/>
      <c r="C25" s="90"/>
      <c r="D25" s="24"/>
      <c r="E25" s="25"/>
      <c r="F25" s="26"/>
      <c r="G25" s="25"/>
      <c r="H25" s="26"/>
      <c r="I25" s="25"/>
      <c r="J25" s="26"/>
      <c r="K25" s="25"/>
      <c r="L25" s="26"/>
      <c r="M25" s="25"/>
      <c r="N25" s="26"/>
    </row>
    <row r="26" spans="1:14" ht="11.25" customHeight="1">
      <c r="A26" s="33" t="s">
        <v>488</v>
      </c>
      <c r="B26" s="33"/>
      <c r="C26" s="90"/>
      <c r="D26" s="21"/>
      <c r="E26" s="22">
        <v>2878561</v>
      </c>
      <c r="F26" s="34"/>
      <c r="G26" s="35" t="s">
        <v>164</v>
      </c>
      <c r="H26" s="34"/>
      <c r="I26" s="22" t="s">
        <v>510</v>
      </c>
      <c r="J26" s="34"/>
      <c r="K26" s="22"/>
      <c r="L26" s="34"/>
      <c r="M26" s="22"/>
      <c r="N26" s="34"/>
    </row>
    <row r="27" spans="1:14" ht="11.25" customHeight="1">
      <c r="A27" s="33" t="s">
        <v>490</v>
      </c>
      <c r="B27" s="33"/>
      <c r="C27" s="90"/>
      <c r="D27" s="32"/>
      <c r="E27" s="36">
        <v>270073</v>
      </c>
      <c r="F27" s="37"/>
      <c r="G27" s="36">
        <v>1125</v>
      </c>
      <c r="H27" s="38"/>
      <c r="I27" s="36" t="s">
        <v>511</v>
      </c>
      <c r="J27" s="38"/>
      <c r="K27" s="36"/>
      <c r="L27" s="38"/>
      <c r="M27" s="36"/>
      <c r="N27" s="38"/>
    </row>
    <row r="28" spans="1:14" ht="11.25" customHeight="1">
      <c r="A28" s="33" t="s">
        <v>416</v>
      </c>
      <c r="B28" s="33"/>
      <c r="C28" s="90"/>
      <c r="D28" s="32"/>
      <c r="E28" s="36">
        <v>4536029</v>
      </c>
      <c r="F28" s="37"/>
      <c r="G28" s="36">
        <v>1434687</v>
      </c>
      <c r="H28" s="37"/>
      <c r="I28" s="36" t="s">
        <v>512</v>
      </c>
      <c r="J28" s="37"/>
      <c r="K28" s="36"/>
      <c r="L28" s="37"/>
      <c r="M28" s="36"/>
      <c r="N28" s="37"/>
    </row>
    <row r="29" spans="1:14" ht="11.25" customHeight="1">
      <c r="A29" s="31" t="s">
        <v>513</v>
      </c>
      <c r="B29" s="33"/>
      <c r="C29" s="90"/>
      <c r="D29" s="24"/>
      <c r="E29" s="25"/>
      <c r="F29" s="26"/>
      <c r="G29" s="25"/>
      <c r="H29" s="26"/>
      <c r="I29" s="25"/>
      <c r="J29" s="26"/>
      <c r="K29" s="25"/>
      <c r="L29" s="26"/>
      <c r="M29" s="25"/>
      <c r="N29" s="26"/>
    </row>
    <row r="30" spans="1:14" ht="11.25" customHeight="1">
      <c r="A30" s="33" t="s">
        <v>488</v>
      </c>
      <c r="B30" s="33"/>
      <c r="C30" s="90"/>
      <c r="D30" s="21"/>
      <c r="E30" s="22">
        <v>393</v>
      </c>
      <c r="F30" s="34"/>
      <c r="G30" s="35" t="s">
        <v>164</v>
      </c>
      <c r="H30" s="34"/>
      <c r="I30" s="22" t="s">
        <v>514</v>
      </c>
      <c r="J30" s="34"/>
      <c r="K30" s="22"/>
      <c r="L30" s="34"/>
      <c r="M30" s="22"/>
      <c r="N30" s="34"/>
    </row>
    <row r="31" spans="1:14" ht="11.25" customHeight="1">
      <c r="A31" s="33" t="s">
        <v>490</v>
      </c>
      <c r="B31" s="33"/>
      <c r="C31" s="90"/>
      <c r="D31" s="32"/>
      <c r="E31" s="36">
        <v>69520</v>
      </c>
      <c r="F31" s="37"/>
      <c r="G31" s="36">
        <v>29000</v>
      </c>
      <c r="H31" s="38"/>
      <c r="I31" s="36" t="s">
        <v>515</v>
      </c>
      <c r="J31" s="38"/>
      <c r="K31" s="36"/>
      <c r="L31" s="38"/>
      <c r="M31" s="36"/>
      <c r="N31" s="38"/>
    </row>
    <row r="32" spans="1:14" ht="11.25" customHeight="1">
      <c r="A32" s="33" t="s">
        <v>416</v>
      </c>
      <c r="B32" s="33"/>
      <c r="C32" s="90"/>
      <c r="D32" s="32"/>
      <c r="E32" s="36">
        <v>502774</v>
      </c>
      <c r="F32" s="37"/>
      <c r="G32" s="36">
        <v>53074</v>
      </c>
      <c r="H32" s="37"/>
      <c r="I32" s="36" t="s">
        <v>516</v>
      </c>
      <c r="J32" s="37"/>
      <c r="K32" s="36"/>
      <c r="L32" s="37"/>
      <c r="M32" s="36"/>
      <c r="N32" s="37"/>
    </row>
    <row r="33" spans="1:14" ht="11.25" customHeight="1">
      <c r="A33" s="43" t="s">
        <v>434</v>
      </c>
      <c r="B33" s="44"/>
      <c r="C33" s="91"/>
      <c r="D33" s="24"/>
      <c r="E33" s="45"/>
      <c r="F33" s="26"/>
      <c r="G33" s="45"/>
      <c r="H33" s="26"/>
      <c r="I33" s="46"/>
      <c r="J33" s="26"/>
      <c r="K33" s="47"/>
      <c r="L33" s="26"/>
      <c r="M33" s="47"/>
      <c r="N33" s="26"/>
    </row>
    <row r="34" spans="1:14" ht="11.25" customHeight="1">
      <c r="A34" s="48" t="s">
        <v>435</v>
      </c>
      <c r="B34" s="48"/>
      <c r="C34" s="92" t="s">
        <v>504</v>
      </c>
      <c r="D34" s="21"/>
      <c r="E34" s="49">
        <v>1196263</v>
      </c>
      <c r="F34" s="23"/>
      <c r="G34" s="49">
        <v>178818</v>
      </c>
      <c r="H34" s="23"/>
      <c r="I34" s="50" t="s">
        <v>517</v>
      </c>
      <c r="J34" s="34"/>
      <c r="K34" s="22"/>
      <c r="L34" s="34"/>
      <c r="M34" s="22"/>
      <c r="N34" s="34"/>
    </row>
    <row r="35" spans="1:14" ht="11.25" customHeight="1">
      <c r="A35" s="31" t="s">
        <v>518</v>
      </c>
      <c r="B35" s="33"/>
      <c r="C35" s="90"/>
      <c r="D35" s="24"/>
      <c r="E35" s="25"/>
      <c r="F35" s="26"/>
      <c r="G35" s="25"/>
      <c r="H35" s="26"/>
      <c r="I35" s="25"/>
      <c r="J35" s="26"/>
      <c r="K35" s="25"/>
      <c r="L35" s="26"/>
      <c r="M35" s="25"/>
      <c r="N35" s="26"/>
    </row>
    <row r="36" spans="1:14" ht="11.25" customHeight="1">
      <c r="A36" s="33" t="s">
        <v>488</v>
      </c>
      <c r="B36" s="33"/>
      <c r="C36" s="90"/>
      <c r="D36" s="21"/>
      <c r="E36" s="22">
        <v>35782</v>
      </c>
      <c r="F36" s="34"/>
      <c r="G36" s="35" t="s">
        <v>164</v>
      </c>
      <c r="H36" s="34"/>
      <c r="I36" s="22" t="s">
        <v>519</v>
      </c>
      <c r="J36" s="34"/>
      <c r="K36" s="22"/>
      <c r="L36" s="34"/>
      <c r="M36" s="22"/>
      <c r="N36" s="34"/>
    </row>
    <row r="37" spans="1:14" ht="11.25" customHeight="1">
      <c r="A37" s="33" t="s">
        <v>421</v>
      </c>
      <c r="B37" s="33"/>
      <c r="C37" s="90"/>
      <c r="D37" s="21"/>
      <c r="E37" s="22">
        <v>111298</v>
      </c>
      <c r="F37" s="34"/>
      <c r="G37" s="35" t="s">
        <v>164</v>
      </c>
      <c r="H37" s="34"/>
      <c r="I37" s="22" t="s">
        <v>520</v>
      </c>
      <c r="J37" s="34"/>
      <c r="K37" s="22"/>
      <c r="L37" s="34"/>
      <c r="M37" s="22"/>
      <c r="N37" s="34"/>
    </row>
    <row r="38" spans="1:14" ht="11.25" customHeight="1">
      <c r="A38" s="33" t="s">
        <v>490</v>
      </c>
      <c r="B38" s="33"/>
      <c r="C38" s="90" t="s">
        <v>273</v>
      </c>
      <c r="D38" s="32"/>
      <c r="E38" s="36">
        <v>467.884</v>
      </c>
      <c r="F38" s="37"/>
      <c r="G38" s="36">
        <v>54.3</v>
      </c>
      <c r="H38" s="38"/>
      <c r="I38" s="36" t="s">
        <v>521</v>
      </c>
      <c r="J38" s="38"/>
      <c r="K38" s="36"/>
      <c r="L38" s="38"/>
      <c r="M38" s="36"/>
      <c r="N38" s="38"/>
    </row>
    <row r="39" spans="1:14" ht="11.25" customHeight="1">
      <c r="A39" s="33" t="s">
        <v>522</v>
      </c>
      <c r="B39" s="33"/>
      <c r="C39" s="90"/>
      <c r="D39" s="32"/>
      <c r="E39" s="36">
        <v>7214703</v>
      </c>
      <c r="F39" s="37"/>
      <c r="G39" s="36">
        <v>39500</v>
      </c>
      <c r="H39" s="38"/>
      <c r="I39" s="36" t="s">
        <v>523</v>
      </c>
      <c r="J39" s="38"/>
      <c r="K39" s="36"/>
      <c r="L39" s="38"/>
      <c r="M39" s="36"/>
      <c r="N39" s="38"/>
    </row>
    <row r="40" spans="1:14" ht="11.25" customHeight="1">
      <c r="A40" s="33" t="s">
        <v>524</v>
      </c>
      <c r="B40" s="33"/>
      <c r="C40" s="90" t="s">
        <v>273</v>
      </c>
      <c r="D40" s="32"/>
      <c r="E40" s="36">
        <v>9702.472</v>
      </c>
      <c r="F40" s="37"/>
      <c r="G40" s="35" t="s">
        <v>164</v>
      </c>
      <c r="H40" s="38"/>
      <c r="I40" s="36" t="s">
        <v>525</v>
      </c>
      <c r="J40" s="38"/>
      <c r="K40" s="36"/>
      <c r="L40" s="38"/>
      <c r="M40" s="36"/>
      <c r="N40" s="38"/>
    </row>
    <row r="41" spans="1:14" ht="11.25" customHeight="1">
      <c r="A41" s="33" t="s">
        <v>415</v>
      </c>
      <c r="B41" s="33"/>
      <c r="C41" s="90"/>
      <c r="D41" s="24"/>
      <c r="E41" s="25"/>
      <c r="F41" s="26"/>
      <c r="G41" s="25"/>
      <c r="H41" s="40"/>
      <c r="I41" s="25"/>
      <c r="J41" s="40"/>
      <c r="K41" s="25"/>
      <c r="L41" s="26"/>
      <c r="M41" s="25"/>
      <c r="N41" s="40"/>
    </row>
    <row r="42" spans="1:14" ht="11.25" customHeight="1">
      <c r="A42" s="41" t="s">
        <v>494</v>
      </c>
      <c r="B42" s="33"/>
      <c r="C42" s="90"/>
      <c r="D42" s="21"/>
      <c r="E42" s="22">
        <v>180301472</v>
      </c>
      <c r="F42" s="23"/>
      <c r="G42" s="22">
        <v>96300</v>
      </c>
      <c r="H42" s="23"/>
      <c r="I42" s="22" t="s">
        <v>526</v>
      </c>
      <c r="J42" s="23"/>
      <c r="K42" s="22"/>
      <c r="L42" s="23"/>
      <c r="M42" s="22"/>
      <c r="N42" s="23"/>
    </row>
    <row r="43" spans="1:14" ht="11.25" customHeight="1">
      <c r="A43" s="41" t="s">
        <v>496</v>
      </c>
      <c r="B43" s="33"/>
      <c r="C43" s="90"/>
      <c r="D43" s="32"/>
      <c r="E43" s="36">
        <v>39558370</v>
      </c>
      <c r="F43" s="38"/>
      <c r="G43" s="36">
        <v>75670</v>
      </c>
      <c r="H43" s="38"/>
      <c r="I43" s="36" t="s">
        <v>527</v>
      </c>
      <c r="J43" s="37"/>
      <c r="K43" s="36"/>
      <c r="L43" s="38"/>
      <c r="M43" s="36"/>
      <c r="N43" s="38"/>
    </row>
    <row r="44" spans="1:14" ht="11.25" customHeight="1">
      <c r="A44" s="41" t="s">
        <v>498</v>
      </c>
      <c r="B44" s="33"/>
      <c r="C44" s="90"/>
      <c r="D44" s="32"/>
      <c r="E44" s="36">
        <v>495940792</v>
      </c>
      <c r="F44" s="38"/>
      <c r="G44" s="36">
        <v>6435709</v>
      </c>
      <c r="H44" s="38"/>
      <c r="I44" s="36" t="s">
        <v>528</v>
      </c>
      <c r="J44" s="38"/>
      <c r="K44" s="36"/>
      <c r="L44" s="38"/>
      <c r="M44" s="36"/>
      <c r="N44" s="38"/>
    </row>
    <row r="45" spans="1:14" ht="11.25" customHeight="1">
      <c r="A45" s="31" t="s">
        <v>422</v>
      </c>
      <c r="B45" s="41"/>
      <c r="C45" s="90" t="s">
        <v>504</v>
      </c>
      <c r="D45" s="32"/>
      <c r="E45" s="42">
        <v>190133</v>
      </c>
      <c r="F45" s="37"/>
      <c r="G45" s="35" t="s">
        <v>164</v>
      </c>
      <c r="H45" s="37"/>
      <c r="I45" s="36" t="s">
        <v>529</v>
      </c>
      <c r="J45" s="37"/>
      <c r="K45" s="36"/>
      <c r="L45" s="37"/>
      <c r="M45" s="36"/>
      <c r="N45" s="37"/>
    </row>
    <row r="46" spans="1:14" ht="11.25" customHeight="1">
      <c r="A46" s="31" t="s">
        <v>530</v>
      </c>
      <c r="B46" s="33"/>
      <c r="C46" s="90"/>
      <c r="D46" s="28"/>
      <c r="E46" s="29"/>
      <c r="F46" s="30"/>
      <c r="G46" s="29"/>
      <c r="H46" s="30"/>
      <c r="I46" s="29"/>
      <c r="J46" s="30"/>
      <c r="K46" s="29"/>
      <c r="L46" s="30"/>
      <c r="M46" s="29"/>
      <c r="N46" s="30"/>
    </row>
    <row r="47" spans="1:14" ht="11.25" customHeight="1">
      <c r="A47" s="33" t="s">
        <v>531</v>
      </c>
      <c r="B47" s="33"/>
      <c r="C47" s="90"/>
      <c r="D47" s="21"/>
      <c r="E47" s="22">
        <v>93534</v>
      </c>
      <c r="F47" s="34"/>
      <c r="G47" s="22">
        <v>10</v>
      </c>
      <c r="H47" s="23"/>
      <c r="I47" s="22" t="s">
        <v>532</v>
      </c>
      <c r="J47" s="23"/>
      <c r="K47" s="22"/>
      <c r="L47" s="23"/>
      <c r="M47" s="22"/>
      <c r="N47" s="23"/>
    </row>
    <row r="48" spans="1:14" ht="11.25" customHeight="1">
      <c r="A48" s="51" t="s">
        <v>423</v>
      </c>
      <c r="B48" s="51"/>
      <c r="C48" s="91"/>
      <c r="D48" s="28"/>
      <c r="E48" s="29"/>
      <c r="F48" s="52"/>
      <c r="G48" s="29"/>
      <c r="H48" s="52"/>
      <c r="I48" s="29"/>
      <c r="J48" s="52"/>
      <c r="K48" s="29"/>
      <c r="L48" s="52"/>
      <c r="M48" s="29"/>
      <c r="N48" s="52"/>
    </row>
    <row r="49" spans="1:14" ht="11.25" customHeight="1">
      <c r="A49" s="53" t="s">
        <v>533</v>
      </c>
      <c r="B49" s="48"/>
      <c r="C49" s="92"/>
      <c r="D49" s="21"/>
      <c r="E49" s="22">
        <v>34602</v>
      </c>
      <c r="F49" s="23"/>
      <c r="G49" s="22">
        <v>14</v>
      </c>
      <c r="H49" s="23"/>
      <c r="I49" s="50" t="s">
        <v>534</v>
      </c>
      <c r="J49" s="23"/>
      <c r="K49" s="54"/>
      <c r="L49" s="23"/>
      <c r="M49" s="54"/>
      <c r="N49" s="23"/>
    </row>
    <row r="50" spans="1:14" ht="11.25" customHeight="1">
      <c r="A50" s="31" t="s">
        <v>153</v>
      </c>
      <c r="B50" s="33"/>
      <c r="C50" s="90"/>
      <c r="D50" s="24"/>
      <c r="E50" s="25"/>
      <c r="F50" s="26"/>
      <c r="G50" s="25"/>
      <c r="H50" s="26"/>
      <c r="I50" s="25"/>
      <c r="J50" s="26"/>
      <c r="K50" s="25"/>
      <c r="L50" s="26"/>
      <c r="M50" s="25"/>
      <c r="N50" s="26"/>
    </row>
    <row r="51" spans="1:14" ht="11.25" customHeight="1">
      <c r="A51" s="51" t="s">
        <v>535</v>
      </c>
      <c r="B51" s="51"/>
      <c r="C51" s="91"/>
      <c r="D51" s="24"/>
      <c r="E51" s="25"/>
      <c r="F51" s="40"/>
      <c r="G51" s="25"/>
      <c r="H51" s="40"/>
      <c r="I51" s="25"/>
      <c r="J51" s="40"/>
      <c r="K51" s="25"/>
      <c r="L51" s="40"/>
      <c r="M51" s="25"/>
      <c r="N51" s="40"/>
    </row>
    <row r="52" spans="1:14" ht="11.25" customHeight="1">
      <c r="A52" s="53" t="s">
        <v>536</v>
      </c>
      <c r="B52" s="48"/>
      <c r="C52" s="92"/>
      <c r="D52" s="21"/>
      <c r="E52" s="22">
        <v>43472568</v>
      </c>
      <c r="F52" s="34"/>
      <c r="G52" s="35" t="s">
        <v>164</v>
      </c>
      <c r="H52" s="23"/>
      <c r="I52" s="22" t="s">
        <v>537</v>
      </c>
      <c r="J52" s="23"/>
      <c r="K52" s="22"/>
      <c r="L52" s="23"/>
      <c r="M52" s="22"/>
      <c r="N52" s="23"/>
    </row>
    <row r="53" spans="1:14" ht="11.25" customHeight="1">
      <c r="A53" s="33" t="s">
        <v>133</v>
      </c>
      <c r="B53" s="33"/>
      <c r="C53" s="90"/>
      <c r="D53" s="28"/>
      <c r="E53" s="29"/>
      <c r="F53" s="52"/>
      <c r="G53" s="29"/>
      <c r="H53" s="52"/>
      <c r="I53" s="29"/>
      <c r="J53" s="52"/>
      <c r="K53" s="29"/>
      <c r="L53" s="52"/>
      <c r="M53" s="29"/>
      <c r="N53" s="52"/>
    </row>
    <row r="54" spans="1:14" ht="11.25" customHeight="1">
      <c r="A54" s="41" t="s">
        <v>494</v>
      </c>
      <c r="B54" s="33"/>
      <c r="C54" s="90" t="s">
        <v>273</v>
      </c>
      <c r="D54" s="21"/>
      <c r="E54" s="22">
        <v>4990460.928</v>
      </c>
      <c r="F54" s="23"/>
      <c r="G54" s="22">
        <v>701.772</v>
      </c>
      <c r="H54" s="23"/>
      <c r="I54" s="22" t="s">
        <v>538</v>
      </c>
      <c r="J54" s="34"/>
      <c r="K54" s="22"/>
      <c r="L54" s="23"/>
      <c r="M54" s="22"/>
      <c r="N54" s="23"/>
    </row>
    <row r="55" spans="1:14" ht="11.25" customHeight="1">
      <c r="A55" s="41" t="s">
        <v>539</v>
      </c>
      <c r="B55" s="33"/>
      <c r="C55" s="90"/>
      <c r="D55" s="32"/>
      <c r="E55" s="36">
        <v>6384628</v>
      </c>
      <c r="F55" s="38"/>
      <c r="G55" s="36">
        <v>7597</v>
      </c>
      <c r="H55" s="38"/>
      <c r="I55" s="36" t="s">
        <v>540</v>
      </c>
      <c r="J55" s="38"/>
      <c r="K55" s="36"/>
      <c r="L55" s="38"/>
      <c r="M55" s="36"/>
      <c r="N55" s="38"/>
    </row>
    <row r="56" spans="1:14" ht="11.25" customHeight="1">
      <c r="A56" s="41" t="s">
        <v>541</v>
      </c>
      <c r="B56" s="33"/>
      <c r="C56" s="90"/>
      <c r="D56" s="24"/>
      <c r="E56" s="25"/>
      <c r="F56" s="26"/>
      <c r="G56" s="25"/>
      <c r="H56" s="26"/>
      <c r="I56" s="25"/>
      <c r="J56" s="26"/>
      <c r="K56" s="25"/>
      <c r="L56" s="26"/>
      <c r="M56" s="25"/>
      <c r="N56" s="26"/>
    </row>
    <row r="57" spans="1:14" ht="11.25" customHeight="1">
      <c r="A57" s="55" t="s">
        <v>542</v>
      </c>
      <c r="B57" s="33"/>
      <c r="C57" s="90"/>
      <c r="D57" s="21"/>
      <c r="E57" s="22">
        <v>1454731</v>
      </c>
      <c r="F57" s="23"/>
      <c r="G57" s="35" t="s">
        <v>164</v>
      </c>
      <c r="H57" s="23"/>
      <c r="I57" s="22" t="s">
        <v>543</v>
      </c>
      <c r="J57" s="23"/>
      <c r="K57" s="22"/>
      <c r="L57" s="23"/>
      <c r="M57" s="22"/>
      <c r="N57" s="23"/>
    </row>
    <row r="58" spans="1:14" ht="11.25" customHeight="1">
      <c r="A58" s="55" t="s">
        <v>228</v>
      </c>
      <c r="B58" s="33"/>
      <c r="C58" s="90"/>
      <c r="D58" s="32"/>
      <c r="E58" s="36">
        <v>28093620</v>
      </c>
      <c r="F58" s="38"/>
      <c r="G58" s="39" t="s">
        <v>164</v>
      </c>
      <c r="H58" s="37"/>
      <c r="I58" s="56" t="s">
        <v>544</v>
      </c>
      <c r="J58" s="37"/>
      <c r="K58" s="57"/>
      <c r="L58" s="37"/>
      <c r="M58" s="57"/>
      <c r="N58" s="37"/>
    </row>
    <row r="59" spans="1:14" ht="11.25" customHeight="1">
      <c r="A59" s="55" t="s">
        <v>545</v>
      </c>
      <c r="B59" s="33"/>
      <c r="C59" s="90"/>
      <c r="D59" s="32"/>
      <c r="E59" s="36">
        <v>300210</v>
      </c>
      <c r="F59" s="38"/>
      <c r="G59" s="36">
        <v>8000</v>
      </c>
      <c r="H59" s="37"/>
      <c r="I59" s="56" t="s">
        <v>546</v>
      </c>
      <c r="J59" s="37"/>
      <c r="K59" s="57"/>
      <c r="L59" s="37"/>
      <c r="M59" s="57"/>
      <c r="N59" s="37"/>
    </row>
    <row r="60" spans="1:14" ht="11.25" customHeight="1">
      <c r="A60" s="55" t="s">
        <v>547</v>
      </c>
      <c r="B60" s="33"/>
      <c r="C60" s="90"/>
      <c r="D60" s="32"/>
      <c r="E60" s="36">
        <v>1585</v>
      </c>
      <c r="F60" s="38"/>
      <c r="G60" s="39" t="s">
        <v>164</v>
      </c>
      <c r="H60" s="37"/>
      <c r="I60" s="56" t="s">
        <v>548</v>
      </c>
      <c r="J60" s="37"/>
      <c r="K60" s="57"/>
      <c r="L60" s="37"/>
      <c r="M60" s="57"/>
      <c r="N60" s="37"/>
    </row>
    <row r="61" spans="1:14" ht="11.25" customHeight="1">
      <c r="A61" s="55" t="s">
        <v>549</v>
      </c>
      <c r="B61" s="33"/>
      <c r="C61" s="90" t="s">
        <v>273</v>
      </c>
      <c r="D61" s="32"/>
      <c r="E61" s="36">
        <v>53270.112</v>
      </c>
      <c r="F61" s="38"/>
      <c r="G61" s="36">
        <v>1906</v>
      </c>
      <c r="H61" s="37"/>
      <c r="I61" s="56" t="s">
        <v>550</v>
      </c>
      <c r="J61" s="37"/>
      <c r="K61" s="57"/>
      <c r="L61" s="37"/>
      <c r="M61" s="57"/>
      <c r="N61" s="37"/>
    </row>
    <row r="62" spans="1:14" ht="11.25" customHeight="1">
      <c r="A62" s="55" t="s">
        <v>154</v>
      </c>
      <c r="B62" s="33"/>
      <c r="C62" s="90"/>
      <c r="D62" s="32"/>
      <c r="E62" s="36">
        <v>65876230</v>
      </c>
      <c r="F62" s="38"/>
      <c r="G62" s="36">
        <v>5374101</v>
      </c>
      <c r="H62" s="37"/>
      <c r="I62" s="56" t="s">
        <v>551</v>
      </c>
      <c r="J62" s="37"/>
      <c r="K62" s="57"/>
      <c r="L62" s="37"/>
      <c r="M62" s="57"/>
      <c r="N62" s="37"/>
    </row>
    <row r="63" spans="1:14" ht="11.25" customHeight="1">
      <c r="A63" s="55" t="s">
        <v>552</v>
      </c>
      <c r="B63" s="33"/>
      <c r="C63" s="90"/>
      <c r="D63" s="32"/>
      <c r="E63" s="36">
        <v>1462643</v>
      </c>
      <c r="F63" s="38"/>
      <c r="G63" s="39" t="s">
        <v>164</v>
      </c>
      <c r="H63" s="37"/>
      <c r="I63" s="56" t="s">
        <v>553</v>
      </c>
      <c r="J63" s="37"/>
      <c r="K63" s="57"/>
      <c r="L63" s="37"/>
      <c r="M63" s="57"/>
      <c r="N63" s="37"/>
    </row>
    <row r="64" spans="1:14" ht="11.25" customHeight="1">
      <c r="A64" s="55" t="s">
        <v>554</v>
      </c>
      <c r="B64" s="33"/>
      <c r="C64" s="90"/>
      <c r="D64" s="32"/>
      <c r="E64" s="36">
        <v>10802</v>
      </c>
      <c r="F64" s="38"/>
      <c r="G64" s="39" t="s">
        <v>164</v>
      </c>
      <c r="H64" s="37"/>
      <c r="I64" s="56" t="s">
        <v>555</v>
      </c>
      <c r="J64" s="37"/>
      <c r="K64" s="57"/>
      <c r="L64" s="37"/>
      <c r="M64" s="57"/>
      <c r="N64" s="37"/>
    </row>
    <row r="65" spans="1:14" ht="11.25" customHeight="1">
      <c r="A65" s="113" t="s">
        <v>134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 ht="11.25" customHeight="1">
      <c r="A66" s="112" t="s">
        <v>556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1.25" customHeight="1">
      <c r="A67" s="112" t="s">
        <v>481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ht="11.2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ht="11.25" customHeight="1">
      <c r="A69" s="112" t="s">
        <v>482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</row>
    <row r="70" spans="1:14" ht="11.25" customHeight="1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ht="11.25" customHeight="1">
      <c r="A71" s="24"/>
      <c r="B71" s="24"/>
      <c r="C71" s="89"/>
      <c r="D71" s="24"/>
      <c r="E71" s="25"/>
      <c r="F71" s="26"/>
      <c r="G71" s="128" t="s">
        <v>483</v>
      </c>
      <c r="H71" s="128"/>
      <c r="I71" s="128"/>
      <c r="J71" s="128"/>
      <c r="K71" s="128"/>
      <c r="L71" s="128"/>
      <c r="M71" s="128"/>
      <c r="N71" s="128"/>
    </row>
    <row r="72" spans="1:14" ht="11.25" customHeight="1">
      <c r="A72" s="130" t="s">
        <v>247</v>
      </c>
      <c r="B72" s="130"/>
      <c r="C72" s="130"/>
      <c r="D72" s="21"/>
      <c r="E72" s="27" t="s">
        <v>129</v>
      </c>
      <c r="F72" s="23"/>
      <c r="G72" s="27" t="s">
        <v>484</v>
      </c>
      <c r="H72" s="23"/>
      <c r="I72" s="128" t="s">
        <v>485</v>
      </c>
      <c r="J72" s="128"/>
      <c r="K72" s="128"/>
      <c r="L72" s="128"/>
      <c r="M72" s="128"/>
      <c r="N72" s="128"/>
    </row>
    <row r="73" spans="1:14" ht="11.25" customHeight="1">
      <c r="A73" s="111" t="s">
        <v>557</v>
      </c>
      <c r="B73" s="111"/>
      <c r="C73" s="111"/>
      <c r="D73" s="28"/>
      <c r="E73" s="29"/>
      <c r="F73" s="30"/>
      <c r="G73" s="29"/>
      <c r="H73" s="30"/>
      <c r="I73" s="29"/>
      <c r="J73" s="30"/>
      <c r="K73" s="29"/>
      <c r="L73" s="30"/>
      <c r="M73" s="29"/>
      <c r="N73" s="30"/>
    </row>
    <row r="74" spans="1:14" ht="11.25" customHeight="1">
      <c r="A74" s="31" t="s">
        <v>558</v>
      </c>
      <c r="B74" s="33"/>
      <c r="C74" s="90"/>
      <c r="D74" s="24"/>
      <c r="E74" s="25"/>
      <c r="F74" s="26"/>
      <c r="G74" s="60"/>
      <c r="H74" s="40"/>
      <c r="I74" s="61"/>
      <c r="J74" s="40"/>
      <c r="K74" s="62"/>
      <c r="L74" s="40"/>
      <c r="M74" s="62"/>
      <c r="N74" s="40"/>
    </row>
    <row r="75" spans="1:14" ht="11.25" customHeight="1">
      <c r="A75" s="33" t="s">
        <v>559</v>
      </c>
      <c r="B75" s="33"/>
      <c r="C75" s="90"/>
      <c r="D75" s="24"/>
      <c r="E75" s="25"/>
      <c r="F75" s="26"/>
      <c r="G75" s="60"/>
      <c r="H75" s="40"/>
      <c r="I75" s="61"/>
      <c r="J75" s="40"/>
      <c r="K75" s="62"/>
      <c r="L75" s="40"/>
      <c r="M75" s="62"/>
      <c r="N75" s="40"/>
    </row>
    <row r="76" spans="1:14" ht="11.25" customHeight="1">
      <c r="A76" s="41" t="s">
        <v>560</v>
      </c>
      <c r="B76" s="48"/>
      <c r="C76" s="92"/>
      <c r="D76" s="24"/>
      <c r="E76" s="25"/>
      <c r="F76" s="26"/>
      <c r="G76" s="60"/>
      <c r="H76" s="40"/>
      <c r="I76" s="61"/>
      <c r="J76" s="40"/>
      <c r="K76" s="62"/>
      <c r="L76" s="40"/>
      <c r="M76" s="62"/>
      <c r="N76" s="40"/>
    </row>
    <row r="77" spans="1:14" ht="11.25" customHeight="1">
      <c r="A77" s="63" t="s">
        <v>561</v>
      </c>
      <c r="B77" s="48"/>
      <c r="C77" s="92"/>
      <c r="D77" s="21"/>
      <c r="E77" s="22">
        <v>50122</v>
      </c>
      <c r="F77" s="23"/>
      <c r="G77" s="22">
        <v>5312</v>
      </c>
      <c r="H77" s="34"/>
      <c r="I77" s="64" t="s">
        <v>562</v>
      </c>
      <c r="J77" s="34"/>
      <c r="K77" s="27"/>
      <c r="L77" s="34"/>
      <c r="M77" s="27"/>
      <c r="N77" s="34"/>
    </row>
    <row r="78" spans="1:14" ht="11.25" customHeight="1">
      <c r="A78" s="55" t="s">
        <v>563</v>
      </c>
      <c r="B78" s="33"/>
      <c r="C78" s="90"/>
      <c r="D78" s="32"/>
      <c r="E78" s="36">
        <v>926509</v>
      </c>
      <c r="F78" s="38"/>
      <c r="G78" s="39" t="s">
        <v>164</v>
      </c>
      <c r="H78" s="37"/>
      <c r="I78" s="56" t="s">
        <v>564</v>
      </c>
      <c r="J78" s="37"/>
      <c r="K78" s="57"/>
      <c r="L78" s="37"/>
      <c r="M78" s="57"/>
      <c r="N78" s="37"/>
    </row>
    <row r="79" spans="1:14" ht="11.25" customHeight="1">
      <c r="A79" s="55" t="s">
        <v>565</v>
      </c>
      <c r="B79" s="33"/>
      <c r="C79" s="90"/>
      <c r="D79" s="32"/>
      <c r="E79" s="36">
        <v>37564452</v>
      </c>
      <c r="F79" s="38"/>
      <c r="G79" s="36">
        <v>231898</v>
      </c>
      <c r="H79" s="37"/>
      <c r="I79" s="56" t="s">
        <v>566</v>
      </c>
      <c r="J79" s="37"/>
      <c r="K79" s="57"/>
      <c r="L79" s="37"/>
      <c r="M79" s="57"/>
      <c r="N79" s="37"/>
    </row>
    <row r="80" spans="1:14" ht="11.25" customHeight="1">
      <c r="A80" s="41" t="s">
        <v>567</v>
      </c>
      <c r="B80" s="55"/>
      <c r="C80" s="90" t="s">
        <v>273</v>
      </c>
      <c r="D80" s="32"/>
      <c r="E80" s="36">
        <v>3420958.21</v>
      </c>
      <c r="F80" s="38"/>
      <c r="G80" s="36">
        <v>4627.1</v>
      </c>
      <c r="H80" s="37"/>
      <c r="I80" s="56" t="s">
        <v>568</v>
      </c>
      <c r="J80" s="37"/>
      <c r="K80" s="57"/>
      <c r="L80" s="37"/>
      <c r="M80" s="57"/>
      <c r="N80" s="37"/>
    </row>
    <row r="81" spans="1:14" ht="11.25" customHeight="1">
      <c r="A81" s="41" t="s">
        <v>569</v>
      </c>
      <c r="B81" s="33"/>
      <c r="C81" s="90"/>
      <c r="D81" s="24"/>
      <c r="E81" s="47"/>
      <c r="F81" s="26"/>
      <c r="G81" s="47"/>
      <c r="H81" s="26"/>
      <c r="I81" s="65"/>
      <c r="J81" s="40"/>
      <c r="K81" s="47"/>
      <c r="L81" s="40"/>
      <c r="M81" s="47"/>
      <c r="N81" s="40"/>
    </row>
    <row r="82" spans="1:14" ht="11.25" customHeight="1">
      <c r="A82" s="55" t="s">
        <v>570</v>
      </c>
      <c r="B82" s="33"/>
      <c r="C82" s="90"/>
      <c r="D82" s="24"/>
      <c r="E82" s="47"/>
      <c r="F82" s="26"/>
      <c r="G82" s="47"/>
      <c r="H82" s="26"/>
      <c r="I82" s="65"/>
      <c r="J82" s="26"/>
      <c r="K82" s="47"/>
      <c r="L82" s="26"/>
      <c r="M82" s="47"/>
      <c r="N82" s="40"/>
    </row>
    <row r="83" spans="1:14" ht="11.25" customHeight="1">
      <c r="A83" s="66" t="s">
        <v>571</v>
      </c>
      <c r="B83" s="33"/>
      <c r="C83" s="90"/>
      <c r="D83" s="24"/>
      <c r="E83" s="60"/>
      <c r="F83" s="26"/>
      <c r="G83" s="60"/>
      <c r="H83" s="26"/>
      <c r="I83" s="67"/>
      <c r="J83" s="26"/>
      <c r="K83" s="60"/>
      <c r="L83" s="26"/>
      <c r="M83" s="60"/>
      <c r="N83" s="26"/>
    </row>
    <row r="84" spans="1:14" ht="11.25" customHeight="1">
      <c r="A84" s="68" t="s">
        <v>572</v>
      </c>
      <c r="B84" s="55"/>
      <c r="C84" s="90" t="s">
        <v>137</v>
      </c>
      <c r="D84" s="21"/>
      <c r="E84" s="69">
        <v>2949623.248</v>
      </c>
      <c r="F84" s="23"/>
      <c r="G84" s="69">
        <v>181349.227</v>
      </c>
      <c r="H84" s="23"/>
      <c r="I84" s="50" t="s">
        <v>573</v>
      </c>
      <c r="J84" s="23"/>
      <c r="K84" s="69"/>
      <c r="L84" s="23"/>
      <c r="M84" s="69"/>
      <c r="N84" s="23"/>
    </row>
    <row r="85" spans="1:14" ht="11.25" customHeight="1">
      <c r="A85" s="68" t="s">
        <v>574</v>
      </c>
      <c r="B85" s="55"/>
      <c r="C85" s="90" t="s">
        <v>137</v>
      </c>
      <c r="D85" s="32"/>
      <c r="E85" s="70">
        <v>2791790.464</v>
      </c>
      <c r="F85" s="38"/>
      <c r="G85" s="70">
        <v>15202.546</v>
      </c>
      <c r="H85" s="38"/>
      <c r="I85" s="56" t="s">
        <v>575</v>
      </c>
      <c r="J85" s="37"/>
      <c r="K85" s="70"/>
      <c r="L85" s="38"/>
      <c r="M85" s="39"/>
      <c r="N85" s="38"/>
    </row>
    <row r="86" spans="1:14" ht="11.25" customHeight="1">
      <c r="A86" s="66" t="s">
        <v>576</v>
      </c>
      <c r="B86" s="55"/>
      <c r="C86" s="90" t="s">
        <v>137</v>
      </c>
      <c r="D86" s="32"/>
      <c r="E86" s="70">
        <v>3866226.808</v>
      </c>
      <c r="F86" s="38"/>
      <c r="G86" s="70">
        <v>95634.051</v>
      </c>
      <c r="H86" s="38"/>
      <c r="I86" s="56" t="s">
        <v>577</v>
      </c>
      <c r="J86" s="37"/>
      <c r="K86" s="70"/>
      <c r="L86" s="38"/>
      <c r="M86" s="39"/>
      <c r="N86" s="38"/>
    </row>
    <row r="87" spans="1:14" ht="11.25" customHeight="1">
      <c r="A87" s="55" t="s">
        <v>578</v>
      </c>
      <c r="B87" s="55"/>
      <c r="C87" s="90" t="s">
        <v>137</v>
      </c>
      <c r="D87" s="32"/>
      <c r="E87" s="70">
        <v>2796557.762</v>
      </c>
      <c r="F87" s="38"/>
      <c r="G87" s="70">
        <v>52555.017</v>
      </c>
      <c r="H87" s="38"/>
      <c r="I87" s="56" t="s">
        <v>579</v>
      </c>
      <c r="J87" s="38"/>
      <c r="K87" s="70"/>
      <c r="L87" s="38"/>
      <c r="M87" s="70"/>
      <c r="N87" s="38"/>
    </row>
    <row r="88" spans="1:14" ht="11.25" customHeight="1">
      <c r="A88" s="55" t="s">
        <v>580</v>
      </c>
      <c r="B88" s="33"/>
      <c r="C88" s="90"/>
      <c r="D88" s="32"/>
      <c r="E88" s="70">
        <v>63207876</v>
      </c>
      <c r="F88" s="38"/>
      <c r="G88" s="70">
        <v>12500</v>
      </c>
      <c r="H88" s="38"/>
      <c r="I88" s="71" t="s">
        <v>581</v>
      </c>
      <c r="J88" s="38"/>
      <c r="K88" s="70"/>
      <c r="L88" s="38"/>
      <c r="M88" s="70"/>
      <c r="N88" s="38"/>
    </row>
    <row r="89" spans="1:14" ht="11.25" customHeight="1">
      <c r="A89" s="55" t="s">
        <v>582</v>
      </c>
      <c r="B89" s="33"/>
      <c r="C89" s="93"/>
      <c r="D89" s="32"/>
      <c r="E89" s="70">
        <v>303711898</v>
      </c>
      <c r="F89" s="38"/>
      <c r="G89" s="70">
        <v>18603748</v>
      </c>
      <c r="H89" s="38"/>
      <c r="I89" s="56" t="s">
        <v>583</v>
      </c>
      <c r="J89" s="38"/>
      <c r="K89" s="39"/>
      <c r="L89" s="38"/>
      <c r="M89" s="39"/>
      <c r="N89" s="38"/>
    </row>
    <row r="90" spans="1:14" ht="11.25" customHeight="1">
      <c r="A90" s="55" t="s">
        <v>584</v>
      </c>
      <c r="B90" s="33"/>
      <c r="C90" s="90" t="s">
        <v>273</v>
      </c>
      <c r="D90" s="32"/>
      <c r="E90" s="70">
        <v>1169200.576</v>
      </c>
      <c r="F90" s="38"/>
      <c r="G90" s="70">
        <v>36870.993</v>
      </c>
      <c r="H90" s="38"/>
      <c r="I90" s="56" t="s">
        <v>585</v>
      </c>
      <c r="J90" s="38"/>
      <c r="K90" s="39"/>
      <c r="L90" s="38"/>
      <c r="M90" s="39"/>
      <c r="N90" s="38"/>
    </row>
    <row r="91" spans="1:14" ht="11.25" customHeight="1">
      <c r="A91" s="31" t="s">
        <v>157</v>
      </c>
      <c r="B91" s="33"/>
      <c r="C91" s="90"/>
      <c r="D91" s="24"/>
      <c r="E91" s="25"/>
      <c r="F91" s="26"/>
      <c r="G91" s="25"/>
      <c r="H91" s="26"/>
      <c r="I91" s="25"/>
      <c r="J91" s="26"/>
      <c r="K91" s="25"/>
      <c r="L91" s="26"/>
      <c r="M91" s="25"/>
      <c r="N91" s="26"/>
    </row>
    <row r="92" spans="1:14" ht="11.25" customHeight="1">
      <c r="A92" s="33" t="s">
        <v>488</v>
      </c>
      <c r="B92" s="33"/>
      <c r="C92" s="90"/>
      <c r="D92" s="21"/>
      <c r="E92" s="22">
        <v>7400101</v>
      </c>
      <c r="F92" s="34"/>
      <c r="G92" s="35" t="s">
        <v>164</v>
      </c>
      <c r="H92" s="34"/>
      <c r="I92" s="22" t="s">
        <v>586</v>
      </c>
      <c r="J92" s="34"/>
      <c r="K92" s="22"/>
      <c r="L92" s="34"/>
      <c r="M92" s="22"/>
      <c r="N92" s="34"/>
    </row>
    <row r="93" spans="1:14" ht="11.25" customHeight="1">
      <c r="A93" s="33" t="s">
        <v>501</v>
      </c>
      <c r="B93" s="33"/>
      <c r="C93" s="90" t="s">
        <v>273</v>
      </c>
      <c r="D93" s="32"/>
      <c r="E93" s="36">
        <v>11236.849</v>
      </c>
      <c r="F93" s="37"/>
      <c r="G93" s="36">
        <v>38.398</v>
      </c>
      <c r="H93" s="38"/>
      <c r="I93" s="36" t="s">
        <v>587</v>
      </c>
      <c r="J93" s="38"/>
      <c r="K93" s="36"/>
      <c r="L93" s="38"/>
      <c r="M93" s="36"/>
      <c r="N93" s="38"/>
    </row>
    <row r="94" spans="1:14" ht="11.25" customHeight="1">
      <c r="A94" s="33" t="s">
        <v>588</v>
      </c>
      <c r="B94" s="33"/>
      <c r="C94" s="90"/>
      <c r="D94" s="32"/>
      <c r="E94" s="36">
        <v>6658800</v>
      </c>
      <c r="F94" s="37"/>
      <c r="G94" s="39" t="s">
        <v>164</v>
      </c>
      <c r="H94" s="37"/>
      <c r="I94" s="36" t="s">
        <v>589</v>
      </c>
      <c r="J94" s="37"/>
      <c r="K94" s="36"/>
      <c r="L94" s="37"/>
      <c r="M94" s="36"/>
      <c r="N94" s="37"/>
    </row>
    <row r="95" spans="1:14" ht="11.25" customHeight="1">
      <c r="A95" s="33" t="s">
        <v>415</v>
      </c>
      <c r="B95" s="33"/>
      <c r="C95" s="90"/>
      <c r="D95" s="24"/>
      <c r="E95" s="25"/>
      <c r="F95" s="26"/>
      <c r="G95" s="25"/>
      <c r="H95" s="40"/>
      <c r="I95" s="25"/>
      <c r="J95" s="40"/>
      <c r="K95" s="25"/>
      <c r="L95" s="26"/>
      <c r="M95" s="25"/>
      <c r="N95" s="40"/>
    </row>
    <row r="96" spans="1:14" ht="11.25" customHeight="1">
      <c r="A96" s="41" t="s">
        <v>494</v>
      </c>
      <c r="B96" s="33"/>
      <c r="C96" s="90"/>
      <c r="D96" s="21"/>
      <c r="E96" s="22">
        <v>27789006</v>
      </c>
      <c r="F96" s="23"/>
      <c r="G96" s="35" t="s">
        <v>164</v>
      </c>
      <c r="H96" s="23"/>
      <c r="I96" s="22" t="s">
        <v>590</v>
      </c>
      <c r="J96" s="23"/>
      <c r="K96" s="22"/>
      <c r="L96" s="23"/>
      <c r="M96" s="22"/>
      <c r="N96" s="23"/>
    </row>
    <row r="97" spans="1:14" ht="11.25" customHeight="1">
      <c r="A97" s="41" t="s">
        <v>496</v>
      </c>
      <c r="B97" s="33"/>
      <c r="C97" s="90"/>
      <c r="D97" s="32"/>
      <c r="E97" s="36">
        <v>12879941</v>
      </c>
      <c r="F97" s="38"/>
      <c r="G97" s="39" t="s">
        <v>164</v>
      </c>
      <c r="H97" s="38"/>
      <c r="I97" s="36" t="s">
        <v>591</v>
      </c>
      <c r="J97" s="37"/>
      <c r="K97" s="36"/>
      <c r="L97" s="38"/>
      <c r="M97" s="36"/>
      <c r="N97" s="38"/>
    </row>
    <row r="98" spans="1:14" ht="11.25" customHeight="1">
      <c r="A98" s="41" t="s">
        <v>498</v>
      </c>
      <c r="B98" s="33"/>
      <c r="C98" s="90"/>
      <c r="D98" s="32"/>
      <c r="E98" s="36">
        <v>7362769</v>
      </c>
      <c r="F98" s="38"/>
      <c r="G98" s="39" t="s">
        <v>164</v>
      </c>
      <c r="H98" s="38"/>
      <c r="I98" s="36" t="s">
        <v>592</v>
      </c>
      <c r="J98" s="38"/>
      <c r="K98" s="36"/>
      <c r="L98" s="38"/>
      <c r="M98" s="36"/>
      <c r="N98" s="38"/>
    </row>
    <row r="99" spans="1:14" ht="11.25" customHeight="1">
      <c r="A99" s="31" t="s">
        <v>593</v>
      </c>
      <c r="B99" s="33"/>
      <c r="C99" s="90"/>
      <c r="D99" s="32"/>
      <c r="E99" s="36">
        <v>7338</v>
      </c>
      <c r="F99" s="37"/>
      <c r="G99" s="39" t="s">
        <v>164</v>
      </c>
      <c r="H99" s="38"/>
      <c r="I99" s="36" t="s">
        <v>594</v>
      </c>
      <c r="J99" s="38"/>
      <c r="K99" s="36"/>
      <c r="L99" s="38"/>
      <c r="M99" s="36"/>
      <c r="N99" s="38"/>
    </row>
    <row r="100" spans="1:14" ht="11.25" customHeight="1">
      <c r="A100" s="31" t="s">
        <v>424</v>
      </c>
      <c r="B100" s="33"/>
      <c r="C100" s="90"/>
      <c r="D100" s="24"/>
      <c r="E100" s="25"/>
      <c r="F100" s="26"/>
      <c r="G100" s="25"/>
      <c r="H100" s="40"/>
      <c r="I100" s="25"/>
      <c r="J100" s="40"/>
      <c r="K100" s="25"/>
      <c r="L100" s="26"/>
      <c r="M100" s="25"/>
      <c r="N100" s="40"/>
    </row>
    <row r="101" spans="1:14" ht="11.25" customHeight="1">
      <c r="A101" s="33" t="s">
        <v>494</v>
      </c>
      <c r="B101" s="33"/>
      <c r="C101" s="90" t="s">
        <v>273</v>
      </c>
      <c r="D101" s="21"/>
      <c r="E101" s="22">
        <v>1189.908</v>
      </c>
      <c r="F101" s="23"/>
      <c r="G101" s="35" t="s">
        <v>164</v>
      </c>
      <c r="H101" s="23"/>
      <c r="I101" s="22" t="s">
        <v>595</v>
      </c>
      <c r="J101" s="23"/>
      <c r="K101" s="22"/>
      <c r="L101" s="23"/>
      <c r="M101" s="22"/>
      <c r="N101" s="23"/>
    </row>
    <row r="102" spans="1:14" ht="11.25" customHeight="1">
      <c r="A102" s="33" t="s">
        <v>498</v>
      </c>
      <c r="B102" s="33"/>
      <c r="C102" s="90"/>
      <c r="D102" s="32"/>
      <c r="E102" s="36">
        <v>1272950</v>
      </c>
      <c r="F102" s="38"/>
      <c r="G102" s="36">
        <v>18300</v>
      </c>
      <c r="H102" s="38"/>
      <c r="I102" s="36" t="s">
        <v>596</v>
      </c>
      <c r="J102" s="38"/>
      <c r="K102" s="36"/>
      <c r="L102" s="38"/>
      <c r="M102" s="36"/>
      <c r="N102" s="38"/>
    </row>
    <row r="103" spans="1:14" ht="11.25" customHeight="1">
      <c r="A103" s="31" t="s">
        <v>597</v>
      </c>
      <c r="B103" s="33"/>
      <c r="C103" s="90"/>
      <c r="D103" s="24"/>
      <c r="E103" s="25"/>
      <c r="F103" s="26"/>
      <c r="G103" s="25"/>
      <c r="H103" s="26"/>
      <c r="I103" s="25"/>
      <c r="J103" s="26"/>
      <c r="K103" s="25"/>
      <c r="L103" s="26"/>
      <c r="M103" s="25"/>
      <c r="N103" s="26"/>
    </row>
    <row r="104" spans="1:14" ht="11.25" customHeight="1">
      <c r="A104" s="51" t="s">
        <v>488</v>
      </c>
      <c r="B104" s="48"/>
      <c r="C104" s="92"/>
      <c r="D104" s="21"/>
      <c r="E104" s="22">
        <v>332607296</v>
      </c>
      <c r="F104" s="34"/>
      <c r="G104" s="35" t="s">
        <v>164</v>
      </c>
      <c r="H104" s="34"/>
      <c r="I104" s="22" t="s">
        <v>598</v>
      </c>
      <c r="J104" s="34"/>
      <c r="K104" s="22"/>
      <c r="L104" s="34"/>
      <c r="M104" s="22"/>
      <c r="N104" s="34"/>
    </row>
    <row r="105" spans="1:14" ht="11.25" customHeight="1">
      <c r="A105" s="33" t="s">
        <v>490</v>
      </c>
      <c r="B105" s="33"/>
      <c r="C105" s="90"/>
      <c r="D105" s="32"/>
      <c r="E105" s="36">
        <v>915092</v>
      </c>
      <c r="F105" s="37"/>
      <c r="G105" s="39" t="s">
        <v>164</v>
      </c>
      <c r="H105" s="38"/>
      <c r="I105" s="36" t="s">
        <v>599</v>
      </c>
      <c r="J105" s="38"/>
      <c r="K105" s="36"/>
      <c r="L105" s="38"/>
      <c r="M105" s="36"/>
      <c r="N105" s="38"/>
    </row>
    <row r="106" spans="1:14" ht="11.25" customHeight="1">
      <c r="A106" s="33" t="s">
        <v>416</v>
      </c>
      <c r="B106" s="33"/>
      <c r="C106" s="90"/>
      <c r="D106" s="32"/>
      <c r="E106" s="36">
        <v>424052</v>
      </c>
      <c r="F106" s="37"/>
      <c r="G106" s="36">
        <v>71199</v>
      </c>
      <c r="H106" s="37"/>
      <c r="I106" s="36" t="s">
        <v>600</v>
      </c>
      <c r="J106" s="37"/>
      <c r="K106" s="36"/>
      <c r="L106" s="37"/>
      <c r="M106" s="36"/>
      <c r="N106" s="37"/>
    </row>
    <row r="107" spans="1:14" ht="11.25" customHeight="1">
      <c r="A107" s="31" t="s">
        <v>601</v>
      </c>
      <c r="B107" s="33"/>
      <c r="C107" s="90"/>
      <c r="D107" s="32"/>
      <c r="E107" s="36">
        <v>7283</v>
      </c>
      <c r="F107" s="38"/>
      <c r="G107" s="39" t="s">
        <v>164</v>
      </c>
      <c r="H107" s="38"/>
      <c r="I107" s="71" t="s">
        <v>602</v>
      </c>
      <c r="J107" s="37"/>
      <c r="K107" s="70"/>
      <c r="L107" s="38"/>
      <c r="M107" s="70"/>
      <c r="N107" s="37"/>
    </row>
    <row r="108" spans="1:14" ht="11.25" customHeight="1">
      <c r="A108" s="31" t="s">
        <v>603</v>
      </c>
      <c r="B108" s="33"/>
      <c r="C108" s="90"/>
      <c r="D108" s="24"/>
      <c r="E108" s="25"/>
      <c r="F108" s="26"/>
      <c r="G108" s="25"/>
      <c r="H108" s="26"/>
      <c r="I108" s="25"/>
      <c r="J108" s="26"/>
      <c r="K108" s="25"/>
      <c r="L108" s="26"/>
      <c r="M108" s="25"/>
      <c r="N108" s="26"/>
    </row>
    <row r="109" spans="1:14" ht="11.25" customHeight="1">
      <c r="A109" s="33" t="s">
        <v>604</v>
      </c>
      <c r="B109" s="33"/>
      <c r="C109" s="90"/>
      <c r="D109" s="24"/>
      <c r="E109" s="25"/>
      <c r="F109" s="40"/>
      <c r="G109" s="25"/>
      <c r="H109" s="40"/>
      <c r="I109" s="25"/>
      <c r="J109" s="40"/>
      <c r="K109" s="25"/>
      <c r="L109" s="40"/>
      <c r="M109" s="25"/>
      <c r="N109" s="40"/>
    </row>
    <row r="110" spans="1:14" ht="11.25" customHeight="1">
      <c r="A110" s="41" t="s">
        <v>605</v>
      </c>
      <c r="B110" s="33"/>
      <c r="C110" s="90"/>
      <c r="D110" s="21"/>
      <c r="E110" s="22">
        <v>296</v>
      </c>
      <c r="F110" s="34"/>
      <c r="G110" s="35" t="s">
        <v>164</v>
      </c>
      <c r="H110" s="23"/>
      <c r="I110" s="22" t="s">
        <v>606</v>
      </c>
      <c r="J110" s="23"/>
      <c r="K110" s="22"/>
      <c r="L110" s="23"/>
      <c r="M110" s="22"/>
      <c r="N110" s="23"/>
    </row>
    <row r="111" spans="1:14" ht="11.25" customHeight="1">
      <c r="A111" s="41" t="s">
        <v>607</v>
      </c>
      <c r="B111" s="33"/>
      <c r="C111" s="90" t="s">
        <v>504</v>
      </c>
      <c r="D111" s="32"/>
      <c r="E111" s="42">
        <v>4527</v>
      </c>
      <c r="F111" s="37"/>
      <c r="G111" s="39" t="s">
        <v>164</v>
      </c>
      <c r="H111" s="37"/>
      <c r="I111" s="36" t="s">
        <v>608</v>
      </c>
      <c r="J111" s="37"/>
      <c r="K111" s="36"/>
      <c r="L111" s="37"/>
      <c r="M111" s="36"/>
      <c r="N111" s="37"/>
    </row>
    <row r="112" spans="1:14" ht="11.25" customHeight="1">
      <c r="A112" s="33" t="s">
        <v>490</v>
      </c>
      <c r="B112" s="33"/>
      <c r="C112" s="90"/>
      <c r="D112" s="32"/>
      <c r="E112" s="36">
        <v>26637</v>
      </c>
      <c r="F112" s="37"/>
      <c r="G112" s="39" t="s">
        <v>164</v>
      </c>
      <c r="H112" s="38"/>
      <c r="I112" s="36" t="s">
        <v>609</v>
      </c>
      <c r="J112" s="38"/>
      <c r="K112" s="36"/>
      <c r="L112" s="38"/>
      <c r="M112" s="36"/>
      <c r="N112" s="38"/>
    </row>
    <row r="113" spans="1:14" ht="11.25" customHeight="1">
      <c r="A113" s="33" t="s">
        <v>415</v>
      </c>
      <c r="B113" s="33"/>
      <c r="C113" s="90"/>
      <c r="D113" s="24"/>
      <c r="E113" s="25"/>
      <c r="F113" s="26"/>
      <c r="G113" s="25"/>
      <c r="H113" s="40"/>
      <c r="I113" s="25"/>
      <c r="J113" s="40"/>
      <c r="K113" s="25"/>
      <c r="L113" s="26"/>
      <c r="M113" s="25"/>
      <c r="N113" s="40"/>
    </row>
    <row r="114" spans="1:14" ht="11.25" customHeight="1">
      <c r="A114" s="41" t="s">
        <v>610</v>
      </c>
      <c r="B114" s="33"/>
      <c r="C114" s="90" t="s">
        <v>504</v>
      </c>
      <c r="D114" s="21"/>
      <c r="E114" s="72">
        <v>57716</v>
      </c>
      <c r="F114" s="23"/>
      <c r="G114" s="35" t="s">
        <v>164</v>
      </c>
      <c r="H114" s="23"/>
      <c r="I114" s="22" t="s">
        <v>611</v>
      </c>
      <c r="J114" s="23"/>
      <c r="K114" s="22"/>
      <c r="L114" s="23"/>
      <c r="M114" s="22"/>
      <c r="N114" s="23"/>
    </row>
    <row r="115" spans="1:14" ht="11.25" customHeight="1">
      <c r="A115" s="41" t="s">
        <v>498</v>
      </c>
      <c r="B115" s="33"/>
      <c r="C115" s="90" t="s">
        <v>137</v>
      </c>
      <c r="D115" s="32"/>
      <c r="E115" s="42">
        <v>562474</v>
      </c>
      <c r="F115" s="38"/>
      <c r="G115" s="42">
        <v>91672</v>
      </c>
      <c r="H115" s="38"/>
      <c r="I115" s="36" t="s">
        <v>612</v>
      </c>
      <c r="J115" s="38"/>
      <c r="K115" s="36"/>
      <c r="L115" s="38"/>
      <c r="M115" s="36"/>
      <c r="N115" s="38"/>
    </row>
    <row r="116" spans="1:14" ht="11.25" customHeight="1">
      <c r="A116" s="31" t="s">
        <v>613</v>
      </c>
      <c r="B116" s="33"/>
      <c r="C116" s="90"/>
      <c r="D116" s="24"/>
      <c r="E116" s="25"/>
      <c r="F116" s="26"/>
      <c r="G116" s="25"/>
      <c r="H116" s="26"/>
      <c r="I116" s="25"/>
      <c r="J116" s="26"/>
      <c r="K116" s="25"/>
      <c r="L116" s="26"/>
      <c r="M116" s="25"/>
      <c r="N116" s="26"/>
    </row>
    <row r="117" spans="1:14" ht="11.25" customHeight="1">
      <c r="A117" s="33" t="s">
        <v>488</v>
      </c>
      <c r="B117" s="33"/>
      <c r="C117" s="90"/>
      <c r="D117" s="21"/>
      <c r="E117" s="22">
        <v>34500</v>
      </c>
      <c r="F117" s="34"/>
      <c r="G117" s="35" t="s">
        <v>164</v>
      </c>
      <c r="H117" s="34"/>
      <c r="I117" s="22" t="s">
        <v>614</v>
      </c>
      <c r="J117" s="34"/>
      <c r="K117" s="22"/>
      <c r="L117" s="34"/>
      <c r="M117" s="22"/>
      <c r="N117" s="34"/>
    </row>
    <row r="118" spans="1:14" ht="11.25" customHeight="1">
      <c r="A118" s="33" t="s">
        <v>615</v>
      </c>
      <c r="B118" s="33"/>
      <c r="C118" s="90"/>
      <c r="D118" s="21"/>
      <c r="E118" s="22">
        <v>74773</v>
      </c>
      <c r="F118" s="34"/>
      <c r="G118" s="39" t="s">
        <v>164</v>
      </c>
      <c r="H118" s="34"/>
      <c r="I118" s="22" t="s">
        <v>616</v>
      </c>
      <c r="J118" s="34"/>
      <c r="K118" s="22"/>
      <c r="L118" s="34"/>
      <c r="M118" s="22"/>
      <c r="N118" s="34"/>
    </row>
    <row r="119" spans="1:14" ht="11.25" customHeight="1">
      <c r="A119" s="33" t="s">
        <v>490</v>
      </c>
      <c r="B119" s="33"/>
      <c r="C119" s="90" t="s">
        <v>504</v>
      </c>
      <c r="D119" s="32"/>
      <c r="E119" s="42">
        <v>7612615</v>
      </c>
      <c r="F119" s="37"/>
      <c r="G119" s="39" t="s">
        <v>164</v>
      </c>
      <c r="H119" s="38"/>
      <c r="I119" s="36" t="s">
        <v>617</v>
      </c>
      <c r="J119" s="38"/>
      <c r="K119" s="36"/>
      <c r="L119" s="38"/>
      <c r="M119" s="36"/>
      <c r="N119" s="38"/>
    </row>
    <row r="120" spans="1:14" ht="11.25" customHeight="1">
      <c r="A120" s="33" t="s">
        <v>415</v>
      </c>
      <c r="B120" s="33"/>
      <c r="C120" s="90"/>
      <c r="D120" s="24"/>
      <c r="E120" s="25"/>
      <c r="F120" s="26"/>
      <c r="G120" s="25"/>
      <c r="H120" s="40"/>
      <c r="I120" s="25"/>
      <c r="J120" s="40"/>
      <c r="K120" s="25"/>
      <c r="L120" s="26"/>
      <c r="M120" s="25"/>
      <c r="N120" s="40"/>
    </row>
    <row r="121" spans="1:14" ht="11.25" customHeight="1">
      <c r="A121" s="41" t="s">
        <v>494</v>
      </c>
      <c r="B121" s="33"/>
      <c r="C121" s="90"/>
      <c r="D121" s="21"/>
      <c r="E121" s="22">
        <v>8305.935</v>
      </c>
      <c r="F121" s="23"/>
      <c r="G121" s="22">
        <v>1857.625</v>
      </c>
      <c r="H121" s="23"/>
      <c r="I121" s="22" t="s">
        <v>618</v>
      </c>
      <c r="J121" s="23"/>
      <c r="K121" s="22"/>
      <c r="L121" s="23"/>
      <c r="M121" s="22"/>
      <c r="N121" s="23"/>
    </row>
    <row r="122" spans="1:14" ht="11.25" customHeight="1">
      <c r="A122" s="41" t="s">
        <v>496</v>
      </c>
      <c r="B122" s="33"/>
      <c r="C122" s="90" t="s">
        <v>273</v>
      </c>
      <c r="D122" s="32"/>
      <c r="E122" s="36">
        <v>8938.036</v>
      </c>
      <c r="F122" s="38"/>
      <c r="G122" s="36">
        <v>1707.625</v>
      </c>
      <c r="H122" s="38"/>
      <c r="I122" s="22" t="s">
        <v>619</v>
      </c>
      <c r="J122" s="37"/>
      <c r="K122" s="36"/>
      <c r="L122" s="38"/>
      <c r="M122" s="36"/>
      <c r="N122" s="38"/>
    </row>
    <row r="123" spans="1:14" ht="11.25" customHeight="1">
      <c r="A123" s="41" t="s">
        <v>498</v>
      </c>
      <c r="B123" s="33"/>
      <c r="C123" s="90"/>
      <c r="D123" s="32"/>
      <c r="E123" s="36">
        <v>9308229</v>
      </c>
      <c r="F123" s="38"/>
      <c r="G123" s="36">
        <v>1539668</v>
      </c>
      <c r="H123" s="38"/>
      <c r="I123" s="22" t="s">
        <v>620</v>
      </c>
      <c r="J123" s="38"/>
      <c r="K123" s="36"/>
      <c r="L123" s="38"/>
      <c r="M123" s="36"/>
      <c r="N123" s="38"/>
    </row>
    <row r="124" spans="1:14" ht="11.25" customHeight="1">
      <c r="A124" s="31" t="s">
        <v>621</v>
      </c>
      <c r="B124" s="33"/>
      <c r="C124" s="90"/>
      <c r="D124" s="28"/>
      <c r="E124" s="29"/>
      <c r="F124" s="30"/>
      <c r="G124" s="29"/>
      <c r="H124" s="30"/>
      <c r="I124" s="29"/>
      <c r="J124" s="30"/>
      <c r="K124" s="29"/>
      <c r="L124" s="30"/>
      <c r="M124" s="29"/>
      <c r="N124" s="30"/>
    </row>
    <row r="125" spans="1:14" ht="11.25" customHeight="1">
      <c r="A125" s="33" t="s">
        <v>531</v>
      </c>
      <c r="B125" s="33"/>
      <c r="C125" s="90"/>
      <c r="D125" s="21"/>
      <c r="E125" s="22">
        <v>38650</v>
      </c>
      <c r="F125" s="34"/>
      <c r="G125" s="35" t="s">
        <v>164</v>
      </c>
      <c r="H125" s="23"/>
      <c r="I125" s="22" t="s">
        <v>622</v>
      </c>
      <c r="J125" s="23"/>
      <c r="K125" s="22"/>
      <c r="L125" s="23"/>
      <c r="M125" s="22"/>
      <c r="N125" s="23"/>
    </row>
    <row r="126" spans="1:14" ht="11.25" customHeight="1">
      <c r="A126" s="51" t="s">
        <v>423</v>
      </c>
      <c r="B126" s="51"/>
      <c r="C126" s="91"/>
      <c r="D126" s="28"/>
      <c r="E126" s="29"/>
      <c r="F126" s="52"/>
      <c r="G126" s="29"/>
      <c r="H126" s="52"/>
      <c r="I126" s="29"/>
      <c r="J126" s="52"/>
      <c r="K126" s="29"/>
      <c r="L126" s="52"/>
      <c r="M126" s="29"/>
      <c r="N126" s="52"/>
    </row>
    <row r="127" spans="1:14" ht="11.25" customHeight="1">
      <c r="A127" s="53" t="s">
        <v>623</v>
      </c>
      <c r="B127" s="48"/>
      <c r="C127" s="92"/>
      <c r="D127" s="24"/>
      <c r="E127" s="25"/>
      <c r="F127" s="26"/>
      <c r="G127" s="25"/>
      <c r="H127" s="26"/>
      <c r="I127" s="47"/>
      <c r="J127" s="26"/>
      <c r="K127" s="73"/>
      <c r="L127" s="26"/>
      <c r="M127" s="73"/>
      <c r="N127" s="26"/>
    </row>
    <row r="128" spans="1:14" ht="11.25" customHeight="1">
      <c r="A128" s="55" t="s">
        <v>624</v>
      </c>
      <c r="B128" s="33"/>
      <c r="C128" s="90"/>
      <c r="D128" s="21"/>
      <c r="E128" s="22">
        <v>3200</v>
      </c>
      <c r="F128" s="23"/>
      <c r="G128" s="22">
        <v>110</v>
      </c>
      <c r="H128" s="23"/>
      <c r="I128" s="22" t="s">
        <v>625</v>
      </c>
      <c r="J128" s="23"/>
      <c r="K128" s="22"/>
      <c r="L128" s="23"/>
      <c r="M128" s="22"/>
      <c r="N128" s="23"/>
    </row>
    <row r="129" spans="1:14" ht="11.25" customHeight="1">
      <c r="A129" s="55" t="s">
        <v>626</v>
      </c>
      <c r="B129" s="33"/>
      <c r="C129" s="90"/>
      <c r="D129" s="32"/>
      <c r="E129" s="36">
        <v>4104</v>
      </c>
      <c r="F129" s="38"/>
      <c r="G129" s="36">
        <v>239</v>
      </c>
      <c r="H129" s="38"/>
      <c r="I129" s="36" t="s">
        <v>627</v>
      </c>
      <c r="J129" s="38"/>
      <c r="K129" s="36"/>
      <c r="L129" s="38"/>
      <c r="M129" s="36"/>
      <c r="N129" s="38"/>
    </row>
    <row r="130" spans="1:14" ht="11.25" customHeight="1">
      <c r="A130" s="113" t="s">
        <v>134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1:14" ht="11.25" customHeight="1">
      <c r="A131" s="112" t="s">
        <v>556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1:14" ht="11.25" customHeight="1">
      <c r="A132" s="112" t="s">
        <v>481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1:14" ht="11.2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1.25" customHeight="1">
      <c r="A134" s="112" t="s">
        <v>482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1:14" ht="11.25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1:14" ht="11.25" customHeight="1">
      <c r="A136" s="24"/>
      <c r="B136" s="24"/>
      <c r="C136" s="89"/>
      <c r="D136" s="24"/>
      <c r="E136" s="25"/>
      <c r="F136" s="26"/>
      <c r="G136" s="128" t="s">
        <v>483</v>
      </c>
      <c r="H136" s="128"/>
      <c r="I136" s="128"/>
      <c r="J136" s="128"/>
      <c r="K136" s="128"/>
      <c r="L136" s="128"/>
      <c r="M136" s="128"/>
      <c r="N136" s="128"/>
    </row>
    <row r="137" spans="1:14" ht="11.25" customHeight="1">
      <c r="A137" s="130" t="s">
        <v>247</v>
      </c>
      <c r="B137" s="130"/>
      <c r="C137" s="130"/>
      <c r="D137" s="21"/>
      <c r="E137" s="27" t="s">
        <v>129</v>
      </c>
      <c r="F137" s="23"/>
      <c r="G137" s="27" t="s">
        <v>484</v>
      </c>
      <c r="H137" s="23"/>
      <c r="I137" s="128" t="s">
        <v>485</v>
      </c>
      <c r="J137" s="128"/>
      <c r="K137" s="128"/>
      <c r="L137" s="128"/>
      <c r="M137" s="128"/>
      <c r="N137" s="128"/>
    </row>
    <row r="138" spans="1:14" ht="11.25" customHeight="1">
      <c r="A138" s="111" t="s">
        <v>557</v>
      </c>
      <c r="B138" s="111"/>
      <c r="C138" s="111"/>
      <c r="D138" s="28"/>
      <c r="E138" s="29"/>
      <c r="F138" s="30"/>
      <c r="G138" s="29"/>
      <c r="H138" s="30"/>
      <c r="I138" s="29"/>
      <c r="J138" s="30"/>
      <c r="K138" s="29"/>
      <c r="L138" s="30"/>
      <c r="M138" s="29"/>
      <c r="N138" s="30"/>
    </row>
    <row r="139" spans="1:14" ht="11.25" customHeight="1">
      <c r="A139" s="31" t="s">
        <v>628</v>
      </c>
      <c r="B139" s="33"/>
      <c r="C139" s="90"/>
      <c r="D139" s="24"/>
      <c r="E139" s="25"/>
      <c r="F139" s="26"/>
      <c r="G139" s="25"/>
      <c r="H139" s="26"/>
      <c r="I139" s="25"/>
      <c r="J139" s="26"/>
      <c r="K139" s="25"/>
      <c r="L139" s="26"/>
      <c r="M139" s="25"/>
      <c r="N139" s="26"/>
    </row>
    <row r="140" spans="1:14" ht="11.25" customHeight="1">
      <c r="A140" s="51" t="s">
        <v>423</v>
      </c>
      <c r="B140" s="51"/>
      <c r="C140" s="91"/>
      <c r="D140" s="24"/>
      <c r="E140" s="25"/>
      <c r="F140" s="40"/>
      <c r="G140" s="25"/>
      <c r="H140" s="40"/>
      <c r="I140" s="25"/>
      <c r="J140" s="40"/>
      <c r="K140" s="25"/>
      <c r="L140" s="40"/>
      <c r="M140" s="25"/>
      <c r="N140" s="40"/>
    </row>
    <row r="141" spans="1:14" ht="11.25" customHeight="1">
      <c r="A141" s="53" t="s">
        <v>629</v>
      </c>
      <c r="B141" s="48"/>
      <c r="C141" s="92"/>
      <c r="D141" s="24"/>
      <c r="E141" s="25"/>
      <c r="F141" s="26"/>
      <c r="G141" s="25"/>
      <c r="H141" s="26"/>
      <c r="I141" s="47"/>
      <c r="J141" s="26"/>
      <c r="K141" s="73"/>
      <c r="L141" s="26"/>
      <c r="M141" s="73"/>
      <c r="N141" s="26"/>
    </row>
    <row r="142" spans="1:14" ht="11.25" customHeight="1">
      <c r="A142" s="41" t="s">
        <v>630</v>
      </c>
      <c r="B142" s="33"/>
      <c r="C142" s="90" t="s">
        <v>631</v>
      </c>
      <c r="D142" s="21"/>
      <c r="E142" s="72">
        <v>4275.784</v>
      </c>
      <c r="F142" s="23"/>
      <c r="G142" s="35" t="s">
        <v>164</v>
      </c>
      <c r="H142" s="34"/>
      <c r="I142" s="22" t="s">
        <v>632</v>
      </c>
      <c r="J142" s="34"/>
      <c r="K142" s="22"/>
      <c r="L142" s="34"/>
      <c r="M142" s="22"/>
      <c r="N142" s="34"/>
    </row>
    <row r="143" spans="1:14" ht="11.25" customHeight="1">
      <c r="A143" s="44" t="s">
        <v>633</v>
      </c>
      <c r="B143" s="51"/>
      <c r="C143" s="91" t="s">
        <v>504</v>
      </c>
      <c r="D143" s="28"/>
      <c r="E143" s="75">
        <v>79219</v>
      </c>
      <c r="F143" s="30"/>
      <c r="G143" s="58" t="s">
        <v>164</v>
      </c>
      <c r="H143" s="52"/>
      <c r="I143" s="29" t="s">
        <v>634</v>
      </c>
      <c r="J143" s="52"/>
      <c r="K143" s="29"/>
      <c r="L143" s="52"/>
      <c r="M143" s="29"/>
      <c r="N143" s="52"/>
    </row>
    <row r="144" spans="1:14" ht="11.25" customHeight="1">
      <c r="A144" s="63"/>
      <c r="B144" s="48"/>
      <c r="C144" s="92"/>
      <c r="D144" s="21"/>
      <c r="E144" s="72"/>
      <c r="F144" s="23"/>
      <c r="G144" s="35"/>
      <c r="H144" s="34"/>
      <c r="I144" s="76" t="s">
        <v>635</v>
      </c>
      <c r="J144" s="34"/>
      <c r="K144" s="22"/>
      <c r="L144" s="34"/>
      <c r="M144" s="22"/>
      <c r="N144" s="34"/>
    </row>
    <row r="145" spans="1:14" ht="11.25" customHeight="1">
      <c r="A145" s="31" t="s">
        <v>425</v>
      </c>
      <c r="B145" s="33"/>
      <c r="C145" s="90"/>
      <c r="D145" s="32"/>
      <c r="E145" s="36">
        <v>59030</v>
      </c>
      <c r="F145" s="38"/>
      <c r="G145" s="39" t="s">
        <v>164</v>
      </c>
      <c r="H145" s="38"/>
      <c r="I145" s="36" t="s">
        <v>636</v>
      </c>
      <c r="J145" s="38"/>
      <c r="K145" s="36"/>
      <c r="L145" s="38"/>
      <c r="M145" s="36"/>
      <c r="N145" s="38"/>
    </row>
    <row r="146" spans="1:14" ht="11.25" customHeight="1">
      <c r="A146" s="31" t="s">
        <v>637</v>
      </c>
      <c r="B146" s="33"/>
      <c r="C146" s="90"/>
      <c r="D146" s="32"/>
      <c r="E146" s="39">
        <v>53399</v>
      </c>
      <c r="F146" s="38"/>
      <c r="G146" s="39" t="s">
        <v>164</v>
      </c>
      <c r="H146" s="38"/>
      <c r="I146" s="56" t="s">
        <v>638</v>
      </c>
      <c r="J146" s="38"/>
      <c r="K146" s="36"/>
      <c r="L146" s="38"/>
      <c r="M146" s="36"/>
      <c r="N146" s="37"/>
    </row>
    <row r="147" spans="1:14" ht="11.25" customHeight="1">
      <c r="A147" s="31" t="s">
        <v>639</v>
      </c>
      <c r="B147" s="33"/>
      <c r="C147" s="90"/>
      <c r="D147" s="32"/>
      <c r="E147" s="36">
        <v>31037</v>
      </c>
      <c r="F147" s="38"/>
      <c r="G147" s="36">
        <v>40</v>
      </c>
      <c r="H147" s="38"/>
      <c r="I147" s="36" t="s">
        <v>640</v>
      </c>
      <c r="J147" s="38"/>
      <c r="K147" s="36"/>
      <c r="L147" s="38"/>
      <c r="M147" s="36"/>
      <c r="N147" s="38"/>
    </row>
    <row r="148" spans="1:14" ht="11.25" customHeight="1">
      <c r="A148" s="43" t="s">
        <v>426</v>
      </c>
      <c r="B148" s="51"/>
      <c r="C148" s="91"/>
      <c r="D148" s="28"/>
      <c r="E148" s="29"/>
      <c r="F148" s="52"/>
      <c r="G148" s="29"/>
      <c r="H148" s="52"/>
      <c r="I148" s="29"/>
      <c r="J148" s="52"/>
      <c r="K148" s="29"/>
      <c r="L148" s="52"/>
      <c r="M148" s="29"/>
      <c r="N148" s="52"/>
    </row>
    <row r="149" spans="1:14" ht="11.25" customHeight="1">
      <c r="A149" s="48" t="s">
        <v>641</v>
      </c>
      <c r="B149" s="48"/>
      <c r="C149" s="92"/>
      <c r="D149" s="21"/>
      <c r="E149" s="22">
        <v>468512</v>
      </c>
      <c r="F149" s="23"/>
      <c r="G149" s="22">
        <v>8200</v>
      </c>
      <c r="H149" s="23"/>
      <c r="I149" s="50" t="s">
        <v>642</v>
      </c>
      <c r="J149" s="23"/>
      <c r="K149" s="54"/>
      <c r="L149" s="23"/>
      <c r="M149" s="54"/>
      <c r="N149" s="23"/>
    </row>
    <row r="150" spans="1:14" ht="11.25" customHeight="1">
      <c r="A150" s="31" t="s">
        <v>643</v>
      </c>
      <c r="B150" s="33"/>
      <c r="C150" s="90"/>
      <c r="D150" s="24"/>
      <c r="E150" s="25"/>
      <c r="F150" s="26"/>
      <c r="G150" s="25"/>
      <c r="H150" s="26"/>
      <c r="I150" s="25"/>
      <c r="J150" s="26"/>
      <c r="K150" s="25"/>
      <c r="L150" s="26"/>
      <c r="M150" s="25"/>
      <c r="N150" s="26"/>
    </row>
    <row r="151" spans="1:14" ht="11.25" customHeight="1">
      <c r="A151" s="33" t="s">
        <v>488</v>
      </c>
      <c r="B151" s="33"/>
      <c r="C151" s="90"/>
      <c r="D151" s="21"/>
      <c r="E151" s="22">
        <v>306675</v>
      </c>
      <c r="F151" s="34"/>
      <c r="G151" s="35" t="s">
        <v>164</v>
      </c>
      <c r="H151" s="34"/>
      <c r="I151" s="22" t="s">
        <v>644</v>
      </c>
      <c r="J151" s="34"/>
      <c r="K151" s="22"/>
      <c r="L151" s="34"/>
      <c r="M151" s="22"/>
      <c r="N151" s="34"/>
    </row>
    <row r="152" spans="1:14" ht="11.25" customHeight="1">
      <c r="A152" s="33" t="s">
        <v>415</v>
      </c>
      <c r="B152" s="33"/>
      <c r="C152" s="90"/>
      <c r="D152" s="24"/>
      <c r="E152" s="25"/>
      <c r="F152" s="26"/>
      <c r="G152" s="25"/>
      <c r="H152" s="40"/>
      <c r="I152" s="25"/>
      <c r="J152" s="40"/>
      <c r="K152" s="25"/>
      <c r="L152" s="26"/>
      <c r="M152" s="25"/>
      <c r="N152" s="40"/>
    </row>
    <row r="153" spans="1:14" ht="11.25" customHeight="1">
      <c r="A153" s="41" t="s">
        <v>494</v>
      </c>
      <c r="B153" s="33"/>
      <c r="C153" s="90"/>
      <c r="D153" s="21"/>
      <c r="E153" s="22">
        <v>278881</v>
      </c>
      <c r="F153" s="23"/>
      <c r="G153" s="35" t="s">
        <v>164</v>
      </c>
      <c r="H153" s="23"/>
      <c r="I153" s="22" t="s">
        <v>645</v>
      </c>
      <c r="J153" s="23"/>
      <c r="K153" s="22"/>
      <c r="L153" s="23"/>
      <c r="M153" s="22"/>
      <c r="N153" s="23"/>
    </row>
    <row r="154" spans="1:14" ht="11.25" customHeight="1">
      <c r="A154" s="41" t="s">
        <v>496</v>
      </c>
      <c r="B154" s="33"/>
      <c r="C154" s="90"/>
      <c r="D154" s="21"/>
      <c r="E154" s="22">
        <v>1189759</v>
      </c>
      <c r="F154" s="23"/>
      <c r="G154" s="22">
        <v>16500</v>
      </c>
      <c r="H154" s="23"/>
      <c r="I154" s="22" t="s">
        <v>646</v>
      </c>
      <c r="J154" s="23"/>
      <c r="K154" s="22"/>
      <c r="L154" s="23"/>
      <c r="M154" s="22"/>
      <c r="N154" s="23"/>
    </row>
    <row r="155" spans="1:14" ht="11.25" customHeight="1">
      <c r="A155" s="41" t="s">
        <v>498</v>
      </c>
      <c r="B155" s="33"/>
      <c r="C155" s="90"/>
      <c r="D155" s="32"/>
      <c r="E155" s="36">
        <v>1578831</v>
      </c>
      <c r="F155" s="38"/>
      <c r="G155" s="36">
        <v>36061</v>
      </c>
      <c r="H155" s="38"/>
      <c r="I155" s="22" t="s">
        <v>647</v>
      </c>
      <c r="J155" s="38"/>
      <c r="K155" s="36"/>
      <c r="L155" s="38"/>
      <c r="M155" s="36"/>
      <c r="N155" s="38"/>
    </row>
    <row r="156" spans="1:14" ht="11.25" customHeight="1">
      <c r="A156" s="31" t="s">
        <v>648</v>
      </c>
      <c r="B156" s="33"/>
      <c r="C156" s="90"/>
      <c r="D156" s="24"/>
      <c r="E156" s="25"/>
      <c r="F156" s="26"/>
      <c r="G156" s="25"/>
      <c r="H156" s="26"/>
      <c r="I156" s="25"/>
      <c r="J156" s="26"/>
      <c r="K156" s="25"/>
      <c r="L156" s="26"/>
      <c r="M156" s="25"/>
      <c r="N156" s="26"/>
    </row>
    <row r="157" spans="1:14" ht="11.25" customHeight="1">
      <c r="A157" s="33" t="s">
        <v>488</v>
      </c>
      <c r="B157" s="33"/>
      <c r="C157" s="90"/>
      <c r="D157" s="21"/>
      <c r="E157" s="22">
        <v>284999</v>
      </c>
      <c r="F157" s="34"/>
      <c r="G157" s="35" t="s">
        <v>164</v>
      </c>
      <c r="H157" s="34"/>
      <c r="I157" s="22" t="s">
        <v>649</v>
      </c>
      <c r="J157" s="34"/>
      <c r="K157" s="22"/>
      <c r="L157" s="34"/>
      <c r="M157" s="22"/>
      <c r="N157" s="34"/>
    </row>
    <row r="158" spans="1:14" ht="11.25" customHeight="1">
      <c r="A158" s="33" t="s">
        <v>501</v>
      </c>
      <c r="B158" s="33"/>
      <c r="C158" s="90"/>
      <c r="D158" s="32"/>
      <c r="E158" s="36">
        <v>26427612</v>
      </c>
      <c r="F158" s="37"/>
      <c r="G158" s="36">
        <v>14811101</v>
      </c>
      <c r="H158" s="37"/>
      <c r="I158" s="36" t="s">
        <v>650</v>
      </c>
      <c r="J158" s="37"/>
      <c r="K158" s="36"/>
      <c r="L158" s="37"/>
      <c r="M158" s="36"/>
      <c r="N158" s="37"/>
    </row>
    <row r="159" spans="1:14" ht="11.25" customHeight="1">
      <c r="A159" s="33" t="s">
        <v>415</v>
      </c>
      <c r="B159" s="33"/>
      <c r="C159" s="90"/>
      <c r="D159" s="24"/>
      <c r="E159" s="25"/>
      <c r="F159" s="26"/>
      <c r="G159" s="25"/>
      <c r="H159" s="40"/>
      <c r="I159" s="25"/>
      <c r="J159" s="40"/>
      <c r="K159" s="25"/>
      <c r="L159" s="26"/>
      <c r="M159" s="25"/>
      <c r="N159" s="40"/>
    </row>
    <row r="160" spans="1:14" ht="11.25" customHeight="1">
      <c r="A160" s="41" t="s">
        <v>651</v>
      </c>
      <c r="B160" s="33"/>
      <c r="C160" s="90"/>
      <c r="D160" s="21"/>
      <c r="E160" s="22">
        <v>362981</v>
      </c>
      <c r="F160" s="23"/>
      <c r="G160" s="22">
        <v>165300</v>
      </c>
      <c r="H160" s="23"/>
      <c r="I160" s="22" t="s">
        <v>652</v>
      </c>
      <c r="J160" s="23"/>
      <c r="K160" s="22"/>
      <c r="L160" s="23"/>
      <c r="M160" s="22"/>
      <c r="N160" s="23"/>
    </row>
    <row r="161" spans="1:14" ht="11.25" customHeight="1">
      <c r="A161" s="41" t="s">
        <v>498</v>
      </c>
      <c r="B161" s="33"/>
      <c r="C161" s="90" t="s">
        <v>273</v>
      </c>
      <c r="D161" s="32"/>
      <c r="E161" s="36">
        <v>3362.984</v>
      </c>
      <c r="F161" s="38"/>
      <c r="G161" s="36">
        <v>1105.199</v>
      </c>
      <c r="H161" s="38"/>
      <c r="I161" s="36" t="s">
        <v>653</v>
      </c>
      <c r="J161" s="38"/>
      <c r="K161" s="36"/>
      <c r="L161" s="38"/>
      <c r="M161" s="36"/>
      <c r="N161" s="38"/>
    </row>
    <row r="162" spans="1:14" ht="11.25" customHeight="1">
      <c r="A162" s="31" t="s">
        <v>654</v>
      </c>
      <c r="B162" s="33"/>
      <c r="C162" s="90"/>
      <c r="D162" s="24"/>
      <c r="E162" s="25"/>
      <c r="F162" s="26"/>
      <c r="G162" s="25"/>
      <c r="H162" s="26"/>
      <c r="I162" s="25"/>
      <c r="J162" s="26"/>
      <c r="K162" s="25"/>
      <c r="L162" s="26"/>
      <c r="M162" s="25"/>
      <c r="N162" s="26"/>
    </row>
    <row r="163" spans="1:14" ht="11.25" customHeight="1">
      <c r="A163" s="33" t="s">
        <v>488</v>
      </c>
      <c r="B163" s="33"/>
      <c r="C163" s="90"/>
      <c r="D163" s="21"/>
      <c r="E163" s="22">
        <v>699</v>
      </c>
      <c r="F163" s="34"/>
      <c r="G163" s="35" t="s">
        <v>164</v>
      </c>
      <c r="H163" s="34"/>
      <c r="I163" s="22" t="s">
        <v>655</v>
      </c>
      <c r="J163" s="34"/>
      <c r="K163" s="22"/>
      <c r="L163" s="34"/>
      <c r="M163" s="22"/>
      <c r="N163" s="34"/>
    </row>
    <row r="164" spans="1:14" ht="11.25" customHeight="1">
      <c r="A164" s="33" t="s">
        <v>415</v>
      </c>
      <c r="B164" s="33"/>
      <c r="C164" s="90"/>
      <c r="D164" s="24"/>
      <c r="E164" s="25"/>
      <c r="F164" s="26"/>
      <c r="G164" s="25"/>
      <c r="H164" s="40"/>
      <c r="I164" s="25"/>
      <c r="J164" s="40"/>
      <c r="K164" s="25"/>
      <c r="L164" s="26"/>
      <c r="M164" s="25"/>
      <c r="N164" s="40"/>
    </row>
    <row r="165" spans="1:14" ht="11.25" customHeight="1">
      <c r="A165" s="41" t="s">
        <v>651</v>
      </c>
      <c r="B165" s="33"/>
      <c r="C165" s="90"/>
      <c r="D165" s="21"/>
      <c r="E165" s="22">
        <v>253441</v>
      </c>
      <c r="F165" s="23"/>
      <c r="G165" s="22">
        <v>1163</v>
      </c>
      <c r="H165" s="23"/>
      <c r="I165" s="22" t="s">
        <v>656</v>
      </c>
      <c r="J165" s="23"/>
      <c r="K165" s="22"/>
      <c r="L165" s="23"/>
      <c r="M165" s="22"/>
      <c r="N165" s="23"/>
    </row>
    <row r="166" spans="1:14" ht="11.25" customHeight="1">
      <c r="A166" s="41" t="s">
        <v>498</v>
      </c>
      <c r="B166" s="33"/>
      <c r="C166" s="90"/>
      <c r="D166" s="32"/>
      <c r="E166" s="36">
        <v>285858</v>
      </c>
      <c r="F166" s="38"/>
      <c r="G166" s="36">
        <v>17187</v>
      </c>
      <c r="H166" s="38"/>
      <c r="I166" s="36" t="s">
        <v>657</v>
      </c>
      <c r="J166" s="38"/>
      <c r="K166" s="36"/>
      <c r="L166" s="38"/>
      <c r="M166" s="36"/>
      <c r="N166" s="38"/>
    </row>
    <row r="167" spans="1:14" ht="11.25" customHeight="1">
      <c r="A167" s="31" t="s">
        <v>658</v>
      </c>
      <c r="B167" s="33"/>
      <c r="C167" s="90"/>
      <c r="D167" s="28"/>
      <c r="E167" s="29"/>
      <c r="F167" s="30"/>
      <c r="G167" s="29"/>
      <c r="H167" s="30"/>
      <c r="I167" s="29"/>
      <c r="J167" s="30"/>
      <c r="K167" s="29"/>
      <c r="L167" s="30"/>
      <c r="M167" s="29"/>
      <c r="N167" s="30"/>
    </row>
    <row r="168" spans="1:14" ht="11.25" customHeight="1">
      <c r="A168" s="33" t="s">
        <v>490</v>
      </c>
      <c r="B168" s="33"/>
      <c r="C168" s="90"/>
      <c r="D168" s="21"/>
      <c r="E168" s="22">
        <v>183470</v>
      </c>
      <c r="F168" s="34"/>
      <c r="G168" s="22">
        <v>162800</v>
      </c>
      <c r="H168" s="23"/>
      <c r="I168" s="22" t="s">
        <v>659</v>
      </c>
      <c r="J168" s="23"/>
      <c r="K168" s="22"/>
      <c r="L168" s="23"/>
      <c r="M168" s="22"/>
      <c r="N168" s="23"/>
    </row>
    <row r="169" spans="1:14" ht="11.25" customHeight="1">
      <c r="A169" s="33" t="s">
        <v>416</v>
      </c>
      <c r="B169" s="33"/>
      <c r="C169" s="90" t="s">
        <v>504</v>
      </c>
      <c r="D169" s="32"/>
      <c r="E169" s="42">
        <v>12448</v>
      </c>
      <c r="F169" s="38"/>
      <c r="G169" s="39" t="s">
        <v>164</v>
      </c>
      <c r="H169" s="38"/>
      <c r="I169" s="36" t="s">
        <v>660</v>
      </c>
      <c r="J169" s="38"/>
      <c r="K169" s="36"/>
      <c r="L169" s="38"/>
      <c r="M169" s="36"/>
      <c r="N169" s="38"/>
    </row>
    <row r="170" spans="1:14" ht="11.25" customHeight="1">
      <c r="A170" s="31" t="s">
        <v>661</v>
      </c>
      <c r="B170" s="33"/>
      <c r="C170" s="90"/>
      <c r="D170" s="24"/>
      <c r="E170" s="25"/>
      <c r="F170" s="26"/>
      <c r="G170" s="25"/>
      <c r="H170" s="26"/>
      <c r="I170" s="25"/>
      <c r="J170" s="26"/>
      <c r="K170" s="25"/>
      <c r="L170" s="26"/>
      <c r="M170" s="25"/>
      <c r="N170" s="26"/>
    </row>
    <row r="171" spans="1:14" ht="11.25" customHeight="1">
      <c r="A171" s="33" t="s">
        <v>488</v>
      </c>
      <c r="B171" s="33"/>
      <c r="C171" s="90"/>
      <c r="D171" s="21"/>
      <c r="E171" s="22">
        <v>37167000</v>
      </c>
      <c r="F171" s="34"/>
      <c r="G171" s="35" t="s">
        <v>164</v>
      </c>
      <c r="H171" s="34"/>
      <c r="I171" s="22" t="s">
        <v>662</v>
      </c>
      <c r="J171" s="34"/>
      <c r="K171" s="22"/>
      <c r="L171" s="34"/>
      <c r="M171" s="22"/>
      <c r="N171" s="34"/>
    </row>
    <row r="172" spans="1:14" ht="11.25" customHeight="1">
      <c r="A172" s="33" t="s">
        <v>501</v>
      </c>
      <c r="B172" s="33"/>
      <c r="C172" s="90" t="s">
        <v>273</v>
      </c>
      <c r="D172" s="32"/>
      <c r="E172" s="36">
        <v>4205.259</v>
      </c>
      <c r="F172" s="37"/>
      <c r="G172" s="39" t="s">
        <v>164</v>
      </c>
      <c r="H172" s="38"/>
      <c r="I172" s="36" t="s">
        <v>663</v>
      </c>
      <c r="J172" s="38"/>
      <c r="K172" s="36"/>
      <c r="L172" s="38"/>
      <c r="M172" s="36"/>
      <c r="N172" s="38"/>
    </row>
    <row r="173" spans="1:14" ht="11.25" customHeight="1">
      <c r="A173" s="33" t="s">
        <v>664</v>
      </c>
      <c r="B173" s="33"/>
      <c r="C173" s="90"/>
      <c r="D173" s="32"/>
      <c r="E173" s="36">
        <v>1450612</v>
      </c>
      <c r="F173" s="37"/>
      <c r="G173" s="39" t="s">
        <v>164</v>
      </c>
      <c r="H173" s="38"/>
      <c r="I173" s="36" t="s">
        <v>665</v>
      </c>
      <c r="J173" s="38"/>
      <c r="K173" s="36"/>
      <c r="L173" s="38"/>
      <c r="M173" s="36"/>
      <c r="N173" s="38"/>
    </row>
    <row r="174" spans="1:14" ht="11.25" customHeight="1">
      <c r="A174" s="33" t="s">
        <v>666</v>
      </c>
      <c r="B174" s="33"/>
      <c r="C174" s="90"/>
      <c r="D174" s="32"/>
      <c r="E174" s="36">
        <v>34224131</v>
      </c>
      <c r="F174" s="37"/>
      <c r="G174" s="39" t="s">
        <v>164</v>
      </c>
      <c r="H174" s="37"/>
      <c r="I174" s="36" t="s">
        <v>667</v>
      </c>
      <c r="J174" s="37"/>
      <c r="K174" s="36"/>
      <c r="L174" s="37"/>
      <c r="M174" s="36"/>
      <c r="N174" s="37"/>
    </row>
    <row r="175" spans="1:14" ht="11.25" customHeight="1">
      <c r="A175" s="33" t="s">
        <v>415</v>
      </c>
      <c r="B175" s="33"/>
      <c r="C175" s="90"/>
      <c r="D175" s="24"/>
      <c r="E175" s="25"/>
      <c r="F175" s="26"/>
      <c r="G175" s="25"/>
      <c r="H175" s="40"/>
      <c r="I175" s="25"/>
      <c r="J175" s="40"/>
      <c r="K175" s="25"/>
      <c r="L175" s="26"/>
      <c r="M175" s="25"/>
      <c r="N175" s="40"/>
    </row>
    <row r="176" spans="1:14" ht="11.25" customHeight="1">
      <c r="A176" s="41" t="s">
        <v>494</v>
      </c>
      <c r="B176" s="33"/>
      <c r="C176" s="90"/>
      <c r="D176" s="21"/>
      <c r="E176" s="22">
        <v>38294420</v>
      </c>
      <c r="F176" s="23"/>
      <c r="G176" s="35" t="s">
        <v>164</v>
      </c>
      <c r="H176" s="23"/>
      <c r="I176" s="22" t="s">
        <v>668</v>
      </c>
      <c r="J176" s="23"/>
      <c r="K176" s="22"/>
      <c r="L176" s="23"/>
      <c r="M176" s="22"/>
      <c r="N176" s="23"/>
    </row>
    <row r="177" spans="1:14" ht="11.25" customHeight="1">
      <c r="A177" s="41" t="s">
        <v>496</v>
      </c>
      <c r="B177" s="33"/>
      <c r="C177" s="90" t="s">
        <v>273</v>
      </c>
      <c r="D177" s="32"/>
      <c r="E177" s="36">
        <v>141464.8</v>
      </c>
      <c r="F177" s="38"/>
      <c r="G177" s="36">
        <v>26.398</v>
      </c>
      <c r="H177" s="38"/>
      <c r="I177" s="36" t="s">
        <v>669</v>
      </c>
      <c r="J177" s="37"/>
      <c r="K177" s="36"/>
      <c r="L177" s="38"/>
      <c r="M177" s="36"/>
      <c r="N177" s="38"/>
    </row>
    <row r="178" spans="1:14" ht="11.25" customHeight="1">
      <c r="A178" s="41" t="s">
        <v>498</v>
      </c>
      <c r="B178" s="33"/>
      <c r="C178" s="90"/>
      <c r="D178" s="32"/>
      <c r="E178" s="36">
        <v>2139388</v>
      </c>
      <c r="F178" s="38"/>
      <c r="G178" s="39" t="s">
        <v>164</v>
      </c>
      <c r="H178" s="38"/>
      <c r="I178" s="36" t="s">
        <v>670</v>
      </c>
      <c r="J178" s="38"/>
      <c r="K178" s="36"/>
      <c r="L178" s="38"/>
      <c r="M178" s="36"/>
      <c r="N178" s="38"/>
    </row>
    <row r="179" spans="1:14" ht="11.25" customHeight="1">
      <c r="A179" s="31" t="s">
        <v>671</v>
      </c>
      <c r="B179" s="33"/>
      <c r="C179" s="90"/>
      <c r="D179" s="21"/>
      <c r="E179" s="22">
        <v>652713</v>
      </c>
      <c r="F179" s="34"/>
      <c r="G179" s="22">
        <v>1125</v>
      </c>
      <c r="H179" s="34"/>
      <c r="I179" s="22" t="s">
        <v>672</v>
      </c>
      <c r="J179" s="34"/>
      <c r="K179" s="22"/>
      <c r="L179" s="34"/>
      <c r="M179" s="22"/>
      <c r="N179" s="34"/>
    </row>
    <row r="180" spans="1:14" ht="11.25" customHeight="1">
      <c r="A180" s="31" t="s">
        <v>673</v>
      </c>
      <c r="B180" s="33"/>
      <c r="C180" s="90"/>
      <c r="D180" s="24"/>
      <c r="E180" s="25"/>
      <c r="F180" s="26"/>
      <c r="G180" s="25"/>
      <c r="H180" s="26"/>
      <c r="I180" s="25"/>
      <c r="J180" s="26"/>
      <c r="K180" s="25"/>
      <c r="L180" s="26"/>
      <c r="M180" s="25"/>
      <c r="N180" s="26"/>
    </row>
    <row r="181" spans="1:14" ht="11.25" customHeight="1">
      <c r="A181" s="33" t="s">
        <v>488</v>
      </c>
      <c r="B181" s="33"/>
      <c r="C181" s="90"/>
      <c r="D181" s="21"/>
      <c r="E181" s="22">
        <v>150837</v>
      </c>
      <c r="F181" s="34"/>
      <c r="G181" s="22">
        <v>400</v>
      </c>
      <c r="H181" s="34"/>
      <c r="I181" s="22" t="s">
        <v>674</v>
      </c>
      <c r="J181" s="34"/>
      <c r="K181" s="22"/>
      <c r="L181" s="34"/>
      <c r="M181" s="22"/>
      <c r="N181" s="34"/>
    </row>
    <row r="182" spans="1:14" ht="11.25" customHeight="1">
      <c r="A182" s="51" t="s">
        <v>675</v>
      </c>
      <c r="B182" s="51"/>
      <c r="C182" s="91"/>
      <c r="D182" s="28"/>
      <c r="E182" s="29"/>
      <c r="F182" s="52"/>
      <c r="G182" s="29"/>
      <c r="H182" s="30"/>
      <c r="I182" s="29"/>
      <c r="J182" s="30"/>
      <c r="K182" s="29"/>
      <c r="L182" s="30"/>
      <c r="M182" s="29"/>
      <c r="N182" s="30"/>
    </row>
    <row r="183" spans="1:14" ht="11.25" customHeight="1">
      <c r="A183" s="77" t="s">
        <v>676</v>
      </c>
      <c r="B183" s="78"/>
      <c r="C183" s="94"/>
      <c r="D183" s="24"/>
      <c r="E183" s="25"/>
      <c r="F183" s="40"/>
      <c r="G183" s="25"/>
      <c r="H183" s="26"/>
      <c r="I183" s="25"/>
      <c r="J183" s="26"/>
      <c r="K183" s="25"/>
      <c r="L183" s="26"/>
      <c r="M183" s="25"/>
      <c r="N183" s="26"/>
    </row>
    <row r="184" spans="1:14" ht="11.25" customHeight="1">
      <c r="A184" s="53" t="s">
        <v>677</v>
      </c>
      <c r="B184" s="48"/>
      <c r="C184" s="92" t="s">
        <v>631</v>
      </c>
      <c r="D184" s="21"/>
      <c r="E184" s="72">
        <v>3334267.648</v>
      </c>
      <c r="F184" s="34"/>
      <c r="G184" s="72">
        <v>694674.304</v>
      </c>
      <c r="H184" s="34"/>
      <c r="I184" s="22" t="s">
        <v>678</v>
      </c>
      <c r="J184" s="34"/>
      <c r="K184" s="22"/>
      <c r="L184" s="34"/>
      <c r="M184" s="22"/>
      <c r="N184" s="34"/>
    </row>
    <row r="185" spans="1:14" ht="11.25" customHeight="1">
      <c r="A185" s="33" t="s">
        <v>679</v>
      </c>
      <c r="B185" s="33"/>
      <c r="C185" s="90"/>
      <c r="D185" s="32"/>
      <c r="E185" s="36">
        <v>201133680</v>
      </c>
      <c r="F185" s="37"/>
      <c r="G185" s="36">
        <v>4000</v>
      </c>
      <c r="H185" s="38"/>
      <c r="I185" s="36" t="s">
        <v>680</v>
      </c>
      <c r="J185" s="38"/>
      <c r="K185" s="36"/>
      <c r="L185" s="38"/>
      <c r="M185" s="36"/>
      <c r="N185" s="38"/>
    </row>
    <row r="186" spans="1:14" ht="11.25" customHeight="1">
      <c r="A186" s="111" t="s">
        <v>206</v>
      </c>
      <c r="B186" s="111"/>
      <c r="C186" s="111"/>
      <c r="D186" s="28"/>
      <c r="E186" s="29"/>
      <c r="F186" s="30"/>
      <c r="G186" s="29"/>
      <c r="H186" s="30"/>
      <c r="I186" s="29"/>
      <c r="J186" s="30"/>
      <c r="K186" s="29"/>
      <c r="L186" s="30"/>
      <c r="M186" s="29"/>
      <c r="N186" s="30"/>
    </row>
    <row r="187" spans="1:14" ht="11.25" customHeight="1">
      <c r="A187" s="31" t="s">
        <v>681</v>
      </c>
      <c r="B187" s="41"/>
      <c r="C187" s="90"/>
      <c r="D187" s="24"/>
      <c r="E187" s="25"/>
      <c r="F187" s="26"/>
      <c r="G187" s="25"/>
      <c r="H187" s="26"/>
      <c r="I187" s="25"/>
      <c r="J187" s="26"/>
      <c r="K187" s="25"/>
      <c r="L187" s="40"/>
      <c r="M187" s="25"/>
      <c r="N187" s="26"/>
    </row>
    <row r="188" spans="1:14" ht="11.25" customHeight="1">
      <c r="A188" s="33" t="s">
        <v>682</v>
      </c>
      <c r="B188" s="33"/>
      <c r="C188" s="90"/>
      <c r="D188" s="21"/>
      <c r="E188" s="22">
        <v>827422</v>
      </c>
      <c r="F188" s="23"/>
      <c r="G188" s="22">
        <v>29000</v>
      </c>
      <c r="H188" s="34"/>
      <c r="I188" s="22" t="s">
        <v>683</v>
      </c>
      <c r="J188" s="34"/>
      <c r="K188" s="22"/>
      <c r="L188" s="23"/>
      <c r="M188" s="22"/>
      <c r="N188" s="34"/>
    </row>
    <row r="189" spans="1:14" ht="11.25" customHeight="1">
      <c r="A189" s="33" t="s">
        <v>684</v>
      </c>
      <c r="B189" s="33"/>
      <c r="C189" s="90"/>
      <c r="D189" s="32"/>
      <c r="E189" s="36">
        <v>962641</v>
      </c>
      <c r="F189" s="38"/>
      <c r="G189" s="36">
        <v>1312</v>
      </c>
      <c r="H189" s="38"/>
      <c r="I189" s="36" t="s">
        <v>685</v>
      </c>
      <c r="J189" s="38"/>
      <c r="K189" s="36"/>
      <c r="L189" s="38"/>
      <c r="M189" s="36"/>
      <c r="N189" s="38"/>
    </row>
    <row r="190" spans="1:14" ht="11.25" customHeight="1">
      <c r="A190" s="51" t="s">
        <v>437</v>
      </c>
      <c r="B190" s="51"/>
      <c r="C190" s="91"/>
      <c r="D190" s="24"/>
      <c r="E190" s="25"/>
      <c r="F190" s="26"/>
      <c r="G190" s="25"/>
      <c r="H190" s="26"/>
      <c r="I190" s="25"/>
      <c r="J190" s="26"/>
      <c r="K190" s="25"/>
      <c r="L190" s="26"/>
      <c r="M190" s="25"/>
      <c r="N190" s="26"/>
    </row>
    <row r="191" spans="1:14" ht="11.25" customHeight="1">
      <c r="A191" s="53" t="s">
        <v>427</v>
      </c>
      <c r="B191" s="48"/>
      <c r="C191" s="92" t="s">
        <v>504</v>
      </c>
      <c r="D191" s="21"/>
      <c r="E191" s="72">
        <v>152780</v>
      </c>
      <c r="F191" s="23"/>
      <c r="G191" s="35" t="s">
        <v>164</v>
      </c>
      <c r="H191" s="23"/>
      <c r="I191" s="22" t="s">
        <v>686</v>
      </c>
      <c r="J191" s="23"/>
      <c r="K191" s="22"/>
      <c r="L191" s="23"/>
      <c r="M191" s="22"/>
      <c r="N191" s="23"/>
    </row>
    <row r="192" spans="1:14" ht="11.25" customHeight="1">
      <c r="A192" s="33" t="s">
        <v>687</v>
      </c>
      <c r="B192" s="33"/>
      <c r="C192" s="90"/>
      <c r="D192" s="32"/>
      <c r="E192" s="36">
        <v>7581147</v>
      </c>
      <c r="F192" s="37"/>
      <c r="G192" s="36">
        <v>89768</v>
      </c>
      <c r="H192" s="37"/>
      <c r="I192" s="36" t="s">
        <v>688</v>
      </c>
      <c r="J192" s="37"/>
      <c r="K192" s="36"/>
      <c r="L192" s="37"/>
      <c r="M192" s="36"/>
      <c r="N192" s="37"/>
    </row>
    <row r="193" spans="1:14" ht="11.25" customHeight="1">
      <c r="A193" s="31" t="s">
        <v>689</v>
      </c>
      <c r="B193" s="33"/>
      <c r="C193" s="90"/>
      <c r="D193" s="32"/>
      <c r="E193" s="36">
        <v>4608</v>
      </c>
      <c r="F193" s="37"/>
      <c r="G193" s="39" t="s">
        <v>164</v>
      </c>
      <c r="H193" s="37"/>
      <c r="I193" s="36" t="s">
        <v>690</v>
      </c>
      <c r="J193" s="37"/>
      <c r="K193" s="36"/>
      <c r="L193" s="38"/>
      <c r="M193" s="36"/>
      <c r="N193" s="37"/>
    </row>
    <row r="194" spans="1:14" ht="11.25" customHeight="1">
      <c r="A194" s="113" t="s">
        <v>134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1:14" ht="11.25" customHeight="1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1:14" ht="11.25" customHeight="1">
      <c r="A196" s="112" t="s">
        <v>556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1:14" ht="11.25" customHeight="1">
      <c r="A197" s="112" t="s">
        <v>481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1:14" ht="11.2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</row>
    <row r="199" spans="1:14" ht="11.25" customHeight="1">
      <c r="A199" s="112" t="s">
        <v>482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1:14" ht="11.25" customHeight="1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1:14" ht="11.25" customHeight="1">
      <c r="A201" s="24"/>
      <c r="B201" s="24"/>
      <c r="C201" s="89"/>
      <c r="D201" s="24"/>
      <c r="E201" s="25"/>
      <c r="F201" s="26"/>
      <c r="G201" s="128" t="s">
        <v>483</v>
      </c>
      <c r="H201" s="128"/>
      <c r="I201" s="128"/>
      <c r="J201" s="128"/>
      <c r="K201" s="128"/>
      <c r="L201" s="128"/>
      <c r="M201" s="128"/>
      <c r="N201" s="128"/>
    </row>
    <row r="202" spans="1:14" ht="11.25" customHeight="1">
      <c r="A202" s="130" t="s">
        <v>247</v>
      </c>
      <c r="B202" s="130"/>
      <c r="C202" s="130"/>
      <c r="D202" s="21"/>
      <c r="E202" s="27" t="s">
        <v>129</v>
      </c>
      <c r="F202" s="23"/>
      <c r="G202" s="27" t="s">
        <v>484</v>
      </c>
      <c r="H202" s="23"/>
      <c r="I202" s="128" t="s">
        <v>485</v>
      </c>
      <c r="J202" s="128"/>
      <c r="K202" s="128"/>
      <c r="L202" s="128"/>
      <c r="M202" s="128"/>
      <c r="N202" s="128"/>
    </row>
    <row r="203" spans="1:14" ht="11.25" customHeight="1">
      <c r="A203" s="111" t="s">
        <v>691</v>
      </c>
      <c r="B203" s="111"/>
      <c r="C203" s="111"/>
      <c r="D203" s="28"/>
      <c r="E203" s="29"/>
      <c r="F203" s="30"/>
      <c r="G203" s="29"/>
      <c r="H203" s="30"/>
      <c r="I203" s="29"/>
      <c r="J203" s="30"/>
      <c r="K203" s="29"/>
      <c r="L203" s="30"/>
      <c r="M203" s="29"/>
      <c r="N203" s="30"/>
    </row>
    <row r="204" spans="1:14" ht="11.25" customHeight="1">
      <c r="A204" s="31" t="s">
        <v>692</v>
      </c>
      <c r="B204" s="33"/>
      <c r="C204" s="90"/>
      <c r="D204" s="24"/>
      <c r="E204" s="25"/>
      <c r="F204" s="26"/>
      <c r="G204" s="25"/>
      <c r="H204" s="26"/>
      <c r="I204" s="25"/>
      <c r="J204" s="26"/>
      <c r="K204" s="25"/>
      <c r="L204" s="26"/>
      <c r="M204" s="25"/>
      <c r="N204" s="26"/>
    </row>
    <row r="205" spans="1:14" ht="11.25" customHeight="1">
      <c r="A205" s="33" t="s">
        <v>693</v>
      </c>
      <c r="B205" s="33"/>
      <c r="C205" s="90" t="s">
        <v>273</v>
      </c>
      <c r="D205" s="21"/>
      <c r="E205" s="22">
        <v>1546.059</v>
      </c>
      <c r="F205" s="34"/>
      <c r="G205" s="35" t="s">
        <v>164</v>
      </c>
      <c r="H205" s="34"/>
      <c r="I205" s="22" t="s">
        <v>694</v>
      </c>
      <c r="J205" s="34"/>
      <c r="K205" s="22"/>
      <c r="L205" s="34"/>
      <c r="M205" s="22"/>
      <c r="N205" s="34"/>
    </row>
    <row r="206" spans="1:14" ht="11.25" customHeight="1">
      <c r="A206" s="33" t="s">
        <v>695</v>
      </c>
      <c r="B206" s="33"/>
      <c r="C206" s="90"/>
      <c r="D206" s="32"/>
      <c r="E206" s="36">
        <v>147221</v>
      </c>
      <c r="F206" s="37"/>
      <c r="G206" s="39" t="s">
        <v>164</v>
      </c>
      <c r="H206" s="37"/>
      <c r="I206" s="36" t="s">
        <v>696</v>
      </c>
      <c r="J206" s="37"/>
      <c r="K206" s="36"/>
      <c r="L206" s="37"/>
      <c r="M206" s="36"/>
      <c r="N206" s="37"/>
    </row>
    <row r="207" spans="1:14" ht="11.25" customHeight="1">
      <c r="A207" s="79" t="s">
        <v>277</v>
      </c>
      <c r="B207" s="48"/>
      <c r="C207" s="92" t="s">
        <v>273</v>
      </c>
      <c r="D207" s="32"/>
      <c r="E207" s="36">
        <v>1228967.808</v>
      </c>
      <c r="F207" s="38"/>
      <c r="G207" s="36">
        <v>97946.824</v>
      </c>
      <c r="H207" s="38"/>
      <c r="I207" s="36" t="s">
        <v>697</v>
      </c>
      <c r="J207" s="38"/>
      <c r="K207" s="36"/>
      <c r="L207" s="38"/>
      <c r="M207" s="36"/>
      <c r="N207" s="38"/>
    </row>
    <row r="208" spans="1:14" ht="11.25" customHeight="1">
      <c r="A208" s="31" t="s">
        <v>698</v>
      </c>
      <c r="B208" s="33"/>
      <c r="C208" s="90"/>
      <c r="D208" s="32"/>
      <c r="E208" s="36">
        <v>631420928</v>
      </c>
      <c r="F208" s="38"/>
      <c r="G208" s="36">
        <v>995812</v>
      </c>
      <c r="H208" s="38"/>
      <c r="I208" s="36" t="s">
        <v>699</v>
      </c>
      <c r="J208" s="37"/>
      <c r="K208" s="36"/>
      <c r="L208" s="37"/>
      <c r="M208" s="36"/>
      <c r="N208" s="38"/>
    </row>
    <row r="209" spans="1:14" ht="11.25" customHeight="1">
      <c r="A209" s="31" t="s">
        <v>700</v>
      </c>
      <c r="B209" s="33"/>
      <c r="C209" s="90"/>
      <c r="D209" s="24"/>
      <c r="E209" s="25"/>
      <c r="F209" s="26"/>
      <c r="G209" s="25"/>
      <c r="H209" s="26"/>
      <c r="I209" s="25"/>
      <c r="J209" s="26"/>
      <c r="K209" s="25"/>
      <c r="L209" s="26"/>
      <c r="M209" s="25"/>
      <c r="N209" s="26"/>
    </row>
    <row r="210" spans="1:14" ht="11.25" customHeight="1">
      <c r="A210" s="33" t="s">
        <v>701</v>
      </c>
      <c r="B210" s="33"/>
      <c r="C210" s="90"/>
      <c r="D210" s="21"/>
      <c r="E210" s="22">
        <v>18966078</v>
      </c>
      <c r="F210" s="23"/>
      <c r="G210" s="22">
        <v>223101</v>
      </c>
      <c r="H210" s="23"/>
      <c r="I210" s="22" t="s">
        <v>702</v>
      </c>
      <c r="J210" s="23"/>
      <c r="K210" s="22"/>
      <c r="L210" s="23"/>
      <c r="M210" s="22"/>
      <c r="N210" s="23"/>
    </row>
    <row r="211" spans="1:14" ht="11.25" customHeight="1">
      <c r="A211" s="33" t="s">
        <v>703</v>
      </c>
      <c r="B211" s="33"/>
      <c r="C211" s="90"/>
      <c r="D211" s="32"/>
      <c r="E211" s="36">
        <v>113251840</v>
      </c>
      <c r="F211" s="38"/>
      <c r="G211" s="36">
        <v>2500</v>
      </c>
      <c r="H211" s="38"/>
      <c r="I211" s="36" t="s">
        <v>704</v>
      </c>
      <c r="J211" s="38"/>
      <c r="K211" s="36"/>
      <c r="L211" s="37"/>
      <c r="M211" s="36"/>
      <c r="N211" s="37"/>
    </row>
    <row r="212" spans="1:14" ht="11.25" customHeight="1">
      <c r="A212" s="33" t="s">
        <v>705</v>
      </c>
      <c r="B212" s="33"/>
      <c r="C212" s="90"/>
      <c r="D212" s="32"/>
      <c r="E212" s="36">
        <v>987448</v>
      </c>
      <c r="F212" s="38"/>
      <c r="G212" s="39" t="s">
        <v>164</v>
      </c>
      <c r="H212" s="38"/>
      <c r="I212" s="36" t="s">
        <v>706</v>
      </c>
      <c r="J212" s="38"/>
      <c r="K212" s="36"/>
      <c r="L212" s="38"/>
      <c r="M212" s="36"/>
      <c r="N212" s="38"/>
    </row>
    <row r="213" spans="1:14" ht="11.25" customHeight="1">
      <c r="A213" s="33" t="s">
        <v>341</v>
      </c>
      <c r="B213" s="48"/>
      <c r="C213" s="92" t="s">
        <v>273</v>
      </c>
      <c r="D213" s="32"/>
      <c r="E213" s="36">
        <v>1613481.472</v>
      </c>
      <c r="F213" s="38"/>
      <c r="G213" s="36">
        <v>934.875</v>
      </c>
      <c r="H213" s="38"/>
      <c r="I213" s="36" t="s">
        <v>707</v>
      </c>
      <c r="J213" s="38"/>
      <c r="K213" s="36"/>
      <c r="L213" s="38"/>
      <c r="M213" s="36"/>
      <c r="N213" s="38"/>
    </row>
    <row r="214" spans="1:14" ht="11.25" customHeight="1">
      <c r="A214" s="31" t="s">
        <v>708</v>
      </c>
      <c r="B214" s="33"/>
      <c r="C214" s="90"/>
      <c r="D214" s="24"/>
      <c r="E214" s="25"/>
      <c r="F214" s="26"/>
      <c r="G214" s="25"/>
      <c r="H214" s="26"/>
      <c r="I214" s="25"/>
      <c r="J214" s="26"/>
      <c r="K214" s="25"/>
      <c r="L214" s="26"/>
      <c r="M214" s="25"/>
      <c r="N214" s="26"/>
    </row>
    <row r="215" spans="1:14" ht="11.25" customHeight="1">
      <c r="A215" s="33" t="s">
        <v>709</v>
      </c>
      <c r="B215" s="33"/>
      <c r="C215" s="90" t="s">
        <v>631</v>
      </c>
      <c r="D215" s="21"/>
      <c r="E215" s="72">
        <v>73627.767</v>
      </c>
      <c r="F215" s="34"/>
      <c r="G215" s="72">
        <v>14020.243</v>
      </c>
      <c r="H215" s="34"/>
      <c r="I215" s="22" t="s">
        <v>710</v>
      </c>
      <c r="J215" s="34"/>
      <c r="K215" s="22"/>
      <c r="L215" s="34"/>
      <c r="M215" s="22"/>
      <c r="N215" s="34"/>
    </row>
    <row r="216" spans="1:14" ht="11.25" customHeight="1">
      <c r="A216" s="33" t="s">
        <v>711</v>
      </c>
      <c r="B216" s="33"/>
      <c r="C216" s="90" t="s">
        <v>504</v>
      </c>
      <c r="D216" s="32"/>
      <c r="E216" s="72">
        <v>1495053</v>
      </c>
      <c r="F216" s="38"/>
      <c r="G216" s="39" t="s">
        <v>164</v>
      </c>
      <c r="H216" s="38"/>
      <c r="I216" s="36" t="s">
        <v>712</v>
      </c>
      <c r="J216" s="38"/>
      <c r="K216" s="36"/>
      <c r="L216" s="38"/>
      <c r="M216" s="36"/>
      <c r="N216" s="38"/>
    </row>
    <row r="217" spans="1:14" ht="11.25" customHeight="1">
      <c r="A217" s="33" t="s">
        <v>713</v>
      </c>
      <c r="B217" s="33"/>
      <c r="C217" s="90" t="s">
        <v>137</v>
      </c>
      <c r="D217" s="32"/>
      <c r="E217" s="72">
        <v>124487</v>
      </c>
      <c r="F217" s="38"/>
      <c r="G217" s="39" t="s">
        <v>164</v>
      </c>
      <c r="H217" s="38"/>
      <c r="I217" s="36" t="s">
        <v>714</v>
      </c>
      <c r="J217" s="38"/>
      <c r="K217" s="36"/>
      <c r="L217" s="38"/>
      <c r="M217" s="36"/>
      <c r="N217" s="38"/>
    </row>
    <row r="218" spans="1:14" ht="11.25" customHeight="1">
      <c r="A218" s="31" t="s">
        <v>715</v>
      </c>
      <c r="B218" s="33"/>
      <c r="C218" s="90"/>
      <c r="D218" s="32"/>
      <c r="E218" s="36">
        <v>30191758</v>
      </c>
      <c r="F218" s="37"/>
      <c r="G218" s="36">
        <v>186398</v>
      </c>
      <c r="H218" s="37"/>
      <c r="I218" s="36" t="s">
        <v>716</v>
      </c>
      <c r="J218" s="37"/>
      <c r="K218" s="36"/>
      <c r="L218" s="37"/>
      <c r="M218" s="36"/>
      <c r="N218" s="38"/>
    </row>
    <row r="219" spans="1:14" ht="11.25" customHeight="1">
      <c r="A219" s="31" t="s">
        <v>306</v>
      </c>
      <c r="B219" s="33"/>
      <c r="C219" s="90"/>
      <c r="D219" s="32"/>
      <c r="E219" s="36">
        <v>286370048</v>
      </c>
      <c r="F219" s="37"/>
      <c r="G219" s="39" t="s">
        <v>164</v>
      </c>
      <c r="H219" s="37"/>
      <c r="I219" s="36" t="s">
        <v>717</v>
      </c>
      <c r="J219" s="37"/>
      <c r="K219" s="36"/>
      <c r="L219" s="37"/>
      <c r="M219" s="36"/>
      <c r="N219" s="38"/>
    </row>
    <row r="220" spans="1:14" ht="11.25" customHeight="1">
      <c r="A220" s="31" t="s">
        <v>718</v>
      </c>
      <c r="B220" s="33"/>
      <c r="C220" s="90"/>
      <c r="D220" s="28"/>
      <c r="E220" s="29"/>
      <c r="F220" s="30"/>
      <c r="G220" s="29"/>
      <c r="H220" s="30"/>
      <c r="I220" s="29"/>
      <c r="J220" s="30"/>
      <c r="K220" s="29"/>
      <c r="L220" s="30"/>
      <c r="M220" s="29"/>
      <c r="N220" s="30"/>
    </row>
    <row r="221" spans="1:14" ht="11.25" customHeight="1">
      <c r="A221" s="33" t="s">
        <v>719</v>
      </c>
      <c r="B221" s="33"/>
      <c r="C221" s="90" t="s">
        <v>273</v>
      </c>
      <c r="D221" s="21"/>
      <c r="E221" s="22">
        <v>25960.22</v>
      </c>
      <c r="F221" s="34"/>
      <c r="G221" s="22">
        <v>161.699</v>
      </c>
      <c r="H221" s="34"/>
      <c r="I221" s="22" t="s">
        <v>720</v>
      </c>
      <c r="J221" s="34"/>
      <c r="K221" s="22"/>
      <c r="L221" s="34"/>
      <c r="M221" s="22"/>
      <c r="N221" s="23"/>
    </row>
    <row r="222" spans="1:14" ht="11.25" customHeight="1">
      <c r="A222" s="33" t="s">
        <v>721</v>
      </c>
      <c r="B222" s="33"/>
      <c r="C222" s="90"/>
      <c r="D222" s="24"/>
      <c r="E222" s="25"/>
      <c r="F222" s="26"/>
      <c r="G222" s="25"/>
      <c r="H222" s="26"/>
      <c r="I222" s="25"/>
      <c r="J222" s="26"/>
      <c r="K222" s="25"/>
      <c r="L222" s="26"/>
      <c r="M222" s="25"/>
      <c r="N222" s="26"/>
    </row>
    <row r="223" spans="1:14" ht="11.25" customHeight="1">
      <c r="A223" s="41" t="s">
        <v>722</v>
      </c>
      <c r="B223" s="33"/>
      <c r="C223" s="90"/>
      <c r="D223" s="21"/>
      <c r="E223" s="22">
        <v>54830004</v>
      </c>
      <c r="F223" s="23"/>
      <c r="G223" s="22">
        <v>5000000</v>
      </c>
      <c r="H223" s="23"/>
      <c r="I223" s="22" t="s">
        <v>723</v>
      </c>
      <c r="J223" s="34"/>
      <c r="K223" s="22"/>
      <c r="L223" s="34"/>
      <c r="M223" s="22"/>
      <c r="N223" s="23"/>
    </row>
    <row r="224" spans="1:14" ht="11.25" customHeight="1">
      <c r="A224" s="41" t="s">
        <v>724</v>
      </c>
      <c r="B224" s="33"/>
      <c r="C224" s="90"/>
      <c r="D224" s="32"/>
      <c r="E224" s="36">
        <v>572690616</v>
      </c>
      <c r="F224" s="38"/>
      <c r="G224" s="36">
        <v>1057284</v>
      </c>
      <c r="H224" s="38"/>
      <c r="I224" s="36" t="s">
        <v>725</v>
      </c>
      <c r="J224" s="38"/>
      <c r="K224" s="36"/>
      <c r="L224" s="38"/>
      <c r="M224" s="36"/>
      <c r="N224" s="38"/>
    </row>
    <row r="225" spans="1:14" ht="11.25" customHeight="1">
      <c r="A225" s="41" t="s">
        <v>726</v>
      </c>
      <c r="B225" s="33"/>
      <c r="C225" s="90"/>
      <c r="D225" s="32"/>
      <c r="E225" s="36">
        <v>29431990</v>
      </c>
      <c r="F225" s="38"/>
      <c r="G225" s="39" t="s">
        <v>164</v>
      </c>
      <c r="H225" s="38"/>
      <c r="I225" s="36" t="s">
        <v>727</v>
      </c>
      <c r="J225" s="37"/>
      <c r="K225" s="36"/>
      <c r="L225" s="38"/>
      <c r="M225" s="36"/>
      <c r="N225" s="38"/>
    </row>
    <row r="226" spans="1:14" ht="11.25" customHeight="1">
      <c r="A226" s="41" t="s">
        <v>728</v>
      </c>
      <c r="B226" s="33"/>
      <c r="C226" s="90"/>
      <c r="D226" s="32"/>
      <c r="E226" s="36">
        <v>43116865</v>
      </c>
      <c r="F226" s="38"/>
      <c r="G226" s="39" t="s">
        <v>164</v>
      </c>
      <c r="H226" s="38"/>
      <c r="I226" s="36" t="s">
        <v>729</v>
      </c>
      <c r="J226" s="38"/>
      <c r="K226" s="36"/>
      <c r="L226" s="38"/>
      <c r="M226" s="36"/>
      <c r="N226" s="38"/>
    </row>
    <row r="227" spans="1:14" ht="11.25" customHeight="1">
      <c r="A227" s="31" t="s">
        <v>315</v>
      </c>
      <c r="B227" s="33"/>
      <c r="C227" s="90"/>
      <c r="D227" s="32"/>
      <c r="E227" s="36">
        <v>18519368</v>
      </c>
      <c r="F227" s="38"/>
      <c r="G227" s="36">
        <v>76800</v>
      </c>
      <c r="H227" s="38"/>
      <c r="I227" s="36" t="s">
        <v>731</v>
      </c>
      <c r="J227" s="38"/>
      <c r="K227" s="36"/>
      <c r="L227" s="37"/>
      <c r="M227" s="36"/>
      <c r="N227" s="38"/>
    </row>
    <row r="228" spans="1:14" ht="11.25" customHeight="1">
      <c r="A228" s="31" t="s">
        <v>732</v>
      </c>
      <c r="B228" s="33"/>
      <c r="C228" s="90"/>
      <c r="D228" s="32"/>
      <c r="E228" s="36">
        <v>167284</v>
      </c>
      <c r="F228" s="38"/>
      <c r="G228" s="39" t="s">
        <v>164</v>
      </c>
      <c r="H228" s="38"/>
      <c r="I228" s="36" t="s">
        <v>733</v>
      </c>
      <c r="J228" s="38"/>
      <c r="K228" s="36"/>
      <c r="L228" s="38"/>
      <c r="M228" s="36"/>
      <c r="N228" s="38"/>
    </row>
    <row r="229" spans="1:14" ht="11.25" customHeight="1">
      <c r="A229" s="31" t="s">
        <v>734</v>
      </c>
      <c r="B229" s="33"/>
      <c r="C229" s="90" t="s">
        <v>273</v>
      </c>
      <c r="D229" s="32"/>
      <c r="E229" s="36">
        <v>633079.68</v>
      </c>
      <c r="F229" s="38"/>
      <c r="G229" s="36">
        <v>193.5</v>
      </c>
      <c r="H229" s="38"/>
      <c r="I229" s="36" t="s">
        <v>735</v>
      </c>
      <c r="J229" s="37"/>
      <c r="K229" s="36"/>
      <c r="L229" s="38"/>
      <c r="M229" s="36"/>
      <c r="N229" s="38"/>
    </row>
    <row r="230" spans="1:14" ht="11.25" customHeight="1">
      <c r="A230" s="31" t="s">
        <v>736</v>
      </c>
      <c r="B230" s="33"/>
      <c r="C230" s="90"/>
      <c r="D230" s="32"/>
      <c r="E230" s="36">
        <v>31222</v>
      </c>
      <c r="F230" s="38"/>
      <c r="G230" s="39" t="s">
        <v>164</v>
      </c>
      <c r="H230" s="38"/>
      <c r="I230" s="36" t="s">
        <v>737</v>
      </c>
      <c r="J230" s="37"/>
      <c r="K230" s="36"/>
      <c r="L230" s="38"/>
      <c r="M230" s="36"/>
      <c r="N230" s="38"/>
    </row>
    <row r="231" spans="1:14" ht="11.25" customHeight="1">
      <c r="A231" s="43" t="s">
        <v>738</v>
      </c>
      <c r="B231" s="51"/>
      <c r="C231" s="91"/>
      <c r="D231" s="24"/>
      <c r="E231" s="25"/>
      <c r="F231" s="26"/>
      <c r="G231" s="25"/>
      <c r="H231" s="26"/>
      <c r="I231" s="25"/>
      <c r="J231" s="26"/>
      <c r="K231" s="25"/>
      <c r="L231" s="26"/>
      <c r="M231" s="25"/>
      <c r="N231" s="26"/>
    </row>
    <row r="232" spans="1:14" ht="11.25" customHeight="1">
      <c r="A232" s="48" t="s">
        <v>739</v>
      </c>
      <c r="B232" s="48"/>
      <c r="C232" s="92" t="s">
        <v>273</v>
      </c>
      <c r="D232" s="21"/>
      <c r="E232" s="22">
        <v>49957.264</v>
      </c>
      <c r="F232" s="23"/>
      <c r="G232" s="35" t="s">
        <v>164</v>
      </c>
      <c r="H232" s="23"/>
      <c r="I232" s="22" t="s">
        <v>740</v>
      </c>
      <c r="J232" s="23"/>
      <c r="K232" s="22"/>
      <c r="L232" s="23"/>
      <c r="M232" s="22"/>
      <c r="N232" s="23"/>
    </row>
    <row r="233" spans="1:14" ht="11.25" customHeight="1">
      <c r="A233" s="31" t="s">
        <v>741</v>
      </c>
      <c r="B233" s="33"/>
      <c r="C233" s="90" t="s">
        <v>137</v>
      </c>
      <c r="D233" s="32"/>
      <c r="E233" s="36">
        <v>680644.096</v>
      </c>
      <c r="F233" s="38"/>
      <c r="G233" s="36">
        <v>17</v>
      </c>
      <c r="H233" s="38"/>
      <c r="I233" s="36" t="s">
        <v>742</v>
      </c>
      <c r="J233" s="38"/>
      <c r="K233" s="36"/>
      <c r="L233" s="38"/>
      <c r="M233" s="36"/>
      <c r="N233" s="38"/>
    </row>
    <row r="234" spans="1:14" ht="11.25" customHeight="1">
      <c r="A234" s="31" t="s">
        <v>743</v>
      </c>
      <c r="B234" s="33"/>
      <c r="C234" s="90"/>
      <c r="D234" s="24"/>
      <c r="E234" s="25"/>
      <c r="F234" s="26"/>
      <c r="G234" s="25"/>
      <c r="H234" s="26"/>
      <c r="I234" s="25"/>
      <c r="J234" s="26"/>
      <c r="K234" s="25"/>
      <c r="L234" s="26"/>
      <c r="M234" s="25"/>
      <c r="N234" s="26"/>
    </row>
    <row r="235" spans="1:14" ht="11.25" customHeight="1">
      <c r="A235" s="33" t="s">
        <v>744</v>
      </c>
      <c r="B235" s="33"/>
      <c r="C235" s="90"/>
      <c r="D235" s="21"/>
      <c r="E235" s="22">
        <v>502407</v>
      </c>
      <c r="F235" s="23"/>
      <c r="G235" s="35" t="s">
        <v>164</v>
      </c>
      <c r="H235" s="23"/>
      <c r="I235" s="22" t="s">
        <v>745</v>
      </c>
      <c r="J235" s="23"/>
      <c r="K235" s="22"/>
      <c r="L235" s="23"/>
      <c r="M235" s="22"/>
      <c r="N235" s="23"/>
    </row>
    <row r="236" spans="1:14" ht="11.25" customHeight="1">
      <c r="A236" s="33" t="s">
        <v>490</v>
      </c>
      <c r="B236" s="33"/>
      <c r="C236" s="90"/>
      <c r="D236" s="32"/>
      <c r="E236" s="36">
        <v>23037808</v>
      </c>
      <c r="F236" s="38"/>
      <c r="G236" s="36">
        <v>2375</v>
      </c>
      <c r="H236" s="38"/>
      <c r="I236" s="36" t="s">
        <v>746</v>
      </c>
      <c r="J236" s="38"/>
      <c r="K236" s="36"/>
      <c r="L236" s="38"/>
      <c r="M236" s="36"/>
      <c r="N236" s="38"/>
    </row>
    <row r="237" spans="1:14" ht="11.25" customHeight="1">
      <c r="A237" s="33" t="s">
        <v>227</v>
      </c>
      <c r="B237" s="33"/>
      <c r="C237" s="90"/>
      <c r="D237" s="32"/>
      <c r="E237" s="36">
        <v>222198</v>
      </c>
      <c r="F237" s="38"/>
      <c r="G237" s="39" t="s">
        <v>164</v>
      </c>
      <c r="H237" s="38"/>
      <c r="I237" s="36" t="s">
        <v>747</v>
      </c>
      <c r="J237" s="38"/>
      <c r="K237" s="36"/>
      <c r="L237" s="38"/>
      <c r="M237" s="36"/>
      <c r="N237" s="38"/>
    </row>
    <row r="238" spans="1:14" ht="11.25" customHeight="1">
      <c r="A238" s="31" t="s">
        <v>748</v>
      </c>
      <c r="B238" s="33"/>
      <c r="C238" s="90"/>
      <c r="D238" s="24"/>
      <c r="E238" s="25"/>
      <c r="F238" s="26"/>
      <c r="G238" s="25"/>
      <c r="H238" s="40"/>
      <c r="I238" s="25"/>
      <c r="J238" s="40"/>
      <c r="K238" s="25"/>
      <c r="L238" s="40"/>
      <c r="M238" s="25"/>
      <c r="N238" s="26"/>
    </row>
    <row r="239" spans="1:14" ht="11.25" customHeight="1">
      <c r="A239" s="33" t="s">
        <v>428</v>
      </c>
      <c r="B239" s="33"/>
      <c r="C239" s="90"/>
      <c r="D239" s="21"/>
      <c r="E239" s="22">
        <v>114467136</v>
      </c>
      <c r="F239" s="34"/>
      <c r="G239" s="22">
        <v>1187</v>
      </c>
      <c r="H239" s="34"/>
      <c r="I239" s="22" t="s">
        <v>749</v>
      </c>
      <c r="J239" s="34"/>
      <c r="K239" s="22"/>
      <c r="L239" s="34"/>
      <c r="M239" s="22"/>
      <c r="N239" s="23"/>
    </row>
    <row r="240" spans="1:14" ht="11.25" customHeight="1">
      <c r="A240" s="33" t="s">
        <v>429</v>
      </c>
      <c r="B240" s="33"/>
      <c r="C240" s="90"/>
      <c r="D240" s="32"/>
      <c r="E240" s="36">
        <v>921148</v>
      </c>
      <c r="F240" s="37"/>
      <c r="G240" s="36">
        <v>29812</v>
      </c>
      <c r="H240" s="38"/>
      <c r="I240" s="36" t="s">
        <v>750</v>
      </c>
      <c r="J240" s="38"/>
      <c r="K240" s="36"/>
      <c r="L240" s="38"/>
      <c r="M240" s="36"/>
      <c r="N240" s="38"/>
    </row>
    <row r="241" spans="1:14" ht="11.25" customHeight="1">
      <c r="A241" s="31" t="s">
        <v>751</v>
      </c>
      <c r="B241" s="33"/>
      <c r="C241" s="90"/>
      <c r="D241" s="32"/>
      <c r="E241" s="36">
        <v>10312</v>
      </c>
      <c r="F241" s="37"/>
      <c r="G241" s="39" t="s">
        <v>164</v>
      </c>
      <c r="H241" s="37"/>
      <c r="I241" s="36" t="s">
        <v>752</v>
      </c>
      <c r="J241" s="37"/>
      <c r="K241" s="36"/>
      <c r="L241" s="37"/>
      <c r="M241" s="36"/>
      <c r="N241" s="38"/>
    </row>
    <row r="242" spans="1:14" ht="11.25" customHeight="1">
      <c r="A242" s="31" t="s">
        <v>753</v>
      </c>
      <c r="B242" s="33"/>
      <c r="C242" s="90"/>
      <c r="D242" s="32"/>
      <c r="E242" s="36">
        <v>1016028</v>
      </c>
      <c r="F242" s="38"/>
      <c r="G242" s="36">
        <v>4125</v>
      </c>
      <c r="H242" s="38"/>
      <c r="I242" s="36" t="s">
        <v>754</v>
      </c>
      <c r="J242" s="38"/>
      <c r="K242" s="36"/>
      <c r="L242" s="38"/>
      <c r="M242" s="36"/>
      <c r="N242" s="38"/>
    </row>
    <row r="243" spans="1:14" ht="11.25" customHeight="1">
      <c r="A243" s="43" t="s">
        <v>755</v>
      </c>
      <c r="B243" s="51"/>
      <c r="C243" s="91"/>
      <c r="D243" s="28"/>
      <c r="E243" s="29"/>
      <c r="F243" s="30"/>
      <c r="G243" s="29"/>
      <c r="H243" s="30"/>
      <c r="I243" s="29"/>
      <c r="J243" s="30"/>
      <c r="K243" s="29"/>
      <c r="L243" s="30"/>
      <c r="M243" s="29"/>
      <c r="N243" s="30"/>
    </row>
    <row r="244" spans="1:14" ht="11.25" customHeight="1">
      <c r="A244" s="48" t="s">
        <v>756</v>
      </c>
      <c r="B244" s="48"/>
      <c r="C244" s="92"/>
      <c r="D244" s="21"/>
      <c r="E244" s="22">
        <v>9151387</v>
      </c>
      <c r="F244" s="23"/>
      <c r="G244" s="22">
        <v>17300</v>
      </c>
      <c r="H244" s="23"/>
      <c r="I244" s="22" t="s">
        <v>757</v>
      </c>
      <c r="J244" s="23"/>
      <c r="K244" s="22"/>
      <c r="L244" s="23"/>
      <c r="M244" s="22"/>
      <c r="N244" s="23"/>
    </row>
    <row r="245" spans="1:14" ht="11.25" customHeight="1">
      <c r="A245" s="31" t="s">
        <v>758</v>
      </c>
      <c r="B245" s="33"/>
      <c r="C245" s="90"/>
      <c r="D245" s="32"/>
      <c r="E245" s="36">
        <v>12687</v>
      </c>
      <c r="F245" s="37"/>
      <c r="G245" s="39" t="s">
        <v>164</v>
      </c>
      <c r="H245" s="37"/>
      <c r="I245" s="36" t="s">
        <v>752</v>
      </c>
      <c r="J245" s="37"/>
      <c r="K245" s="36"/>
      <c r="L245" s="37"/>
      <c r="M245" s="36"/>
      <c r="N245" s="38"/>
    </row>
    <row r="246" spans="1:14" ht="11.25" customHeight="1">
      <c r="A246" s="43" t="s">
        <v>438</v>
      </c>
      <c r="B246" s="51"/>
      <c r="C246" s="91"/>
      <c r="D246" s="24"/>
      <c r="E246" s="25"/>
      <c r="F246" s="26"/>
      <c r="G246" s="25"/>
      <c r="H246" s="26"/>
      <c r="I246" s="25"/>
      <c r="J246" s="26"/>
      <c r="K246" s="25"/>
      <c r="L246" s="26"/>
      <c r="M246" s="25"/>
      <c r="N246" s="26"/>
    </row>
    <row r="247" spans="1:14" ht="11.25" customHeight="1">
      <c r="A247" s="48" t="s">
        <v>759</v>
      </c>
      <c r="B247" s="48"/>
      <c r="C247" s="92"/>
      <c r="D247" s="24"/>
      <c r="E247" s="25"/>
      <c r="F247" s="26"/>
      <c r="G247" s="25"/>
      <c r="H247" s="40"/>
      <c r="I247" s="25"/>
      <c r="J247" s="40"/>
      <c r="K247" s="25"/>
      <c r="L247" s="26"/>
      <c r="M247" s="25"/>
      <c r="N247" s="26"/>
    </row>
    <row r="248" spans="1:14" ht="11.25" customHeight="1">
      <c r="A248" s="41" t="s">
        <v>760</v>
      </c>
      <c r="B248" s="33"/>
      <c r="C248" s="90" t="s">
        <v>504</v>
      </c>
      <c r="D248" s="21"/>
      <c r="E248" s="72">
        <v>34420184</v>
      </c>
      <c r="F248" s="23"/>
      <c r="G248" s="72">
        <v>1578804</v>
      </c>
      <c r="H248" s="23"/>
      <c r="I248" s="22" t="s">
        <v>761</v>
      </c>
      <c r="J248" s="23"/>
      <c r="K248" s="22"/>
      <c r="L248" s="23"/>
      <c r="M248" s="22"/>
      <c r="N248" s="23"/>
    </row>
    <row r="249" spans="1:14" ht="11.25" customHeight="1">
      <c r="A249" s="41" t="s">
        <v>762</v>
      </c>
      <c r="B249" s="33"/>
      <c r="C249" s="90" t="s">
        <v>763</v>
      </c>
      <c r="D249" s="32"/>
      <c r="E249" s="72">
        <v>32.810822</v>
      </c>
      <c r="F249" s="23"/>
      <c r="G249" s="72">
        <v>1.527875</v>
      </c>
      <c r="H249" s="38"/>
      <c r="I249" s="36" t="s">
        <v>764</v>
      </c>
      <c r="J249" s="37"/>
      <c r="K249" s="36"/>
      <c r="L249" s="38"/>
      <c r="M249" s="36"/>
      <c r="N249" s="38"/>
    </row>
    <row r="250" spans="1:14" ht="11.25" customHeight="1">
      <c r="A250" s="31" t="s">
        <v>765</v>
      </c>
      <c r="B250" s="33"/>
      <c r="C250" s="90"/>
      <c r="D250" s="32"/>
      <c r="E250" s="36">
        <v>1187</v>
      </c>
      <c r="F250" s="37"/>
      <c r="G250" s="39" t="s">
        <v>164</v>
      </c>
      <c r="H250" s="37"/>
      <c r="I250" s="36" t="s">
        <v>766</v>
      </c>
      <c r="J250" s="37"/>
      <c r="K250" s="36"/>
      <c r="L250" s="38"/>
      <c r="M250" s="36"/>
      <c r="N250" s="38"/>
    </row>
    <row r="251" spans="1:14" ht="11.25" customHeight="1">
      <c r="A251" s="31" t="s">
        <v>436</v>
      </c>
      <c r="B251" s="33"/>
      <c r="C251" s="90" t="s">
        <v>504</v>
      </c>
      <c r="D251" s="21"/>
      <c r="E251" s="72">
        <v>83747</v>
      </c>
      <c r="F251" s="38"/>
      <c r="G251" s="39" t="s">
        <v>164</v>
      </c>
      <c r="H251" s="38"/>
      <c r="I251" s="36" t="s">
        <v>767</v>
      </c>
      <c r="J251" s="38"/>
      <c r="K251" s="36"/>
      <c r="L251" s="38"/>
      <c r="M251" s="36"/>
      <c r="N251" s="38"/>
    </row>
    <row r="252" spans="1:14" ht="11.25" customHeight="1">
      <c r="A252" s="31" t="s">
        <v>768</v>
      </c>
      <c r="B252" s="33"/>
      <c r="C252" s="90"/>
      <c r="D252" s="32"/>
      <c r="E252" s="36">
        <v>497619072</v>
      </c>
      <c r="F252" s="37"/>
      <c r="G252" s="36">
        <v>2321000</v>
      </c>
      <c r="H252" s="37"/>
      <c r="I252" s="36" t="s">
        <v>769</v>
      </c>
      <c r="J252" s="38"/>
      <c r="K252" s="36"/>
      <c r="L252" s="37"/>
      <c r="M252" s="36"/>
      <c r="N252" s="38"/>
    </row>
    <row r="253" spans="1:14" ht="11.25" customHeight="1">
      <c r="A253" s="43" t="s">
        <v>770</v>
      </c>
      <c r="B253" s="51"/>
      <c r="C253" s="91"/>
      <c r="D253" s="28"/>
      <c r="E253" s="29"/>
      <c r="F253" s="30"/>
      <c r="G253" s="29"/>
      <c r="H253" s="30"/>
      <c r="I253" s="29"/>
      <c r="J253" s="30"/>
      <c r="K253" s="29"/>
      <c r="L253" s="30"/>
      <c r="M253" s="29"/>
      <c r="N253" s="30"/>
    </row>
    <row r="254" spans="1:14" ht="11.25" customHeight="1">
      <c r="A254" s="48" t="s">
        <v>771</v>
      </c>
      <c r="B254" s="48"/>
      <c r="C254" s="92"/>
      <c r="D254" s="21"/>
      <c r="E254" s="22">
        <v>26621232</v>
      </c>
      <c r="F254" s="34"/>
      <c r="G254" s="35" t="s">
        <v>164</v>
      </c>
      <c r="H254" s="34"/>
      <c r="I254" s="22" t="s">
        <v>772</v>
      </c>
      <c r="J254" s="34"/>
      <c r="K254" s="22"/>
      <c r="L254" s="23"/>
      <c r="M254" s="22"/>
      <c r="N254" s="23"/>
    </row>
    <row r="255" spans="1:14" ht="11.25" customHeight="1">
      <c r="A255" s="31" t="s">
        <v>773</v>
      </c>
      <c r="B255" s="48"/>
      <c r="C255" s="92"/>
      <c r="D255" s="24"/>
      <c r="E255" s="25"/>
      <c r="F255" s="26"/>
      <c r="G255" s="25"/>
      <c r="H255" s="26"/>
      <c r="I255" s="25"/>
      <c r="J255" s="26"/>
      <c r="K255" s="25"/>
      <c r="L255" s="26"/>
      <c r="M255" s="25"/>
      <c r="N255" s="26"/>
    </row>
    <row r="256" spans="1:14" ht="11.25" customHeight="1">
      <c r="A256" s="33" t="s">
        <v>774</v>
      </c>
      <c r="B256" s="48"/>
      <c r="C256" s="92"/>
      <c r="D256" s="24"/>
      <c r="E256" s="25"/>
      <c r="F256" s="26"/>
      <c r="G256" s="25"/>
      <c r="H256" s="26"/>
      <c r="I256" s="25"/>
      <c r="J256" s="40"/>
      <c r="K256" s="25"/>
      <c r="L256" s="26"/>
      <c r="M256" s="25"/>
      <c r="N256" s="40"/>
    </row>
    <row r="257" spans="1:14" ht="11.25" customHeight="1">
      <c r="A257" s="41" t="s">
        <v>775</v>
      </c>
      <c r="B257" s="48"/>
      <c r="C257" s="92"/>
      <c r="D257" s="21"/>
      <c r="E257" s="22">
        <v>107463188</v>
      </c>
      <c r="F257" s="23"/>
      <c r="G257" s="22">
        <v>1628385</v>
      </c>
      <c r="H257" s="23"/>
      <c r="I257" s="22" t="s">
        <v>776</v>
      </c>
      <c r="J257" s="23"/>
      <c r="K257" s="22"/>
      <c r="L257" s="23"/>
      <c r="M257" s="22"/>
      <c r="N257" s="23"/>
    </row>
    <row r="258" spans="1:14" ht="11.25" customHeight="1">
      <c r="A258" s="41" t="s">
        <v>777</v>
      </c>
      <c r="B258" s="48"/>
      <c r="C258" s="92" t="s">
        <v>273</v>
      </c>
      <c r="D258" s="32"/>
      <c r="E258" s="36">
        <v>104802.165</v>
      </c>
      <c r="F258" s="37"/>
      <c r="G258" s="36">
        <v>12845.134</v>
      </c>
      <c r="H258" s="37"/>
      <c r="I258" s="36" t="s">
        <v>778</v>
      </c>
      <c r="J258" s="37"/>
      <c r="K258" s="36"/>
      <c r="L258" s="37"/>
      <c r="M258" s="36"/>
      <c r="N258" s="37"/>
    </row>
    <row r="259" spans="1:14" ht="11.25" customHeight="1">
      <c r="A259" s="113" t="s">
        <v>134</v>
      </c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</row>
    <row r="260" spans="1:14" ht="11.25" customHeight="1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</row>
    <row r="261" spans="1:14" ht="11.25" customHeight="1">
      <c r="A261" s="112" t="s">
        <v>556</v>
      </c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</row>
    <row r="262" spans="1:14" ht="11.25" customHeight="1">
      <c r="A262" s="112" t="s">
        <v>481</v>
      </c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</row>
    <row r="263" spans="1:14" ht="11.2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</row>
    <row r="264" spans="1:14" ht="11.25" customHeight="1">
      <c r="A264" s="112" t="s">
        <v>482</v>
      </c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</row>
    <row r="265" spans="1:14" ht="11.25" customHeight="1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</row>
    <row r="266" spans="1:14" ht="11.25" customHeight="1">
      <c r="A266" s="24"/>
      <c r="B266" s="24"/>
      <c r="C266" s="89"/>
      <c r="D266" s="24"/>
      <c r="E266" s="25"/>
      <c r="F266" s="26"/>
      <c r="G266" s="128" t="s">
        <v>483</v>
      </c>
      <c r="H266" s="128"/>
      <c r="I266" s="128"/>
      <c r="J266" s="128"/>
      <c r="K266" s="128"/>
      <c r="L266" s="128"/>
      <c r="M266" s="128"/>
      <c r="N266" s="128"/>
    </row>
    <row r="267" spans="1:14" ht="11.25" customHeight="1">
      <c r="A267" s="130" t="s">
        <v>247</v>
      </c>
      <c r="B267" s="130"/>
      <c r="C267" s="130"/>
      <c r="D267" s="21"/>
      <c r="E267" s="27" t="s">
        <v>129</v>
      </c>
      <c r="F267" s="23"/>
      <c r="G267" s="27" t="s">
        <v>484</v>
      </c>
      <c r="H267" s="23"/>
      <c r="I267" s="128" t="s">
        <v>485</v>
      </c>
      <c r="J267" s="128"/>
      <c r="K267" s="128"/>
      <c r="L267" s="128"/>
      <c r="M267" s="128"/>
      <c r="N267" s="128"/>
    </row>
    <row r="268" spans="1:14" ht="11.25" customHeight="1">
      <c r="A268" s="111" t="s">
        <v>691</v>
      </c>
      <c r="B268" s="111"/>
      <c r="C268" s="111"/>
      <c r="D268" s="28"/>
      <c r="E268" s="29"/>
      <c r="F268" s="30"/>
      <c r="G268" s="29"/>
      <c r="H268" s="30"/>
      <c r="I268" s="29"/>
      <c r="J268" s="30"/>
      <c r="K268" s="29"/>
      <c r="L268" s="30"/>
      <c r="M268" s="29"/>
      <c r="N268" s="30"/>
    </row>
    <row r="269" spans="1:14" ht="11.25" customHeight="1">
      <c r="A269" s="31" t="s">
        <v>779</v>
      </c>
      <c r="B269" s="48"/>
      <c r="C269" s="92"/>
      <c r="D269" s="24"/>
      <c r="E269" s="25"/>
      <c r="F269" s="26"/>
      <c r="G269" s="25"/>
      <c r="H269" s="26"/>
      <c r="I269" s="25"/>
      <c r="J269" s="26"/>
      <c r="K269" s="25"/>
      <c r="L269" s="26"/>
      <c r="M269" s="25"/>
      <c r="N269" s="26"/>
    </row>
    <row r="270" spans="1:14" ht="11.25" customHeight="1">
      <c r="A270" s="48" t="s">
        <v>780</v>
      </c>
      <c r="B270" s="48"/>
      <c r="C270" s="92" t="s">
        <v>273</v>
      </c>
      <c r="D270" s="21"/>
      <c r="E270" s="22">
        <v>32652.32</v>
      </c>
      <c r="F270" s="34"/>
      <c r="G270" s="35" t="s">
        <v>164</v>
      </c>
      <c r="H270" s="23"/>
      <c r="I270" s="22" t="s">
        <v>781</v>
      </c>
      <c r="J270" s="34"/>
      <c r="K270" s="22"/>
      <c r="L270" s="23"/>
      <c r="M270" s="22"/>
      <c r="N270" s="34"/>
    </row>
    <row r="271" spans="1:14" ht="11.25" customHeight="1">
      <c r="A271" s="48" t="s">
        <v>782</v>
      </c>
      <c r="B271" s="48"/>
      <c r="C271" s="92" t="s">
        <v>783</v>
      </c>
      <c r="D271" s="32"/>
      <c r="E271" s="36">
        <v>7799.421952</v>
      </c>
      <c r="F271" s="38"/>
      <c r="G271" s="36">
        <v>4.854562</v>
      </c>
      <c r="H271" s="38"/>
      <c r="I271" s="36" t="s">
        <v>784</v>
      </c>
      <c r="J271" s="37"/>
      <c r="K271" s="36"/>
      <c r="L271" s="37"/>
      <c r="M271" s="36"/>
      <c r="N271" s="37"/>
    </row>
    <row r="272" spans="1:14" ht="11.25" customHeight="1">
      <c r="A272" s="33" t="s">
        <v>785</v>
      </c>
      <c r="B272" s="48"/>
      <c r="C272" s="92" t="s">
        <v>273</v>
      </c>
      <c r="D272" s="32"/>
      <c r="E272" s="36">
        <v>71453.496</v>
      </c>
      <c r="F272" s="38"/>
      <c r="G272" s="36">
        <v>18.199</v>
      </c>
      <c r="H272" s="38"/>
      <c r="I272" s="36" t="s">
        <v>786</v>
      </c>
      <c r="J272" s="38"/>
      <c r="K272" s="36"/>
      <c r="L272" s="38"/>
      <c r="M272" s="36"/>
      <c r="N272" s="38"/>
    </row>
    <row r="273" spans="1:14" ht="11.25" customHeight="1">
      <c r="A273" s="48" t="s">
        <v>787</v>
      </c>
      <c r="B273" s="33"/>
      <c r="C273" s="90"/>
      <c r="D273" s="32"/>
      <c r="E273" s="36">
        <v>61757200</v>
      </c>
      <c r="F273" s="38"/>
      <c r="G273" s="36">
        <v>42500</v>
      </c>
      <c r="H273" s="38"/>
      <c r="I273" s="36" t="s">
        <v>788</v>
      </c>
      <c r="J273" s="38"/>
      <c r="K273" s="36"/>
      <c r="L273" s="38"/>
      <c r="M273" s="36"/>
      <c r="N273" s="38"/>
    </row>
    <row r="274" spans="1:14" ht="11.25" customHeight="1">
      <c r="A274" s="48" t="s">
        <v>789</v>
      </c>
      <c r="B274" s="33"/>
      <c r="C274" s="90" t="s">
        <v>273</v>
      </c>
      <c r="D274" s="32"/>
      <c r="E274" s="36">
        <v>3311297.792</v>
      </c>
      <c r="F274" s="38"/>
      <c r="G274" s="36">
        <v>33.187</v>
      </c>
      <c r="H274" s="38"/>
      <c r="I274" s="36" t="s">
        <v>790</v>
      </c>
      <c r="J274" s="38"/>
      <c r="K274" s="36"/>
      <c r="L274" s="38"/>
      <c r="M274" s="36"/>
      <c r="N274" s="38"/>
    </row>
    <row r="275" spans="1:14" ht="11.25" customHeight="1">
      <c r="A275" s="48" t="s">
        <v>791</v>
      </c>
      <c r="B275" s="48"/>
      <c r="C275" s="92" t="s">
        <v>783</v>
      </c>
      <c r="D275" s="32"/>
      <c r="E275" s="36">
        <v>11110.719744</v>
      </c>
      <c r="F275" s="38"/>
      <c r="G275" s="36">
        <v>4.887749</v>
      </c>
      <c r="H275" s="38"/>
      <c r="I275" s="36" t="s">
        <v>792</v>
      </c>
      <c r="J275" s="38"/>
      <c r="K275" s="36"/>
      <c r="L275" s="38"/>
      <c r="M275" s="36"/>
      <c r="N275" s="38"/>
    </row>
    <row r="276" spans="1:14" ht="11.25" customHeight="1">
      <c r="A276" s="31" t="s">
        <v>793</v>
      </c>
      <c r="B276" s="48"/>
      <c r="C276" s="92"/>
      <c r="D276" s="24"/>
      <c r="E276" s="25"/>
      <c r="F276" s="26"/>
      <c r="G276" s="25"/>
      <c r="H276" s="26"/>
      <c r="I276" s="25"/>
      <c r="J276" s="26"/>
      <c r="K276" s="25"/>
      <c r="L276" s="26"/>
      <c r="M276" s="25"/>
      <c r="N276" s="26"/>
    </row>
    <row r="277" spans="1:14" ht="11.25" customHeight="1">
      <c r="A277" s="33" t="s">
        <v>794</v>
      </c>
      <c r="B277" s="48"/>
      <c r="C277" s="92"/>
      <c r="D277" s="24"/>
      <c r="E277" s="25"/>
      <c r="F277" s="26"/>
      <c r="G277" s="25"/>
      <c r="H277" s="26"/>
      <c r="I277" s="25"/>
      <c r="J277" s="40"/>
      <c r="K277" s="25"/>
      <c r="L277" s="26"/>
      <c r="M277" s="25"/>
      <c r="N277" s="40"/>
    </row>
    <row r="278" spans="1:14" ht="11.25" customHeight="1">
      <c r="A278" s="41" t="s">
        <v>430</v>
      </c>
      <c r="B278" s="48"/>
      <c r="C278" s="92"/>
      <c r="D278" s="21"/>
      <c r="E278" s="22">
        <v>399138080</v>
      </c>
      <c r="F278" s="23"/>
      <c r="G278" s="22">
        <v>742187</v>
      </c>
      <c r="H278" s="23"/>
      <c r="I278" s="22" t="s">
        <v>795</v>
      </c>
      <c r="J278" s="23"/>
      <c r="K278" s="22"/>
      <c r="L278" s="23"/>
      <c r="M278" s="22"/>
      <c r="N278" s="23"/>
    </row>
    <row r="279" spans="1:14" ht="11.25" customHeight="1">
      <c r="A279" s="41" t="s">
        <v>796</v>
      </c>
      <c r="B279" s="48"/>
      <c r="C279" s="92"/>
      <c r="D279" s="32"/>
      <c r="E279" s="36">
        <v>652136</v>
      </c>
      <c r="F279" s="37"/>
      <c r="G279" s="36">
        <v>58000</v>
      </c>
      <c r="H279" s="37"/>
      <c r="I279" s="36" t="s">
        <v>797</v>
      </c>
      <c r="J279" s="37"/>
      <c r="K279" s="36"/>
      <c r="L279" s="37"/>
      <c r="M279" s="36"/>
      <c r="N279" s="37"/>
    </row>
    <row r="280" spans="1:14" ht="11.25" customHeight="1">
      <c r="A280" s="48" t="s">
        <v>798</v>
      </c>
      <c r="B280" s="48"/>
      <c r="C280" s="92" t="s">
        <v>273</v>
      </c>
      <c r="D280" s="32"/>
      <c r="E280" s="36">
        <v>201727.008</v>
      </c>
      <c r="F280" s="38"/>
      <c r="G280" s="39" t="s">
        <v>164</v>
      </c>
      <c r="H280" s="38"/>
      <c r="I280" s="36" t="s">
        <v>799</v>
      </c>
      <c r="J280" s="37"/>
      <c r="K280" s="36"/>
      <c r="L280" s="37"/>
      <c r="M280" s="36"/>
      <c r="N280" s="37"/>
    </row>
    <row r="281" spans="1:14" ht="11.25" customHeight="1">
      <c r="A281" s="31" t="s">
        <v>800</v>
      </c>
      <c r="B281" s="48"/>
      <c r="C281" s="92"/>
      <c r="D281" s="32"/>
      <c r="E281" s="36">
        <v>226548368</v>
      </c>
      <c r="F281" s="38"/>
      <c r="G281" s="36">
        <v>1468812</v>
      </c>
      <c r="H281" s="38"/>
      <c r="I281" s="36" t="s">
        <v>801</v>
      </c>
      <c r="J281" s="38"/>
      <c r="K281" s="36"/>
      <c r="L281" s="38"/>
      <c r="M281" s="36"/>
      <c r="N281" s="38"/>
    </row>
    <row r="282" spans="1:14" ht="11.25" customHeight="1">
      <c r="A282" s="31" t="s">
        <v>802</v>
      </c>
      <c r="B282" s="48"/>
      <c r="C282" s="92"/>
      <c r="D282" s="32"/>
      <c r="E282" s="36">
        <v>589914</v>
      </c>
      <c r="F282" s="38"/>
      <c r="G282" s="36">
        <v>53601</v>
      </c>
      <c r="H282" s="38"/>
      <c r="I282" s="36" t="s">
        <v>803</v>
      </c>
      <c r="J282" s="38"/>
      <c r="K282" s="36"/>
      <c r="L282" s="38"/>
      <c r="M282" s="36"/>
      <c r="N282" s="38"/>
    </row>
    <row r="283" spans="1:14" ht="11.25" customHeight="1">
      <c r="A283" s="31" t="s">
        <v>673</v>
      </c>
      <c r="B283" s="48"/>
      <c r="C283" s="92"/>
      <c r="D283" s="24"/>
      <c r="E283" s="25"/>
      <c r="F283" s="26"/>
      <c r="G283" s="25"/>
      <c r="H283" s="26"/>
      <c r="I283" s="25"/>
      <c r="J283" s="26"/>
      <c r="K283" s="25"/>
      <c r="L283" s="26"/>
      <c r="M283" s="25"/>
      <c r="N283" s="26"/>
    </row>
    <row r="284" spans="1:14" ht="11.25" customHeight="1">
      <c r="A284" s="33" t="s">
        <v>141</v>
      </c>
      <c r="B284" s="48"/>
      <c r="C284" s="92" t="s">
        <v>631</v>
      </c>
      <c r="D284" s="21"/>
      <c r="E284" s="72">
        <v>870986.448</v>
      </c>
      <c r="F284" s="23"/>
      <c r="G284" s="72">
        <v>24916.812</v>
      </c>
      <c r="H284" s="23"/>
      <c r="I284" s="22" t="s">
        <v>804</v>
      </c>
      <c r="J284" s="23"/>
      <c r="K284" s="22"/>
      <c r="L284" s="23"/>
      <c r="M284" s="22"/>
      <c r="N284" s="23"/>
    </row>
    <row r="285" spans="1:14" ht="11.25" customHeight="1">
      <c r="A285" s="48" t="s">
        <v>805</v>
      </c>
      <c r="B285" s="48"/>
      <c r="C285" s="92" t="s">
        <v>273</v>
      </c>
      <c r="D285" s="32"/>
      <c r="E285" s="36">
        <v>1125150.448</v>
      </c>
      <c r="F285" s="38"/>
      <c r="G285" s="36">
        <v>374528.492</v>
      </c>
      <c r="H285" s="38"/>
      <c r="I285" s="36" t="s">
        <v>806</v>
      </c>
      <c r="J285" s="37"/>
      <c r="K285" s="36"/>
      <c r="L285" s="37"/>
      <c r="M285" s="36"/>
      <c r="N285" s="37"/>
    </row>
    <row r="286" spans="1:14" ht="11.25" customHeight="1">
      <c r="A286" s="111" t="s">
        <v>232</v>
      </c>
      <c r="B286" s="111"/>
      <c r="C286" s="111"/>
      <c r="D286" s="24"/>
      <c r="E286" s="25"/>
      <c r="F286" s="26"/>
      <c r="G286" s="25"/>
      <c r="H286" s="26"/>
      <c r="I286" s="25"/>
      <c r="J286" s="26"/>
      <c r="K286" s="25"/>
      <c r="L286" s="26"/>
      <c r="M286" s="25"/>
      <c r="N286" s="26"/>
    </row>
    <row r="287" spans="1:14" ht="11.25" customHeight="1">
      <c r="A287" s="79" t="s">
        <v>807</v>
      </c>
      <c r="B287" s="48"/>
      <c r="C287" s="92"/>
      <c r="D287" s="21"/>
      <c r="E287" s="22">
        <v>5052184</v>
      </c>
      <c r="F287" s="23"/>
      <c r="G287" s="22">
        <v>32386</v>
      </c>
      <c r="H287" s="23"/>
      <c r="I287" s="22" t="s">
        <v>808</v>
      </c>
      <c r="J287" s="23"/>
      <c r="K287" s="22"/>
      <c r="L287" s="23"/>
      <c r="M287" s="22"/>
      <c r="N287" s="23"/>
    </row>
    <row r="288" spans="1:14" ht="11.25" customHeight="1">
      <c r="A288" s="79" t="s">
        <v>809</v>
      </c>
      <c r="B288" s="48"/>
      <c r="C288" s="92"/>
      <c r="D288" s="21"/>
      <c r="E288" s="22">
        <v>134081512</v>
      </c>
      <c r="F288" s="34"/>
      <c r="G288" s="22">
        <v>266000</v>
      </c>
      <c r="H288" s="34"/>
      <c r="I288" s="22" t="s">
        <v>810</v>
      </c>
      <c r="J288" s="34"/>
      <c r="K288" s="22"/>
      <c r="L288" s="34"/>
      <c r="M288" s="22"/>
      <c r="N288" s="34"/>
    </row>
    <row r="289" spans="1:14" ht="11.25" customHeight="1">
      <c r="A289" s="79" t="s">
        <v>811</v>
      </c>
      <c r="B289" s="48"/>
      <c r="C289" s="92"/>
      <c r="D289" s="24"/>
      <c r="E289" s="25"/>
      <c r="F289" s="26"/>
      <c r="G289" s="25"/>
      <c r="H289" s="26"/>
      <c r="I289" s="25"/>
      <c r="J289" s="40"/>
      <c r="K289" s="25"/>
      <c r="L289" s="40"/>
      <c r="M289" s="25"/>
      <c r="N289" s="26"/>
    </row>
    <row r="290" spans="1:14" ht="11.25" customHeight="1">
      <c r="A290" s="33" t="s">
        <v>812</v>
      </c>
      <c r="B290" s="48"/>
      <c r="C290" s="92"/>
      <c r="D290" s="21"/>
      <c r="E290" s="22">
        <v>9324062</v>
      </c>
      <c r="F290" s="23"/>
      <c r="G290" s="35" t="s">
        <v>164</v>
      </c>
      <c r="H290" s="23"/>
      <c r="I290" s="22" t="s">
        <v>813</v>
      </c>
      <c r="J290" s="23"/>
      <c r="K290" s="22"/>
      <c r="L290" s="23"/>
      <c r="M290" s="22"/>
      <c r="N290" s="23"/>
    </row>
    <row r="291" spans="1:14" ht="11.25" customHeight="1">
      <c r="A291" s="33" t="s">
        <v>814</v>
      </c>
      <c r="B291" s="48"/>
      <c r="C291" s="92" t="s">
        <v>273</v>
      </c>
      <c r="D291" s="32"/>
      <c r="E291" s="36">
        <v>65227.124</v>
      </c>
      <c r="F291" s="38"/>
      <c r="G291" s="39" t="s">
        <v>164</v>
      </c>
      <c r="H291" s="37"/>
      <c r="I291" s="22" t="s">
        <v>815</v>
      </c>
      <c r="J291" s="38"/>
      <c r="K291" s="36"/>
      <c r="L291" s="37"/>
      <c r="M291" s="36"/>
      <c r="N291" s="37"/>
    </row>
    <row r="292" spans="1:14" ht="11.25" customHeight="1">
      <c r="A292" s="33" t="s">
        <v>816</v>
      </c>
      <c r="B292" s="48"/>
      <c r="C292" s="92"/>
      <c r="D292" s="32"/>
      <c r="E292" s="36">
        <v>2111323</v>
      </c>
      <c r="F292" s="38"/>
      <c r="G292" s="39" t="s">
        <v>164</v>
      </c>
      <c r="H292" s="37"/>
      <c r="I292" s="36" t="s">
        <v>817</v>
      </c>
      <c r="J292" s="37"/>
      <c r="K292" s="36"/>
      <c r="L292" s="37"/>
      <c r="M292" s="36"/>
      <c r="N292" s="37"/>
    </row>
    <row r="293" spans="1:14" ht="11.25" customHeight="1">
      <c r="A293" s="33" t="s">
        <v>431</v>
      </c>
      <c r="B293" s="48"/>
      <c r="C293" s="92"/>
      <c r="D293" s="32"/>
      <c r="E293" s="36">
        <v>188499</v>
      </c>
      <c r="F293" s="38"/>
      <c r="G293" s="39" t="s">
        <v>164</v>
      </c>
      <c r="H293" s="38"/>
      <c r="I293" s="36" t="s">
        <v>818</v>
      </c>
      <c r="J293" s="38"/>
      <c r="K293" s="36"/>
      <c r="L293" s="38"/>
      <c r="M293" s="36"/>
      <c r="N293" s="38"/>
    </row>
    <row r="294" spans="1:14" ht="11.25" customHeight="1">
      <c r="A294" s="79" t="s">
        <v>819</v>
      </c>
      <c r="B294" s="48"/>
      <c r="C294" s="92" t="s">
        <v>273</v>
      </c>
      <c r="D294" s="32"/>
      <c r="E294" s="36">
        <v>415352.352</v>
      </c>
      <c r="F294" s="38"/>
      <c r="G294" s="39" t="s">
        <v>164</v>
      </c>
      <c r="H294" s="38"/>
      <c r="I294" s="22" t="s">
        <v>820</v>
      </c>
      <c r="J294" s="38"/>
      <c r="K294" s="36"/>
      <c r="L294" s="38"/>
      <c r="M294" s="36"/>
      <c r="N294" s="38"/>
    </row>
    <row r="295" spans="1:14" ht="11.25" customHeight="1">
      <c r="A295" s="79" t="s">
        <v>821</v>
      </c>
      <c r="B295" s="48"/>
      <c r="C295" s="92" t="s">
        <v>504</v>
      </c>
      <c r="D295" s="32"/>
      <c r="E295" s="42">
        <v>27160</v>
      </c>
      <c r="F295" s="38"/>
      <c r="G295" s="39" t="s">
        <v>164</v>
      </c>
      <c r="H295" s="38"/>
      <c r="I295" s="36" t="s">
        <v>822</v>
      </c>
      <c r="J295" s="38"/>
      <c r="K295" s="36"/>
      <c r="L295" s="38"/>
      <c r="M295" s="36"/>
      <c r="N295" s="38"/>
    </row>
    <row r="296" spans="1:14" ht="11.25" customHeight="1">
      <c r="A296" s="79" t="s">
        <v>823</v>
      </c>
      <c r="B296" s="48"/>
      <c r="C296" s="92"/>
      <c r="D296" s="24"/>
      <c r="E296" s="25"/>
      <c r="F296" s="40"/>
      <c r="G296" s="25"/>
      <c r="H296" s="26"/>
      <c r="I296" s="25"/>
      <c r="J296" s="26"/>
      <c r="K296" s="25"/>
      <c r="L296" s="26"/>
      <c r="M296" s="25"/>
      <c r="N296" s="26"/>
    </row>
    <row r="297" spans="1:14" ht="11.25" customHeight="1">
      <c r="A297" s="48" t="s">
        <v>824</v>
      </c>
      <c r="B297" s="48"/>
      <c r="C297" s="92" t="s">
        <v>631</v>
      </c>
      <c r="D297" s="21"/>
      <c r="E297" s="72">
        <v>362360.16</v>
      </c>
      <c r="F297" s="23"/>
      <c r="G297" s="35" t="s">
        <v>164</v>
      </c>
      <c r="H297" s="23"/>
      <c r="I297" s="22" t="s">
        <v>825</v>
      </c>
      <c r="J297" s="23"/>
      <c r="K297" s="22"/>
      <c r="L297" s="23"/>
      <c r="M297" s="22"/>
      <c r="N297" s="23"/>
    </row>
    <row r="298" spans="1:14" ht="11.25" customHeight="1">
      <c r="A298" s="48" t="s">
        <v>826</v>
      </c>
      <c r="B298" s="48"/>
      <c r="C298" s="92" t="s">
        <v>504</v>
      </c>
      <c r="D298" s="32"/>
      <c r="E298" s="42">
        <v>5567123</v>
      </c>
      <c r="F298" s="37"/>
      <c r="G298" s="39" t="s">
        <v>164</v>
      </c>
      <c r="H298" s="38"/>
      <c r="I298" s="36" t="s">
        <v>827</v>
      </c>
      <c r="J298" s="38"/>
      <c r="K298" s="36"/>
      <c r="L298" s="38"/>
      <c r="M298" s="36"/>
      <c r="N298" s="38"/>
    </row>
    <row r="299" spans="1:14" ht="11.25" customHeight="1">
      <c r="A299" s="31" t="s">
        <v>432</v>
      </c>
      <c r="B299" s="48"/>
      <c r="C299" s="92"/>
      <c r="D299" s="21"/>
      <c r="E299" s="22">
        <v>9580473</v>
      </c>
      <c r="F299" s="23"/>
      <c r="G299" s="39" t="s">
        <v>164</v>
      </c>
      <c r="H299" s="23"/>
      <c r="I299" s="22" t="s">
        <v>828</v>
      </c>
      <c r="J299" s="23"/>
      <c r="K299" s="22"/>
      <c r="L299" s="23"/>
      <c r="M299" s="22"/>
      <c r="N299" s="23"/>
    </row>
    <row r="300" spans="1:14" ht="11.25" customHeight="1">
      <c r="A300" s="79" t="s">
        <v>190</v>
      </c>
      <c r="B300" s="48"/>
      <c r="C300" s="92"/>
      <c r="D300" s="28"/>
      <c r="E300" s="29"/>
      <c r="F300" s="30"/>
      <c r="G300" s="29"/>
      <c r="H300" s="30"/>
      <c r="I300" s="29"/>
      <c r="J300" s="30"/>
      <c r="K300" s="29"/>
      <c r="L300" s="30"/>
      <c r="M300" s="29"/>
      <c r="N300" s="30"/>
    </row>
    <row r="301" spans="1:14" ht="11.25" customHeight="1">
      <c r="A301" s="33" t="s">
        <v>141</v>
      </c>
      <c r="B301" s="48"/>
      <c r="C301" s="92" t="s">
        <v>273</v>
      </c>
      <c r="D301" s="21"/>
      <c r="E301" s="22">
        <v>91089.632</v>
      </c>
      <c r="F301" s="23"/>
      <c r="G301" s="35" t="s">
        <v>164</v>
      </c>
      <c r="H301" s="23"/>
      <c r="I301" s="22" t="s">
        <v>829</v>
      </c>
      <c r="J301" s="23"/>
      <c r="K301" s="22"/>
      <c r="L301" s="23"/>
      <c r="M301" s="22"/>
      <c r="N301" s="23"/>
    </row>
    <row r="302" spans="1:14" ht="11.25" customHeight="1">
      <c r="A302" s="33" t="s">
        <v>191</v>
      </c>
      <c r="B302" s="48"/>
      <c r="C302" s="92"/>
      <c r="D302" s="24"/>
      <c r="E302" s="25"/>
      <c r="F302" s="26"/>
      <c r="G302" s="25"/>
      <c r="H302" s="26"/>
      <c r="I302" s="25"/>
      <c r="J302" s="26"/>
      <c r="K302" s="25"/>
      <c r="L302" s="26"/>
      <c r="M302" s="25"/>
      <c r="N302" s="26"/>
    </row>
    <row r="303" spans="1:14" ht="11.25" customHeight="1">
      <c r="A303" s="53" t="s">
        <v>192</v>
      </c>
      <c r="B303" s="48"/>
      <c r="C303" s="92" t="s">
        <v>137</v>
      </c>
      <c r="D303" s="21"/>
      <c r="E303" s="22">
        <v>1657851.469</v>
      </c>
      <c r="F303" s="23"/>
      <c r="G303" s="22">
        <v>61326.997</v>
      </c>
      <c r="H303" s="34"/>
      <c r="I303" s="64" t="s">
        <v>830</v>
      </c>
      <c r="J303" s="34"/>
      <c r="K303" s="35"/>
      <c r="L303" s="34"/>
      <c r="M303" s="35"/>
      <c r="N303" s="23"/>
    </row>
    <row r="304" spans="1:14" ht="11.25" customHeight="1">
      <c r="A304" s="41" t="s">
        <v>831</v>
      </c>
      <c r="B304" s="48"/>
      <c r="C304" s="92" t="s">
        <v>137</v>
      </c>
      <c r="D304" s="32"/>
      <c r="E304" s="36">
        <v>129222.576</v>
      </c>
      <c r="F304" s="38"/>
      <c r="G304" s="36">
        <v>36.25</v>
      </c>
      <c r="H304" s="37"/>
      <c r="I304" s="36" t="s">
        <v>832</v>
      </c>
      <c r="J304" s="38"/>
      <c r="K304" s="36"/>
      <c r="L304" s="38"/>
      <c r="M304" s="36"/>
      <c r="N304" s="38"/>
    </row>
    <row r="305" spans="1:14" ht="11.25" customHeight="1">
      <c r="A305" s="41" t="s">
        <v>833</v>
      </c>
      <c r="B305" s="48"/>
      <c r="C305" s="92"/>
      <c r="D305" s="32"/>
      <c r="E305" s="36">
        <v>549891136</v>
      </c>
      <c r="F305" s="38"/>
      <c r="G305" s="39" t="s">
        <v>164</v>
      </c>
      <c r="H305" s="38"/>
      <c r="I305" s="36" t="s">
        <v>834</v>
      </c>
      <c r="J305" s="38"/>
      <c r="K305" s="36"/>
      <c r="L305" s="38"/>
      <c r="M305" s="36"/>
      <c r="N305" s="38"/>
    </row>
    <row r="306" spans="1:14" ht="11.25" customHeight="1">
      <c r="A306" s="41" t="s">
        <v>835</v>
      </c>
      <c r="B306" s="48"/>
      <c r="C306" s="92"/>
      <c r="D306" s="32"/>
      <c r="E306" s="36">
        <v>600700240</v>
      </c>
      <c r="F306" s="38"/>
      <c r="G306" s="39" t="s">
        <v>164</v>
      </c>
      <c r="H306" s="38"/>
      <c r="I306" s="36" t="s">
        <v>836</v>
      </c>
      <c r="J306" s="38"/>
      <c r="K306" s="36"/>
      <c r="L306" s="38"/>
      <c r="M306" s="36"/>
      <c r="N306" s="38"/>
    </row>
    <row r="307" spans="1:14" ht="11.25" customHeight="1">
      <c r="A307" s="41" t="s">
        <v>837</v>
      </c>
      <c r="B307" s="48"/>
      <c r="C307" s="92" t="s">
        <v>273</v>
      </c>
      <c r="D307" s="32"/>
      <c r="E307" s="36">
        <v>545037.632</v>
      </c>
      <c r="F307" s="38"/>
      <c r="G307" s="39" t="s">
        <v>164</v>
      </c>
      <c r="H307" s="38"/>
      <c r="I307" s="36" t="s">
        <v>838</v>
      </c>
      <c r="J307" s="38"/>
      <c r="K307" s="36"/>
      <c r="L307" s="38"/>
      <c r="M307" s="36"/>
      <c r="N307" s="38"/>
    </row>
    <row r="308" spans="1:14" ht="11.25" customHeight="1">
      <c r="A308" s="41" t="s">
        <v>839</v>
      </c>
      <c r="B308" s="48"/>
      <c r="C308" s="92" t="s">
        <v>137</v>
      </c>
      <c r="D308" s="32"/>
      <c r="E308" s="36">
        <v>56899.06</v>
      </c>
      <c r="F308" s="38"/>
      <c r="G308" s="36">
        <v>633.5</v>
      </c>
      <c r="H308" s="38"/>
      <c r="I308" s="36" t="s">
        <v>840</v>
      </c>
      <c r="J308" s="38"/>
      <c r="K308" s="36"/>
      <c r="L308" s="38"/>
      <c r="M308" s="36"/>
      <c r="N308" s="38"/>
    </row>
    <row r="309" spans="1:14" ht="11.25" customHeight="1">
      <c r="A309" s="31" t="s">
        <v>161</v>
      </c>
      <c r="B309" s="33"/>
      <c r="C309" s="90"/>
      <c r="D309" s="28"/>
      <c r="E309" s="29"/>
      <c r="F309" s="26"/>
      <c r="G309" s="25"/>
      <c r="H309" s="40"/>
      <c r="I309" s="25"/>
      <c r="J309" s="40"/>
      <c r="K309" s="25"/>
      <c r="L309" s="40"/>
      <c r="M309" s="25"/>
      <c r="N309" s="26"/>
    </row>
    <row r="310" spans="1:14" ht="11.25" customHeight="1">
      <c r="A310" s="33" t="s">
        <v>488</v>
      </c>
      <c r="B310" s="78"/>
      <c r="C310" s="94" t="s">
        <v>504</v>
      </c>
      <c r="D310" s="21"/>
      <c r="E310" s="72">
        <v>1131</v>
      </c>
      <c r="F310" s="34"/>
      <c r="G310" s="35" t="s">
        <v>164</v>
      </c>
      <c r="H310" s="34"/>
      <c r="I310" s="22" t="s">
        <v>752</v>
      </c>
      <c r="J310" s="34"/>
      <c r="K310" s="22"/>
      <c r="L310" s="34"/>
      <c r="M310" s="22"/>
      <c r="N310" s="34"/>
    </row>
    <row r="311" spans="1:14" ht="11.25" customHeight="1">
      <c r="A311" s="33" t="s">
        <v>841</v>
      </c>
      <c r="B311" s="33"/>
      <c r="C311" s="90"/>
      <c r="D311" s="32"/>
      <c r="E311" s="36">
        <v>9669956</v>
      </c>
      <c r="F311" s="37"/>
      <c r="G311" s="36">
        <v>873800</v>
      </c>
      <c r="H311" s="38"/>
      <c r="I311" s="36" t="s">
        <v>842</v>
      </c>
      <c r="J311" s="38"/>
      <c r="K311" s="36"/>
      <c r="L311" s="38"/>
      <c r="M311" s="36"/>
      <c r="N311" s="38"/>
    </row>
    <row r="312" spans="1:14" ht="11.25" customHeight="1">
      <c r="A312" s="33" t="s">
        <v>433</v>
      </c>
      <c r="B312" s="33"/>
      <c r="C312" s="90"/>
      <c r="D312" s="24"/>
      <c r="E312" s="25"/>
      <c r="F312" s="26"/>
      <c r="G312" s="25"/>
      <c r="H312" s="40"/>
      <c r="I312" s="25"/>
      <c r="J312" s="40"/>
      <c r="K312" s="25"/>
      <c r="L312" s="26"/>
      <c r="M312" s="25"/>
      <c r="N312" s="40"/>
    </row>
    <row r="313" spans="1:14" ht="11.25" customHeight="1">
      <c r="A313" s="41" t="s">
        <v>843</v>
      </c>
      <c r="B313" s="33"/>
      <c r="C313" s="90"/>
      <c r="D313" s="21"/>
      <c r="E313" s="22">
        <v>1296900</v>
      </c>
      <c r="F313" s="23"/>
      <c r="G313" s="35" t="s">
        <v>164</v>
      </c>
      <c r="H313" s="23"/>
      <c r="I313" s="22" t="s">
        <v>844</v>
      </c>
      <c r="J313" s="23"/>
      <c r="K313" s="22"/>
      <c r="L313" s="23"/>
      <c r="M313" s="22"/>
      <c r="N313" s="23"/>
    </row>
    <row r="314" spans="1:14" ht="11.25" customHeight="1">
      <c r="A314" s="41" t="s">
        <v>845</v>
      </c>
      <c r="B314" s="33"/>
      <c r="C314" s="90"/>
      <c r="D314" s="32"/>
      <c r="E314" s="36">
        <v>7646256</v>
      </c>
      <c r="F314" s="38"/>
      <c r="G314" s="39" t="s">
        <v>164</v>
      </c>
      <c r="H314" s="38"/>
      <c r="I314" s="36" t="s">
        <v>846</v>
      </c>
      <c r="J314" s="37"/>
      <c r="K314" s="36"/>
      <c r="L314" s="38"/>
      <c r="M314" s="36"/>
      <c r="N314" s="38"/>
    </row>
    <row r="315" spans="1:14" ht="11.25" customHeight="1">
      <c r="A315" s="132" t="s">
        <v>847</v>
      </c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</row>
    <row r="316" spans="1:14" ht="11.25" customHeight="1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</row>
    <row r="317" spans="1:14" ht="11.25" customHeight="1">
      <c r="A317" s="134" t="s">
        <v>868</v>
      </c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</row>
    <row r="318" spans="1:14" ht="11.25" customHeight="1">
      <c r="A318" s="131" t="s">
        <v>126</v>
      </c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</row>
  </sheetData>
  <mergeCells count="58">
    <mergeCell ref="I137:N137"/>
    <mergeCell ref="A316:N316"/>
    <mergeCell ref="A317:N317"/>
    <mergeCell ref="A199:N199"/>
    <mergeCell ref="A195:N195"/>
    <mergeCell ref="A198:N198"/>
    <mergeCell ref="A203:C203"/>
    <mergeCell ref="A186:C186"/>
    <mergeCell ref="A196:N196"/>
    <mergeCell ref="A318:N318"/>
    <mergeCell ref="A315:N315"/>
    <mergeCell ref="A259:N259"/>
    <mergeCell ref="A263:N263"/>
    <mergeCell ref="A265:N265"/>
    <mergeCell ref="A260:N260"/>
    <mergeCell ref="A197:N197"/>
    <mergeCell ref="A200:N200"/>
    <mergeCell ref="A194:N194"/>
    <mergeCell ref="G201:N201"/>
    <mergeCell ref="A202:C202"/>
    <mergeCell ref="I202:N202"/>
    <mergeCell ref="A268:C268"/>
    <mergeCell ref="A286:C286"/>
    <mergeCell ref="A261:N261"/>
    <mergeCell ref="A262:N262"/>
    <mergeCell ref="A264:N264"/>
    <mergeCell ref="G266:N266"/>
    <mergeCell ref="A267:C267"/>
    <mergeCell ref="I267:N267"/>
    <mergeCell ref="A138:C138"/>
    <mergeCell ref="A73:C73"/>
    <mergeCell ref="A131:N131"/>
    <mergeCell ref="A132:N132"/>
    <mergeCell ref="A134:N134"/>
    <mergeCell ref="A130:N130"/>
    <mergeCell ref="A133:N133"/>
    <mergeCell ref="A135:N135"/>
    <mergeCell ref="G136:N136"/>
    <mergeCell ref="A137:C137"/>
    <mergeCell ref="A67:N67"/>
    <mergeCell ref="A69:N69"/>
    <mergeCell ref="G71:N71"/>
    <mergeCell ref="A72:C72"/>
    <mergeCell ref="I72:N72"/>
    <mergeCell ref="A68:N68"/>
    <mergeCell ref="A70:N70"/>
    <mergeCell ref="A7:C7"/>
    <mergeCell ref="I7:N7"/>
    <mergeCell ref="A8:C8"/>
    <mergeCell ref="A66:N66"/>
    <mergeCell ref="A65:N65"/>
    <mergeCell ref="A1:N1"/>
    <mergeCell ref="A2:N2"/>
    <mergeCell ref="A4:N4"/>
    <mergeCell ref="G6:N6"/>
    <mergeCell ref="A3:N3"/>
    <mergeCell ref="A5:N5"/>
    <mergeCell ref="A6:B6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353"/>
  <sheetViews>
    <sheetView workbookViewId="0" topLeftCell="A1">
      <selection activeCell="A1" sqref="A1:N1"/>
    </sheetView>
  </sheetViews>
  <sheetFormatPr defaultColWidth="9.140625" defaultRowHeight="12.75"/>
  <cols>
    <col min="1" max="2" width="16.8515625" style="0" customWidth="1"/>
    <col min="3" max="3" width="0.85546875" style="95" customWidth="1"/>
    <col min="4" max="4" width="0.85546875" style="0" customWidth="1"/>
    <col min="5" max="5" width="10.421875" style="0" customWidth="1"/>
    <col min="6" max="6" width="0.85546875" style="0" customWidth="1"/>
    <col min="7" max="7" width="10.421875" style="0" customWidth="1"/>
    <col min="8" max="8" width="0.85546875" style="0" customWidth="1"/>
    <col min="9" max="9" width="10.7109375" style="0" customWidth="1"/>
    <col min="10" max="10" width="2.140625" style="0" customWidth="1"/>
    <col min="11" max="11" width="10.7109375" style="0" customWidth="1"/>
    <col min="12" max="12" width="2.140625" style="0" customWidth="1"/>
    <col min="13" max="13" width="10.7109375" style="0" customWidth="1"/>
    <col min="14" max="14" width="2.140625" style="0" customWidth="1"/>
  </cols>
  <sheetData>
    <row r="1" spans="1:14" ht="11.25" customHeight="1">
      <c r="A1" s="112" t="s">
        <v>848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1.25" customHeight="1">
      <c r="A2" s="112" t="s">
        <v>849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1.25" customHeight="1">
      <c r="A4" s="112" t="s">
        <v>482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1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11.25" customHeight="1">
      <c r="A6" s="24"/>
      <c r="B6" s="24"/>
      <c r="C6" s="89"/>
      <c r="D6" s="24"/>
      <c r="E6" s="25"/>
      <c r="F6" s="26"/>
      <c r="G6" s="128" t="s">
        <v>850</v>
      </c>
      <c r="H6" s="128"/>
      <c r="I6" s="128"/>
      <c r="J6" s="128"/>
      <c r="K6" s="128"/>
      <c r="L6" s="128"/>
      <c r="M6" s="128"/>
      <c r="N6" s="128"/>
    </row>
    <row r="7" spans="1:14" ht="11.25" customHeight="1">
      <c r="A7" s="130" t="s">
        <v>247</v>
      </c>
      <c r="B7" s="130"/>
      <c r="C7" s="130"/>
      <c r="D7" s="21"/>
      <c r="E7" s="27" t="s">
        <v>129</v>
      </c>
      <c r="F7" s="23"/>
      <c r="G7" s="27" t="s">
        <v>484</v>
      </c>
      <c r="H7" s="23"/>
      <c r="I7" s="128" t="s">
        <v>485</v>
      </c>
      <c r="J7" s="128"/>
      <c r="K7" s="128"/>
      <c r="L7" s="128"/>
      <c r="M7" s="128"/>
      <c r="N7" s="128"/>
    </row>
    <row r="8" spans="1:14" ht="11.25" customHeight="1">
      <c r="A8" s="111" t="s">
        <v>205</v>
      </c>
      <c r="B8" s="111"/>
      <c r="C8" s="111"/>
      <c r="D8" s="28"/>
      <c r="E8" s="29"/>
      <c r="F8" s="30"/>
      <c r="G8" s="29"/>
      <c r="H8" s="30"/>
      <c r="I8" s="29"/>
      <c r="J8" s="30"/>
      <c r="K8" s="29"/>
      <c r="L8" s="30"/>
      <c r="M8" s="29"/>
      <c r="N8" s="30"/>
    </row>
    <row r="9" spans="1:14" ht="11.25" customHeight="1">
      <c r="A9" s="31" t="s">
        <v>851</v>
      </c>
      <c r="B9" s="32"/>
      <c r="C9" s="90"/>
      <c r="D9" s="24"/>
      <c r="E9" s="25"/>
      <c r="F9" s="26"/>
      <c r="G9" s="25"/>
      <c r="H9" s="26"/>
      <c r="I9" s="25"/>
      <c r="J9" s="26"/>
      <c r="K9" s="25"/>
      <c r="L9" s="26"/>
      <c r="M9" s="25"/>
      <c r="N9" s="26"/>
    </row>
    <row r="10" spans="1:14" ht="11.25" customHeight="1">
      <c r="A10" s="33" t="s">
        <v>486</v>
      </c>
      <c r="B10" s="32"/>
      <c r="C10" s="90"/>
      <c r="D10" s="21"/>
      <c r="E10" s="22">
        <v>1054910</v>
      </c>
      <c r="F10" s="23"/>
      <c r="G10" s="22">
        <v>3124</v>
      </c>
      <c r="H10" s="23"/>
      <c r="I10" s="22" t="s">
        <v>852</v>
      </c>
      <c r="J10" s="23"/>
      <c r="K10" s="22"/>
      <c r="L10" s="23"/>
      <c r="M10" s="22"/>
      <c r="N10" s="23"/>
    </row>
    <row r="11" spans="1:14" ht="11.25" customHeight="1">
      <c r="A11" s="33" t="s">
        <v>853</v>
      </c>
      <c r="B11" s="32"/>
      <c r="C11" s="90"/>
      <c r="D11" s="32"/>
      <c r="E11" s="36">
        <v>861401</v>
      </c>
      <c r="F11" s="38"/>
      <c r="G11" s="36">
        <v>199</v>
      </c>
      <c r="H11" s="38"/>
      <c r="I11" s="36" t="s">
        <v>854</v>
      </c>
      <c r="J11" s="38"/>
      <c r="K11" s="36"/>
      <c r="L11" s="38"/>
      <c r="M11" s="36"/>
      <c r="N11" s="38"/>
    </row>
    <row r="12" spans="1:14" ht="11.25" customHeight="1">
      <c r="A12" s="31" t="s">
        <v>143</v>
      </c>
      <c r="B12" s="33"/>
      <c r="C12" s="90"/>
      <c r="D12" s="24"/>
      <c r="E12" s="25"/>
      <c r="F12" s="26"/>
      <c r="G12" s="25"/>
      <c r="H12" s="26"/>
      <c r="I12" s="25"/>
      <c r="J12" s="26"/>
      <c r="K12" s="25"/>
      <c r="L12" s="26"/>
      <c r="M12" s="25"/>
      <c r="N12" s="26"/>
    </row>
    <row r="13" spans="1:14" ht="11.25" customHeight="1">
      <c r="A13" s="33" t="s">
        <v>488</v>
      </c>
      <c r="B13" s="33"/>
      <c r="C13" s="90" t="s">
        <v>273</v>
      </c>
      <c r="D13" s="21"/>
      <c r="E13" s="22">
        <v>1786903.168</v>
      </c>
      <c r="F13" s="34"/>
      <c r="G13" s="22">
        <v>27.699</v>
      </c>
      <c r="H13" s="34"/>
      <c r="I13" s="22" t="s">
        <v>855</v>
      </c>
      <c r="J13" s="34"/>
      <c r="K13" s="22"/>
      <c r="L13" s="34"/>
      <c r="M13" s="22"/>
      <c r="N13" s="34"/>
    </row>
    <row r="14" spans="1:14" ht="11.25" customHeight="1">
      <c r="A14" s="33" t="s">
        <v>490</v>
      </c>
      <c r="B14" s="33"/>
      <c r="C14" s="90" t="s">
        <v>137</v>
      </c>
      <c r="D14" s="32"/>
      <c r="E14" s="36">
        <v>749167.37</v>
      </c>
      <c r="F14" s="37"/>
      <c r="G14" s="36">
        <v>5930.437</v>
      </c>
      <c r="H14" s="38"/>
      <c r="I14" s="36" t="s">
        <v>856</v>
      </c>
      <c r="J14" s="38"/>
      <c r="K14" s="36"/>
      <c r="L14" s="38"/>
      <c r="M14" s="36"/>
      <c r="N14" s="38"/>
    </row>
    <row r="15" spans="1:14" ht="11.25" customHeight="1">
      <c r="A15" s="33" t="s">
        <v>492</v>
      </c>
      <c r="B15" s="33"/>
      <c r="C15" s="90"/>
      <c r="D15" s="32"/>
      <c r="E15" s="36">
        <v>5033987</v>
      </c>
      <c r="F15" s="37"/>
      <c r="G15" s="39" t="s">
        <v>164</v>
      </c>
      <c r="H15" s="37"/>
      <c r="I15" s="36" t="s">
        <v>857</v>
      </c>
      <c r="J15" s="37"/>
      <c r="K15" s="36"/>
      <c r="L15" s="37"/>
      <c r="M15" s="36"/>
      <c r="N15" s="37"/>
    </row>
    <row r="16" spans="1:14" ht="11.25" customHeight="1">
      <c r="A16" s="33" t="s">
        <v>415</v>
      </c>
      <c r="B16" s="33"/>
      <c r="C16" s="90"/>
      <c r="D16" s="24"/>
      <c r="E16" s="25"/>
      <c r="F16" s="26"/>
      <c r="G16" s="25"/>
      <c r="H16" s="40"/>
      <c r="I16" s="25"/>
      <c r="J16" s="40"/>
      <c r="K16" s="25"/>
      <c r="L16" s="26"/>
      <c r="M16" s="25"/>
      <c r="N16" s="40"/>
    </row>
    <row r="17" spans="1:14" ht="11.25" customHeight="1">
      <c r="A17" s="41" t="s">
        <v>494</v>
      </c>
      <c r="B17" s="33"/>
      <c r="C17" s="90" t="s">
        <v>273</v>
      </c>
      <c r="D17" s="21"/>
      <c r="E17" s="22">
        <v>149882.64</v>
      </c>
      <c r="F17" s="23"/>
      <c r="G17" s="22">
        <v>208.3</v>
      </c>
      <c r="H17" s="23"/>
      <c r="I17" s="22" t="s">
        <v>858</v>
      </c>
      <c r="J17" s="23"/>
      <c r="K17" s="22"/>
      <c r="L17" s="23"/>
      <c r="M17" s="22"/>
      <c r="N17" s="23"/>
    </row>
    <row r="18" spans="1:14" ht="11.25" customHeight="1">
      <c r="A18" s="41" t="s">
        <v>496</v>
      </c>
      <c r="B18" s="33"/>
      <c r="C18" s="90" t="s">
        <v>137</v>
      </c>
      <c r="D18" s="32"/>
      <c r="E18" s="36">
        <v>490486.656</v>
      </c>
      <c r="F18" s="38"/>
      <c r="G18" s="36">
        <v>1017.386</v>
      </c>
      <c r="H18" s="38"/>
      <c r="I18" s="36" t="s">
        <v>859</v>
      </c>
      <c r="J18" s="37"/>
      <c r="K18" s="36"/>
      <c r="L18" s="38"/>
      <c r="M18" s="36"/>
      <c r="N18" s="38"/>
    </row>
    <row r="19" spans="1:14" ht="11.25" customHeight="1">
      <c r="A19" s="41" t="s">
        <v>498</v>
      </c>
      <c r="B19" s="33"/>
      <c r="C19" s="90"/>
      <c r="D19" s="32"/>
      <c r="E19" s="36">
        <v>561919678</v>
      </c>
      <c r="F19" s="38"/>
      <c r="G19" s="36">
        <v>5593491</v>
      </c>
      <c r="H19" s="38"/>
      <c r="I19" s="36" t="s">
        <v>860</v>
      </c>
      <c r="J19" s="38"/>
      <c r="K19" s="36"/>
      <c r="L19" s="38"/>
      <c r="M19" s="36"/>
      <c r="N19" s="38"/>
    </row>
    <row r="20" spans="1:14" ht="11.25" customHeight="1">
      <c r="A20" s="31" t="s">
        <v>500</v>
      </c>
      <c r="B20" s="33"/>
      <c r="C20" s="90"/>
      <c r="D20" s="24"/>
      <c r="E20" s="25"/>
      <c r="F20" s="26"/>
      <c r="G20" s="25"/>
      <c r="H20" s="26"/>
      <c r="I20" s="25"/>
      <c r="J20" s="26"/>
      <c r="K20" s="25"/>
      <c r="L20" s="26"/>
      <c r="M20" s="25"/>
      <c r="N20" s="26"/>
    </row>
    <row r="21" spans="1:14" ht="11.25" customHeight="1">
      <c r="A21" s="33" t="s">
        <v>488</v>
      </c>
      <c r="B21" s="33"/>
      <c r="C21" s="90"/>
      <c r="D21" s="21"/>
      <c r="E21" s="22">
        <v>6250</v>
      </c>
      <c r="F21" s="34"/>
      <c r="G21" s="22">
        <v>1250</v>
      </c>
      <c r="H21" s="34"/>
      <c r="I21" s="22" t="s">
        <v>861</v>
      </c>
      <c r="J21" s="34"/>
      <c r="K21" s="22"/>
      <c r="L21" s="34"/>
      <c r="M21" s="22"/>
      <c r="N21" s="34"/>
    </row>
    <row r="22" spans="1:14" ht="11.25" customHeight="1">
      <c r="A22" s="33" t="s">
        <v>501</v>
      </c>
      <c r="B22" s="33"/>
      <c r="C22" s="90"/>
      <c r="D22" s="32"/>
      <c r="E22" s="36">
        <v>1971615</v>
      </c>
      <c r="F22" s="37"/>
      <c r="G22" s="36">
        <v>1875</v>
      </c>
      <c r="H22" s="38"/>
      <c r="I22" s="36" t="s">
        <v>862</v>
      </c>
      <c r="J22" s="38"/>
      <c r="K22" s="36"/>
      <c r="L22" s="38"/>
      <c r="M22" s="36"/>
      <c r="N22" s="38"/>
    </row>
    <row r="23" spans="1:14" ht="11.25" customHeight="1">
      <c r="A23" s="51" t="s">
        <v>416</v>
      </c>
      <c r="B23" s="51"/>
      <c r="C23" s="91"/>
      <c r="D23" s="28"/>
      <c r="E23" s="29">
        <v>5241967</v>
      </c>
      <c r="F23" s="30"/>
      <c r="G23" s="29">
        <v>398</v>
      </c>
      <c r="H23" s="52"/>
      <c r="I23" s="29" t="s">
        <v>863</v>
      </c>
      <c r="J23" s="52"/>
      <c r="K23" s="29"/>
      <c r="L23" s="30"/>
      <c r="M23" s="29"/>
      <c r="N23" s="52"/>
    </row>
    <row r="24" spans="1:14" ht="11.25" customHeight="1">
      <c r="A24" s="48"/>
      <c r="B24" s="48"/>
      <c r="C24" s="92"/>
      <c r="D24" s="21"/>
      <c r="E24" s="22"/>
      <c r="F24" s="23"/>
      <c r="G24" s="22"/>
      <c r="H24" s="34"/>
      <c r="I24" s="76" t="s">
        <v>864</v>
      </c>
      <c r="J24" s="34"/>
      <c r="K24" s="22"/>
      <c r="L24" s="23"/>
      <c r="M24" s="22"/>
      <c r="N24" s="34"/>
    </row>
    <row r="25" spans="1:14" ht="11.25" customHeight="1">
      <c r="A25" s="31" t="s">
        <v>417</v>
      </c>
      <c r="B25" s="33"/>
      <c r="C25" s="90"/>
      <c r="D25" s="32"/>
      <c r="E25" s="36">
        <v>4236</v>
      </c>
      <c r="F25" s="37"/>
      <c r="G25" s="39" t="s">
        <v>164</v>
      </c>
      <c r="H25" s="37"/>
      <c r="I25" s="36" t="s">
        <v>865</v>
      </c>
      <c r="J25" s="37"/>
      <c r="K25" s="36"/>
      <c r="L25" s="37"/>
      <c r="M25" s="36"/>
      <c r="N25" s="37"/>
    </row>
    <row r="26" spans="1:14" ht="11.25" customHeight="1">
      <c r="A26" s="31" t="s">
        <v>418</v>
      </c>
      <c r="B26" s="33"/>
      <c r="C26" s="90"/>
      <c r="D26" s="32"/>
      <c r="E26" s="36">
        <v>924177</v>
      </c>
      <c r="F26" s="37"/>
      <c r="G26" s="36">
        <v>3398</v>
      </c>
      <c r="H26" s="37"/>
      <c r="I26" s="36" t="s">
        <v>866</v>
      </c>
      <c r="J26" s="37"/>
      <c r="K26" s="36"/>
      <c r="L26" s="37"/>
      <c r="M26" s="36"/>
      <c r="N26" s="37"/>
    </row>
    <row r="27" spans="1:14" ht="11.25" customHeight="1">
      <c r="A27" s="31" t="s">
        <v>419</v>
      </c>
      <c r="B27" s="33"/>
      <c r="C27" s="90"/>
      <c r="D27" s="32"/>
      <c r="E27" s="36">
        <v>629174</v>
      </c>
      <c r="F27" s="37"/>
      <c r="G27" s="39" t="s">
        <v>164</v>
      </c>
      <c r="H27" s="37"/>
      <c r="I27" s="36" t="s">
        <v>867</v>
      </c>
      <c r="J27" s="37"/>
      <c r="K27" s="36"/>
      <c r="L27" s="37"/>
      <c r="M27" s="36"/>
      <c r="N27" s="37"/>
    </row>
    <row r="28" spans="1:14" ht="11.25" customHeight="1">
      <c r="A28" s="31" t="s">
        <v>420</v>
      </c>
      <c r="B28" s="33"/>
      <c r="C28" s="90"/>
      <c r="D28" s="32"/>
      <c r="E28" s="36">
        <v>1257051</v>
      </c>
      <c r="F28" s="37"/>
      <c r="G28" s="39">
        <v>36499</v>
      </c>
      <c r="H28" s="37"/>
      <c r="I28" s="36" t="s">
        <v>869</v>
      </c>
      <c r="J28" s="37"/>
      <c r="K28" s="36"/>
      <c r="L28" s="37"/>
      <c r="M28" s="36"/>
      <c r="N28" s="37"/>
    </row>
    <row r="29" spans="1:14" ht="11.25" customHeight="1">
      <c r="A29" s="31" t="s">
        <v>509</v>
      </c>
      <c r="B29" s="33"/>
      <c r="C29" s="90"/>
      <c r="D29" s="24"/>
      <c r="E29" s="25"/>
      <c r="F29" s="26"/>
      <c r="G29" s="25"/>
      <c r="H29" s="26"/>
      <c r="I29" s="25"/>
      <c r="J29" s="26"/>
      <c r="K29" s="25"/>
      <c r="L29" s="26"/>
      <c r="M29" s="25"/>
      <c r="N29" s="26"/>
    </row>
    <row r="30" spans="1:14" ht="11.25" customHeight="1">
      <c r="A30" s="33" t="s">
        <v>488</v>
      </c>
      <c r="B30" s="33"/>
      <c r="C30" s="90" t="s">
        <v>273</v>
      </c>
      <c r="D30" s="21"/>
      <c r="E30" s="22">
        <v>22914.548</v>
      </c>
      <c r="F30" s="34"/>
      <c r="G30" s="35" t="s">
        <v>164</v>
      </c>
      <c r="H30" s="34"/>
      <c r="I30" s="22" t="s">
        <v>870</v>
      </c>
      <c r="J30" s="34"/>
      <c r="K30" s="22"/>
      <c r="L30" s="34"/>
      <c r="M30" s="22"/>
      <c r="N30" s="34"/>
    </row>
    <row r="31" spans="1:14" ht="11.25" customHeight="1">
      <c r="A31" s="33" t="s">
        <v>490</v>
      </c>
      <c r="B31" s="33"/>
      <c r="C31" s="90" t="s">
        <v>137</v>
      </c>
      <c r="D31" s="32"/>
      <c r="E31" s="36">
        <v>11522.564</v>
      </c>
      <c r="F31" s="37"/>
      <c r="G31" s="36">
        <v>68.112</v>
      </c>
      <c r="H31" s="38"/>
      <c r="I31" s="36" t="s">
        <v>871</v>
      </c>
      <c r="J31" s="38"/>
      <c r="K31" s="36"/>
      <c r="L31" s="38"/>
      <c r="M31" s="36"/>
      <c r="N31" s="38"/>
    </row>
    <row r="32" spans="1:14" ht="11.25" customHeight="1">
      <c r="A32" s="33" t="s">
        <v>416</v>
      </c>
      <c r="B32" s="33"/>
      <c r="C32" s="90"/>
      <c r="D32" s="32"/>
      <c r="E32" s="36">
        <v>677386</v>
      </c>
      <c r="F32" s="37"/>
      <c r="G32" s="36">
        <v>14722</v>
      </c>
      <c r="H32" s="37"/>
      <c r="I32" s="36" t="s">
        <v>872</v>
      </c>
      <c r="J32" s="37"/>
      <c r="K32" s="36"/>
      <c r="L32" s="37"/>
      <c r="M32" s="36"/>
      <c r="N32" s="37"/>
    </row>
    <row r="33" spans="1:14" ht="11.25" customHeight="1">
      <c r="A33" s="31" t="s">
        <v>513</v>
      </c>
      <c r="B33" s="33"/>
      <c r="C33" s="90"/>
      <c r="D33" s="24"/>
      <c r="E33" s="25"/>
      <c r="F33" s="26"/>
      <c r="G33" s="25"/>
      <c r="H33" s="26"/>
      <c r="I33" s="25"/>
      <c r="J33" s="26"/>
      <c r="K33" s="25"/>
      <c r="L33" s="26"/>
      <c r="M33" s="25"/>
      <c r="N33" s="26"/>
    </row>
    <row r="34" spans="1:14" ht="11.25" customHeight="1">
      <c r="A34" s="33" t="s">
        <v>488</v>
      </c>
      <c r="B34" s="33"/>
      <c r="C34" s="90"/>
      <c r="D34" s="21"/>
      <c r="E34" s="22">
        <v>9159</v>
      </c>
      <c r="F34" s="34"/>
      <c r="G34" s="35" t="s">
        <v>164</v>
      </c>
      <c r="H34" s="34"/>
      <c r="I34" s="22" t="s">
        <v>873</v>
      </c>
      <c r="J34" s="34"/>
      <c r="K34" s="22"/>
      <c r="L34" s="34"/>
      <c r="M34" s="22"/>
      <c r="N34" s="34"/>
    </row>
    <row r="35" spans="1:14" ht="11.25" customHeight="1">
      <c r="A35" s="33" t="s">
        <v>490</v>
      </c>
      <c r="B35" s="33"/>
      <c r="C35" s="90" t="s">
        <v>273</v>
      </c>
      <c r="D35" s="32"/>
      <c r="E35" s="36">
        <v>535.631</v>
      </c>
      <c r="F35" s="37"/>
      <c r="G35" s="36">
        <v>12.875</v>
      </c>
      <c r="H35" s="38"/>
      <c r="I35" s="36" t="s">
        <v>874</v>
      </c>
      <c r="J35" s="38"/>
      <c r="K35" s="36"/>
      <c r="L35" s="38"/>
      <c r="M35" s="36"/>
      <c r="N35" s="38"/>
    </row>
    <row r="36" spans="1:14" ht="11.25" customHeight="1">
      <c r="A36" s="33" t="s">
        <v>416</v>
      </c>
      <c r="B36" s="33"/>
      <c r="C36" s="90"/>
      <c r="D36" s="32"/>
      <c r="E36" s="36">
        <v>1812898</v>
      </c>
      <c r="F36" s="37"/>
      <c r="G36" s="36">
        <v>172987</v>
      </c>
      <c r="H36" s="37"/>
      <c r="I36" s="36" t="s">
        <v>875</v>
      </c>
      <c r="J36" s="37"/>
      <c r="K36" s="36"/>
      <c r="L36" s="37"/>
      <c r="M36" s="36"/>
      <c r="N36" s="37"/>
    </row>
    <row r="37" spans="1:14" ht="11.25" customHeight="1">
      <c r="A37" s="43" t="s">
        <v>434</v>
      </c>
      <c r="B37" s="44"/>
      <c r="C37" s="91"/>
      <c r="D37" s="28"/>
      <c r="E37" s="80"/>
      <c r="F37" s="30"/>
      <c r="G37" s="80"/>
      <c r="H37" s="30"/>
      <c r="I37" s="81"/>
      <c r="J37" s="30"/>
      <c r="K37" s="80"/>
      <c r="L37" s="30"/>
      <c r="M37" s="80"/>
      <c r="N37" s="30"/>
    </row>
    <row r="38" spans="1:14" ht="11.25" customHeight="1">
      <c r="A38" s="48" t="s">
        <v>435</v>
      </c>
      <c r="B38" s="48"/>
      <c r="C38" s="92"/>
      <c r="D38" s="21"/>
      <c r="E38" s="69">
        <v>41507</v>
      </c>
      <c r="F38" s="23"/>
      <c r="G38" s="69">
        <v>38194</v>
      </c>
      <c r="H38" s="23"/>
      <c r="I38" s="50" t="s">
        <v>876</v>
      </c>
      <c r="J38" s="34"/>
      <c r="K38" s="22"/>
      <c r="L38" s="23"/>
      <c r="M38" s="22"/>
      <c r="N38" s="23"/>
    </row>
    <row r="39" spans="1:14" ht="11.25" customHeight="1">
      <c r="A39" s="31" t="s">
        <v>518</v>
      </c>
      <c r="B39" s="33"/>
      <c r="C39" s="90"/>
      <c r="D39" s="24"/>
      <c r="E39" s="25"/>
      <c r="F39" s="26"/>
      <c r="G39" s="25"/>
      <c r="H39" s="26"/>
      <c r="I39" s="25"/>
      <c r="J39" s="26"/>
      <c r="K39" s="25"/>
      <c r="L39" s="26"/>
      <c r="M39" s="25"/>
      <c r="N39" s="26"/>
    </row>
    <row r="40" spans="1:14" ht="11.25" customHeight="1">
      <c r="A40" s="33" t="s">
        <v>488</v>
      </c>
      <c r="B40" s="33"/>
      <c r="C40" s="90"/>
      <c r="D40" s="21"/>
      <c r="E40" s="22">
        <v>68350</v>
      </c>
      <c r="F40" s="34"/>
      <c r="G40" s="35" t="s">
        <v>164</v>
      </c>
      <c r="H40" s="34"/>
      <c r="I40" s="22" t="s">
        <v>877</v>
      </c>
      <c r="J40" s="34"/>
      <c r="K40" s="22"/>
      <c r="L40" s="34"/>
      <c r="M40" s="22"/>
      <c r="N40" s="34"/>
    </row>
    <row r="41" spans="1:14" ht="11.25" customHeight="1">
      <c r="A41" s="33" t="s">
        <v>421</v>
      </c>
      <c r="B41" s="33"/>
      <c r="C41" s="90"/>
      <c r="D41" s="21"/>
      <c r="E41" s="22">
        <v>1775907</v>
      </c>
      <c r="F41" s="34"/>
      <c r="G41" s="22">
        <v>124601</v>
      </c>
      <c r="H41" s="34"/>
      <c r="I41" s="22" t="s">
        <v>878</v>
      </c>
      <c r="J41" s="34"/>
      <c r="K41" s="22"/>
      <c r="L41" s="34"/>
      <c r="M41" s="22"/>
      <c r="N41" s="34"/>
    </row>
    <row r="42" spans="1:14" ht="11.25" customHeight="1">
      <c r="A42" s="33" t="s">
        <v>490</v>
      </c>
      <c r="B42" s="33"/>
      <c r="C42" s="90"/>
      <c r="D42" s="32"/>
      <c r="E42" s="36">
        <v>774214</v>
      </c>
      <c r="F42" s="37"/>
      <c r="G42" s="36">
        <v>76101</v>
      </c>
      <c r="H42" s="38"/>
      <c r="I42" s="36" t="s">
        <v>879</v>
      </c>
      <c r="J42" s="38"/>
      <c r="K42" s="36"/>
      <c r="L42" s="38"/>
      <c r="M42" s="36"/>
      <c r="N42" s="38"/>
    </row>
    <row r="43" spans="1:14" ht="11.25" customHeight="1">
      <c r="A43" s="33" t="s">
        <v>522</v>
      </c>
      <c r="B43" s="33"/>
      <c r="C43" s="90"/>
      <c r="D43" s="32"/>
      <c r="E43" s="36">
        <v>11824809</v>
      </c>
      <c r="F43" s="37"/>
      <c r="G43" s="36">
        <v>2000</v>
      </c>
      <c r="H43" s="38"/>
      <c r="I43" s="36" t="s">
        <v>880</v>
      </c>
      <c r="J43" s="38"/>
      <c r="K43" s="36"/>
      <c r="L43" s="38"/>
      <c r="M43" s="36"/>
      <c r="N43" s="38"/>
    </row>
    <row r="44" spans="1:14" ht="11.25" customHeight="1">
      <c r="A44" s="33" t="s">
        <v>524</v>
      </c>
      <c r="B44" s="33"/>
      <c r="C44" s="90"/>
      <c r="D44" s="32"/>
      <c r="E44" s="36">
        <v>149085</v>
      </c>
      <c r="F44" s="37"/>
      <c r="G44" s="39" t="s">
        <v>164</v>
      </c>
      <c r="H44" s="38"/>
      <c r="I44" s="36" t="s">
        <v>881</v>
      </c>
      <c r="J44" s="38"/>
      <c r="K44" s="36"/>
      <c r="L44" s="38"/>
      <c r="M44" s="36"/>
      <c r="N44" s="38"/>
    </row>
    <row r="45" spans="1:14" ht="11.25" customHeight="1">
      <c r="A45" s="33" t="s">
        <v>415</v>
      </c>
      <c r="B45" s="33"/>
      <c r="C45" s="90"/>
      <c r="D45" s="24"/>
      <c r="E45" s="25"/>
      <c r="F45" s="26"/>
      <c r="G45" s="25"/>
      <c r="H45" s="40"/>
      <c r="I45" s="25"/>
      <c r="J45" s="40"/>
      <c r="K45" s="25"/>
      <c r="L45" s="26"/>
      <c r="M45" s="25"/>
      <c r="N45" s="40"/>
    </row>
    <row r="46" spans="1:14" ht="11.25" customHeight="1">
      <c r="A46" s="41" t="s">
        <v>494</v>
      </c>
      <c r="B46" s="33"/>
      <c r="C46" s="90" t="s">
        <v>273</v>
      </c>
      <c r="D46" s="21"/>
      <c r="E46" s="22">
        <v>70427.264</v>
      </c>
      <c r="F46" s="23"/>
      <c r="G46" s="22">
        <v>72.398</v>
      </c>
      <c r="H46" s="23"/>
      <c r="I46" s="22" t="s">
        <v>882</v>
      </c>
      <c r="J46" s="23"/>
      <c r="K46" s="22"/>
      <c r="L46" s="23"/>
      <c r="M46" s="22"/>
      <c r="N46" s="23"/>
    </row>
    <row r="47" spans="1:14" ht="11.25" customHeight="1">
      <c r="A47" s="41" t="s">
        <v>496</v>
      </c>
      <c r="B47" s="33"/>
      <c r="C47" s="90"/>
      <c r="D47" s="32"/>
      <c r="E47" s="36">
        <v>586967414</v>
      </c>
      <c r="F47" s="38"/>
      <c r="G47" s="36">
        <v>192575</v>
      </c>
      <c r="H47" s="38"/>
      <c r="I47" s="36" t="s">
        <v>883</v>
      </c>
      <c r="J47" s="37"/>
      <c r="K47" s="36"/>
      <c r="L47" s="38"/>
      <c r="M47" s="36"/>
      <c r="N47" s="38"/>
    </row>
    <row r="48" spans="1:14" ht="11.25" customHeight="1">
      <c r="A48" s="41" t="s">
        <v>498</v>
      </c>
      <c r="B48" s="33"/>
      <c r="C48" s="90" t="s">
        <v>273</v>
      </c>
      <c r="D48" s="32"/>
      <c r="E48" s="36">
        <v>270131.692</v>
      </c>
      <c r="F48" s="38"/>
      <c r="G48" s="36">
        <v>1569.712</v>
      </c>
      <c r="H48" s="38"/>
      <c r="I48" s="36" t="s">
        <v>884</v>
      </c>
      <c r="J48" s="38"/>
      <c r="K48" s="36"/>
      <c r="L48" s="38"/>
      <c r="M48" s="36"/>
      <c r="N48" s="38"/>
    </row>
    <row r="49" spans="1:14" ht="11.25" customHeight="1">
      <c r="A49" s="31" t="s">
        <v>422</v>
      </c>
      <c r="B49" s="41"/>
      <c r="C49" s="90"/>
      <c r="D49" s="32"/>
      <c r="E49" s="36">
        <v>3456</v>
      </c>
      <c r="F49" s="37"/>
      <c r="G49" s="36">
        <v>25</v>
      </c>
      <c r="H49" s="37"/>
      <c r="I49" s="36" t="s">
        <v>885</v>
      </c>
      <c r="J49" s="37"/>
      <c r="K49" s="36"/>
      <c r="L49" s="37"/>
      <c r="M49" s="36"/>
      <c r="N49" s="37"/>
    </row>
    <row r="50" spans="1:14" ht="11.25" customHeight="1">
      <c r="A50" s="31" t="s">
        <v>530</v>
      </c>
      <c r="B50" s="33"/>
      <c r="C50" s="90"/>
      <c r="D50" s="28"/>
      <c r="E50" s="29"/>
      <c r="F50" s="30"/>
      <c r="G50" s="29"/>
      <c r="H50" s="30"/>
      <c r="I50" s="29"/>
      <c r="J50" s="30"/>
      <c r="K50" s="29"/>
      <c r="L50" s="30"/>
      <c r="M50" s="29"/>
      <c r="N50" s="30"/>
    </row>
    <row r="51" spans="1:14" ht="11.25" customHeight="1">
      <c r="A51" s="33" t="s">
        <v>531</v>
      </c>
      <c r="B51" s="33"/>
      <c r="C51" s="90"/>
      <c r="D51" s="21"/>
      <c r="E51" s="22">
        <v>15084</v>
      </c>
      <c r="F51" s="34"/>
      <c r="G51" s="22">
        <v>100</v>
      </c>
      <c r="H51" s="23"/>
      <c r="I51" s="22" t="s">
        <v>886</v>
      </c>
      <c r="J51" s="23"/>
      <c r="K51" s="22"/>
      <c r="L51" s="23"/>
      <c r="M51" s="22"/>
      <c r="N51" s="23"/>
    </row>
    <row r="52" spans="1:14" ht="11.25" customHeight="1">
      <c r="A52" s="51" t="s">
        <v>423</v>
      </c>
      <c r="B52" s="51"/>
      <c r="C52" s="91"/>
      <c r="D52" s="28"/>
      <c r="E52" s="29"/>
      <c r="F52" s="52"/>
      <c r="G52" s="29"/>
      <c r="H52" s="52"/>
      <c r="I52" s="29"/>
      <c r="J52" s="52"/>
      <c r="K52" s="29"/>
      <c r="L52" s="52"/>
      <c r="M52" s="29"/>
      <c r="N52" s="52"/>
    </row>
    <row r="53" spans="1:14" ht="11.25" customHeight="1">
      <c r="A53" s="53" t="s">
        <v>533</v>
      </c>
      <c r="B53" s="48"/>
      <c r="C53" s="92"/>
      <c r="D53" s="21"/>
      <c r="E53" s="22">
        <v>31098</v>
      </c>
      <c r="F53" s="23"/>
      <c r="G53" s="22">
        <v>1104</v>
      </c>
      <c r="H53" s="23"/>
      <c r="I53" s="50" t="s">
        <v>887</v>
      </c>
      <c r="J53" s="23"/>
      <c r="K53" s="54"/>
      <c r="L53" s="23"/>
      <c r="M53" s="54"/>
      <c r="N53" s="23"/>
    </row>
    <row r="54" spans="1:14" ht="11.25" customHeight="1">
      <c r="A54" s="31" t="s">
        <v>153</v>
      </c>
      <c r="B54" s="33"/>
      <c r="C54" s="90"/>
      <c r="D54" s="24"/>
      <c r="E54" s="25"/>
      <c r="F54" s="26"/>
      <c r="G54" s="25"/>
      <c r="H54" s="26"/>
      <c r="I54" s="25"/>
      <c r="J54" s="26"/>
      <c r="K54" s="25"/>
      <c r="L54" s="26"/>
      <c r="M54" s="25"/>
      <c r="N54" s="26"/>
    </row>
    <row r="55" spans="1:14" ht="11.25" customHeight="1">
      <c r="A55" s="33" t="s">
        <v>888</v>
      </c>
      <c r="B55" s="33"/>
      <c r="C55" s="90"/>
      <c r="D55" s="24"/>
      <c r="E55" s="25"/>
      <c r="F55" s="40"/>
      <c r="G55" s="25"/>
      <c r="H55" s="40"/>
      <c r="I55" s="25"/>
      <c r="J55" s="40"/>
      <c r="K55" s="25"/>
      <c r="L55" s="40"/>
      <c r="M55" s="25"/>
      <c r="N55" s="40"/>
    </row>
    <row r="56" spans="1:14" ht="11.25" customHeight="1">
      <c r="A56" s="41" t="s">
        <v>889</v>
      </c>
      <c r="B56" s="33"/>
      <c r="C56" s="90" t="s">
        <v>273</v>
      </c>
      <c r="D56" s="21"/>
      <c r="E56" s="22">
        <v>18893522.944</v>
      </c>
      <c r="F56" s="34"/>
      <c r="G56" s="35" t="s">
        <v>164</v>
      </c>
      <c r="H56" s="23"/>
      <c r="I56" s="22" t="s">
        <v>890</v>
      </c>
      <c r="J56" s="23"/>
      <c r="K56" s="22"/>
      <c r="L56" s="23"/>
      <c r="M56" s="22"/>
      <c r="N56" s="23"/>
    </row>
    <row r="57" spans="1:14" ht="11.25" customHeight="1">
      <c r="A57" s="41" t="s">
        <v>891</v>
      </c>
      <c r="B57" s="33"/>
      <c r="C57" s="90" t="s">
        <v>137</v>
      </c>
      <c r="D57" s="32"/>
      <c r="E57" s="36">
        <v>18890174.546</v>
      </c>
      <c r="F57" s="37"/>
      <c r="G57" s="39" t="s">
        <v>164</v>
      </c>
      <c r="H57" s="37"/>
      <c r="I57" s="82" t="s">
        <v>256</v>
      </c>
      <c r="J57" s="37"/>
      <c r="K57" s="36"/>
      <c r="L57" s="37"/>
      <c r="M57" s="36"/>
      <c r="N57" s="37"/>
    </row>
    <row r="58" spans="1:14" ht="11.25" customHeight="1">
      <c r="A58" s="41" t="s">
        <v>892</v>
      </c>
      <c r="B58" s="33"/>
      <c r="C58" s="90"/>
      <c r="D58" s="32"/>
      <c r="E58" s="36">
        <v>3348398</v>
      </c>
      <c r="F58" s="38"/>
      <c r="G58" s="39" t="s">
        <v>164</v>
      </c>
      <c r="H58" s="37"/>
      <c r="I58" s="36" t="s">
        <v>893</v>
      </c>
      <c r="J58" s="37"/>
      <c r="K58" s="36"/>
      <c r="L58" s="38"/>
      <c r="M58" s="36"/>
      <c r="N58" s="37"/>
    </row>
    <row r="59" spans="1:14" ht="11.25" customHeight="1">
      <c r="A59" s="33" t="s">
        <v>133</v>
      </c>
      <c r="B59" s="33"/>
      <c r="C59" s="90"/>
      <c r="D59" s="28"/>
      <c r="E59" s="29"/>
      <c r="F59" s="52"/>
      <c r="G59" s="29"/>
      <c r="H59" s="52"/>
      <c r="I59" s="29"/>
      <c r="J59" s="52"/>
      <c r="K59" s="29"/>
      <c r="L59" s="52"/>
      <c r="M59" s="29"/>
      <c r="N59" s="52"/>
    </row>
    <row r="60" spans="1:14" ht="11.25" customHeight="1">
      <c r="A60" s="44" t="s">
        <v>494</v>
      </c>
      <c r="B60" s="51"/>
      <c r="C60" s="91" t="s">
        <v>273</v>
      </c>
      <c r="D60" s="24"/>
      <c r="E60" s="25">
        <v>3019872</v>
      </c>
      <c r="F60" s="26"/>
      <c r="G60" s="25">
        <v>28.187</v>
      </c>
      <c r="H60" s="26"/>
      <c r="I60" s="25" t="s">
        <v>894</v>
      </c>
      <c r="J60" s="40"/>
      <c r="K60" s="25"/>
      <c r="L60" s="26"/>
      <c r="M60" s="25"/>
      <c r="N60" s="26"/>
    </row>
    <row r="61" spans="1:14" ht="11.25" customHeight="1">
      <c r="A61" s="53"/>
      <c r="B61" s="48"/>
      <c r="C61" s="92"/>
      <c r="D61" s="21"/>
      <c r="E61" s="22"/>
      <c r="F61" s="23"/>
      <c r="G61" s="22"/>
      <c r="H61" s="23"/>
      <c r="I61" s="76" t="s">
        <v>895</v>
      </c>
      <c r="J61" s="34"/>
      <c r="K61" s="22"/>
      <c r="L61" s="23"/>
      <c r="M61" s="22"/>
      <c r="N61" s="23"/>
    </row>
    <row r="62" spans="1:14" ht="11.25" customHeight="1">
      <c r="A62" s="41" t="s">
        <v>539</v>
      </c>
      <c r="B62" s="33"/>
      <c r="C62" s="90"/>
      <c r="D62" s="32"/>
      <c r="E62" s="36">
        <v>423888360</v>
      </c>
      <c r="F62" s="38"/>
      <c r="G62" s="36">
        <v>175023</v>
      </c>
      <c r="H62" s="38"/>
      <c r="I62" s="36" t="s">
        <v>896</v>
      </c>
      <c r="J62" s="38"/>
      <c r="K62" s="36"/>
      <c r="L62" s="38"/>
      <c r="M62" s="36"/>
      <c r="N62" s="38"/>
    </row>
    <row r="63" spans="1:14" ht="11.25" customHeight="1">
      <c r="A63" s="113" t="s">
        <v>134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 ht="11.2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ht="11.25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ht="11.25" customHeight="1">
      <c r="A66" s="112" t="s">
        <v>897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1.25" customHeight="1">
      <c r="A67" s="112" t="s">
        <v>849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ht="11.2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ht="11.25" customHeight="1">
      <c r="A69" s="112" t="s">
        <v>482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</row>
    <row r="70" spans="1:14" ht="11.25" customHeight="1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ht="11.25" customHeight="1">
      <c r="A71" s="24"/>
      <c r="B71" s="24"/>
      <c r="C71" s="89"/>
      <c r="D71" s="24"/>
      <c r="E71" s="25"/>
      <c r="F71" s="26"/>
      <c r="G71" s="128" t="s">
        <v>850</v>
      </c>
      <c r="H71" s="128"/>
      <c r="I71" s="128"/>
      <c r="J71" s="128"/>
      <c r="K71" s="128"/>
      <c r="L71" s="128"/>
      <c r="M71" s="128"/>
      <c r="N71" s="128"/>
    </row>
    <row r="72" spans="1:14" ht="11.25" customHeight="1">
      <c r="A72" s="130" t="s">
        <v>247</v>
      </c>
      <c r="B72" s="130"/>
      <c r="C72" s="130"/>
      <c r="D72" s="21"/>
      <c r="E72" s="27" t="s">
        <v>129</v>
      </c>
      <c r="F72" s="23"/>
      <c r="G72" s="27" t="s">
        <v>484</v>
      </c>
      <c r="H72" s="23"/>
      <c r="I72" s="128" t="s">
        <v>485</v>
      </c>
      <c r="J72" s="128"/>
      <c r="K72" s="128"/>
      <c r="L72" s="128"/>
      <c r="M72" s="128"/>
      <c r="N72" s="128"/>
    </row>
    <row r="73" spans="1:14" ht="11.25" customHeight="1">
      <c r="A73" s="111" t="s">
        <v>557</v>
      </c>
      <c r="B73" s="111"/>
      <c r="C73" s="111"/>
      <c r="D73" s="28"/>
      <c r="E73" s="29"/>
      <c r="F73" s="30"/>
      <c r="G73" s="29"/>
      <c r="H73" s="30"/>
      <c r="I73" s="29"/>
      <c r="J73" s="30"/>
      <c r="K73" s="29"/>
      <c r="L73" s="30"/>
      <c r="M73" s="29"/>
      <c r="N73" s="30"/>
    </row>
    <row r="74" spans="1:14" ht="11.25" customHeight="1">
      <c r="A74" s="31" t="s">
        <v>558</v>
      </c>
      <c r="B74" s="33"/>
      <c r="C74" s="90"/>
      <c r="D74" s="24"/>
      <c r="E74" s="25"/>
      <c r="F74" s="26"/>
      <c r="G74" s="25"/>
      <c r="H74" s="26"/>
      <c r="I74" s="25"/>
      <c r="J74" s="26"/>
      <c r="K74" s="25"/>
      <c r="L74" s="26"/>
      <c r="M74" s="25"/>
      <c r="N74" s="26"/>
    </row>
    <row r="75" spans="1:14" ht="11.25" customHeight="1">
      <c r="A75" s="33" t="s">
        <v>559</v>
      </c>
      <c r="B75" s="33"/>
      <c r="C75" s="90"/>
      <c r="D75" s="24"/>
      <c r="E75" s="25"/>
      <c r="F75" s="26"/>
      <c r="G75" s="25"/>
      <c r="H75" s="26"/>
      <c r="I75" s="25"/>
      <c r="J75" s="26"/>
      <c r="K75" s="25"/>
      <c r="L75" s="26"/>
      <c r="M75" s="25"/>
      <c r="N75" s="26"/>
    </row>
    <row r="76" spans="1:14" ht="11.25" customHeight="1">
      <c r="A76" s="53" t="s">
        <v>541</v>
      </c>
      <c r="B76" s="48"/>
      <c r="C76" s="92"/>
      <c r="D76" s="24"/>
      <c r="E76" s="25"/>
      <c r="F76" s="26"/>
      <c r="G76" s="25"/>
      <c r="H76" s="26"/>
      <c r="I76" s="25"/>
      <c r="J76" s="26"/>
      <c r="K76" s="25"/>
      <c r="L76" s="26"/>
      <c r="M76" s="25"/>
      <c r="N76" s="26"/>
    </row>
    <row r="77" spans="1:14" ht="11.25" customHeight="1">
      <c r="A77" s="55" t="s">
        <v>542</v>
      </c>
      <c r="B77" s="33"/>
      <c r="C77" s="90" t="s">
        <v>273</v>
      </c>
      <c r="D77" s="21"/>
      <c r="E77" s="22">
        <v>260234.463</v>
      </c>
      <c r="F77" s="23"/>
      <c r="G77" s="22">
        <v>10</v>
      </c>
      <c r="H77" s="23"/>
      <c r="I77" s="22" t="s">
        <v>898</v>
      </c>
      <c r="J77" s="23"/>
      <c r="K77" s="22"/>
      <c r="L77" s="23"/>
      <c r="M77" s="22"/>
      <c r="N77" s="23"/>
    </row>
    <row r="78" spans="1:14" ht="11.25" customHeight="1">
      <c r="A78" s="55" t="s">
        <v>228</v>
      </c>
      <c r="B78" s="33"/>
      <c r="C78" s="90" t="s">
        <v>137</v>
      </c>
      <c r="D78" s="32"/>
      <c r="E78" s="36">
        <v>46048.314</v>
      </c>
      <c r="F78" s="38"/>
      <c r="G78" s="39" t="s">
        <v>164</v>
      </c>
      <c r="H78" s="37"/>
      <c r="I78" s="56" t="s">
        <v>899</v>
      </c>
      <c r="J78" s="37"/>
      <c r="K78" s="57"/>
      <c r="L78" s="37"/>
      <c r="M78" s="57"/>
      <c r="N78" s="37"/>
    </row>
    <row r="79" spans="1:14" ht="11.25" customHeight="1">
      <c r="A79" s="55" t="s">
        <v>545</v>
      </c>
      <c r="B79" s="33"/>
      <c r="C79" s="90" t="s">
        <v>137</v>
      </c>
      <c r="D79" s="32"/>
      <c r="E79" s="36">
        <v>4643.353</v>
      </c>
      <c r="F79" s="38"/>
      <c r="G79" s="39" t="s">
        <v>164</v>
      </c>
      <c r="H79" s="37"/>
      <c r="I79" s="56" t="s">
        <v>900</v>
      </c>
      <c r="J79" s="37"/>
      <c r="K79" s="57"/>
      <c r="L79" s="37"/>
      <c r="M79" s="57"/>
      <c r="N79" s="37"/>
    </row>
    <row r="80" spans="1:14" ht="11.25" customHeight="1">
      <c r="A80" s="55" t="s">
        <v>547</v>
      </c>
      <c r="B80" s="33"/>
      <c r="C80" s="90" t="s">
        <v>137</v>
      </c>
      <c r="D80" s="32"/>
      <c r="E80" s="36">
        <v>28973.992</v>
      </c>
      <c r="F80" s="38"/>
      <c r="G80" s="36">
        <v>1.375</v>
      </c>
      <c r="H80" s="37"/>
      <c r="I80" s="56" t="s">
        <v>901</v>
      </c>
      <c r="J80" s="37"/>
      <c r="K80" s="57"/>
      <c r="L80" s="37"/>
      <c r="M80" s="57"/>
      <c r="N80" s="37"/>
    </row>
    <row r="81" spans="1:14" ht="11.25" customHeight="1">
      <c r="A81" s="55" t="s">
        <v>902</v>
      </c>
      <c r="B81" s="33"/>
      <c r="C81" s="90"/>
      <c r="D81" s="32"/>
      <c r="E81" s="36">
        <v>1524096</v>
      </c>
      <c r="F81" s="38"/>
      <c r="G81" s="39" t="s">
        <v>164</v>
      </c>
      <c r="H81" s="37"/>
      <c r="I81" s="56" t="s">
        <v>903</v>
      </c>
      <c r="J81" s="37"/>
      <c r="K81" s="57"/>
      <c r="L81" s="37"/>
      <c r="M81" s="57"/>
      <c r="N81" s="37"/>
    </row>
    <row r="82" spans="1:14" ht="11.25" customHeight="1">
      <c r="A82" s="55" t="s">
        <v>549</v>
      </c>
      <c r="B82" s="33"/>
      <c r="C82" s="90"/>
      <c r="D82" s="32"/>
      <c r="E82" s="36">
        <v>73362080</v>
      </c>
      <c r="F82" s="38"/>
      <c r="G82" s="36">
        <v>5375</v>
      </c>
      <c r="H82" s="37"/>
      <c r="I82" s="56" t="s">
        <v>904</v>
      </c>
      <c r="J82" s="37"/>
      <c r="K82" s="57"/>
      <c r="L82" s="37"/>
      <c r="M82" s="57"/>
      <c r="N82" s="37"/>
    </row>
    <row r="83" spans="1:14" ht="11.25" customHeight="1">
      <c r="A83" s="55" t="s">
        <v>154</v>
      </c>
      <c r="B83" s="33"/>
      <c r="C83" s="90"/>
      <c r="D83" s="32"/>
      <c r="E83" s="36">
        <v>70729213</v>
      </c>
      <c r="F83" s="38"/>
      <c r="G83" s="36">
        <v>17699</v>
      </c>
      <c r="H83" s="37"/>
      <c r="I83" s="56" t="s">
        <v>905</v>
      </c>
      <c r="J83" s="37"/>
      <c r="K83" s="57"/>
      <c r="L83" s="37"/>
      <c r="M83" s="57"/>
      <c r="N83" s="37"/>
    </row>
    <row r="84" spans="1:14" ht="11.25" customHeight="1">
      <c r="A84" s="55" t="s">
        <v>552</v>
      </c>
      <c r="B84" s="33"/>
      <c r="C84" s="90" t="s">
        <v>273</v>
      </c>
      <c r="D84" s="32"/>
      <c r="E84" s="36">
        <v>4828.456</v>
      </c>
      <c r="F84" s="38"/>
      <c r="G84" s="39" t="s">
        <v>164</v>
      </c>
      <c r="H84" s="37"/>
      <c r="I84" s="56" t="s">
        <v>906</v>
      </c>
      <c r="J84" s="37"/>
      <c r="K84" s="57"/>
      <c r="L84" s="37"/>
      <c r="M84" s="57"/>
      <c r="N84" s="37"/>
    </row>
    <row r="85" spans="1:14" ht="11.25" customHeight="1">
      <c r="A85" s="55" t="s">
        <v>554</v>
      </c>
      <c r="B85" s="33"/>
      <c r="C85" s="90"/>
      <c r="D85" s="32"/>
      <c r="E85" s="36">
        <v>484799</v>
      </c>
      <c r="F85" s="38"/>
      <c r="G85" s="39" t="s">
        <v>164</v>
      </c>
      <c r="H85" s="37"/>
      <c r="I85" s="56" t="s">
        <v>911</v>
      </c>
      <c r="J85" s="37"/>
      <c r="K85" s="57"/>
      <c r="L85" s="37"/>
      <c r="M85" s="57"/>
      <c r="N85" s="37"/>
    </row>
    <row r="86" spans="1:14" ht="11.25" customHeight="1">
      <c r="A86" s="55" t="s">
        <v>561</v>
      </c>
      <c r="B86" s="33"/>
      <c r="C86" s="90"/>
      <c r="D86" s="32"/>
      <c r="E86" s="36">
        <v>1063238</v>
      </c>
      <c r="F86" s="38"/>
      <c r="G86" s="36">
        <v>5000</v>
      </c>
      <c r="H86" s="37"/>
      <c r="I86" s="56" t="s">
        <v>912</v>
      </c>
      <c r="J86" s="37"/>
      <c r="K86" s="57"/>
      <c r="L86" s="37"/>
      <c r="M86" s="57"/>
      <c r="N86" s="37"/>
    </row>
    <row r="87" spans="1:14" ht="11.25" customHeight="1">
      <c r="A87" s="55" t="s">
        <v>563</v>
      </c>
      <c r="B87" s="33"/>
      <c r="C87" s="90"/>
      <c r="D87" s="32"/>
      <c r="E87" s="36">
        <v>2285654</v>
      </c>
      <c r="F87" s="38"/>
      <c r="G87" s="36">
        <v>1125</v>
      </c>
      <c r="H87" s="37"/>
      <c r="I87" s="56" t="s">
        <v>913</v>
      </c>
      <c r="J87" s="37"/>
      <c r="K87" s="57"/>
      <c r="L87" s="37"/>
      <c r="M87" s="57"/>
      <c r="N87" s="37"/>
    </row>
    <row r="88" spans="1:14" ht="11.25" customHeight="1">
      <c r="A88" s="55" t="s">
        <v>155</v>
      </c>
      <c r="B88" s="33"/>
      <c r="C88" s="90"/>
      <c r="D88" s="32"/>
      <c r="E88" s="36">
        <v>15872474</v>
      </c>
      <c r="F88" s="38"/>
      <c r="G88" s="36">
        <v>97</v>
      </c>
      <c r="H88" s="37"/>
      <c r="I88" s="56" t="s">
        <v>914</v>
      </c>
      <c r="J88" s="37"/>
      <c r="K88" s="57"/>
      <c r="L88" s="37"/>
      <c r="M88" s="57"/>
      <c r="N88" s="37"/>
    </row>
    <row r="89" spans="1:14" ht="11.25" customHeight="1">
      <c r="A89" s="55" t="s">
        <v>565</v>
      </c>
      <c r="B89" s="33"/>
      <c r="C89" s="90"/>
      <c r="D89" s="32"/>
      <c r="E89" s="36">
        <v>16291786</v>
      </c>
      <c r="F89" s="38"/>
      <c r="G89" s="36">
        <v>1312</v>
      </c>
      <c r="H89" s="37"/>
      <c r="I89" s="56" t="s">
        <v>915</v>
      </c>
      <c r="J89" s="37"/>
      <c r="K89" s="57"/>
      <c r="L89" s="37"/>
      <c r="M89" s="57"/>
      <c r="N89" s="37"/>
    </row>
    <row r="90" spans="1:14" ht="11.25" customHeight="1">
      <c r="A90" s="44" t="s">
        <v>567</v>
      </c>
      <c r="B90" s="74"/>
      <c r="C90" s="91" t="s">
        <v>273</v>
      </c>
      <c r="D90" s="28"/>
      <c r="E90" s="29">
        <v>1595546.405</v>
      </c>
      <c r="F90" s="30"/>
      <c r="G90" s="29">
        <v>444.511</v>
      </c>
      <c r="H90" s="52"/>
      <c r="I90" s="29" t="s">
        <v>916</v>
      </c>
      <c r="J90" s="52"/>
      <c r="K90" s="59"/>
      <c r="L90" s="52"/>
      <c r="M90" s="59"/>
      <c r="N90" s="52"/>
    </row>
    <row r="91" spans="1:14" ht="11.25" customHeight="1">
      <c r="A91" s="53"/>
      <c r="B91" s="63"/>
      <c r="C91" s="92"/>
      <c r="D91" s="21"/>
      <c r="E91" s="22"/>
      <c r="F91" s="23"/>
      <c r="G91" s="22"/>
      <c r="H91" s="34"/>
      <c r="I91" s="76" t="s">
        <v>917</v>
      </c>
      <c r="J91" s="34"/>
      <c r="K91" s="27"/>
      <c r="L91" s="34"/>
      <c r="M91" s="27"/>
      <c r="N91" s="34"/>
    </row>
    <row r="92" spans="1:14" ht="11.25" customHeight="1">
      <c r="A92" s="41" t="s">
        <v>569</v>
      </c>
      <c r="B92" s="33"/>
      <c r="C92" s="90"/>
      <c r="D92" s="24"/>
      <c r="E92" s="47"/>
      <c r="F92" s="26"/>
      <c r="G92" s="47"/>
      <c r="H92" s="26"/>
      <c r="I92" s="83"/>
      <c r="J92" s="40"/>
      <c r="K92" s="47"/>
      <c r="L92" s="40"/>
      <c r="M92" s="47"/>
      <c r="N92" s="40"/>
    </row>
    <row r="93" spans="1:14" ht="11.25" customHeight="1">
      <c r="A93" s="55" t="s">
        <v>570</v>
      </c>
      <c r="B93" s="33"/>
      <c r="C93" s="90"/>
      <c r="D93" s="24"/>
      <c r="E93" s="47"/>
      <c r="F93" s="26"/>
      <c r="G93" s="47"/>
      <c r="H93" s="26"/>
      <c r="I93" s="83"/>
      <c r="J93" s="26"/>
      <c r="K93" s="47"/>
      <c r="L93" s="26"/>
      <c r="M93" s="47"/>
      <c r="N93" s="40"/>
    </row>
    <row r="94" spans="1:14" ht="11.25" customHeight="1">
      <c r="A94" s="66" t="s">
        <v>571</v>
      </c>
      <c r="B94" s="33"/>
      <c r="C94" s="90"/>
      <c r="D94" s="24"/>
      <c r="E94" s="60"/>
      <c r="F94" s="26"/>
      <c r="G94" s="60"/>
      <c r="H94" s="26"/>
      <c r="I94" s="84"/>
      <c r="J94" s="26"/>
      <c r="K94" s="60"/>
      <c r="L94" s="26"/>
      <c r="M94" s="60"/>
      <c r="N94" s="26"/>
    </row>
    <row r="95" spans="1:14" ht="11.25" customHeight="1">
      <c r="A95" s="68" t="s">
        <v>572</v>
      </c>
      <c r="B95" s="55"/>
      <c r="C95" s="90" t="s">
        <v>137</v>
      </c>
      <c r="D95" s="21"/>
      <c r="E95" s="69">
        <v>4482446.496</v>
      </c>
      <c r="F95" s="23"/>
      <c r="G95" s="69">
        <v>16902.403</v>
      </c>
      <c r="H95" s="23"/>
      <c r="I95" s="85" t="s">
        <v>918</v>
      </c>
      <c r="J95" s="23"/>
      <c r="K95" s="69"/>
      <c r="L95" s="23"/>
      <c r="M95" s="69"/>
      <c r="N95" s="23"/>
    </row>
    <row r="96" spans="1:14" ht="11.25" customHeight="1">
      <c r="A96" s="68" t="s">
        <v>574</v>
      </c>
      <c r="B96" s="33"/>
      <c r="C96" s="90" t="s">
        <v>137</v>
      </c>
      <c r="D96" s="32"/>
      <c r="E96" s="70">
        <v>2490622.928</v>
      </c>
      <c r="F96" s="38"/>
      <c r="G96" s="70">
        <v>1647.061</v>
      </c>
      <c r="H96" s="38"/>
      <c r="I96" s="36" t="s">
        <v>919</v>
      </c>
      <c r="J96" s="37"/>
      <c r="K96" s="70"/>
      <c r="L96" s="38"/>
      <c r="M96" s="39"/>
      <c r="N96" s="38"/>
    </row>
    <row r="97" spans="1:14" ht="11.25" customHeight="1">
      <c r="A97" s="66" t="s">
        <v>576</v>
      </c>
      <c r="B97" s="33"/>
      <c r="C97" s="90" t="s">
        <v>137</v>
      </c>
      <c r="D97" s="32"/>
      <c r="E97" s="70">
        <v>1461216.48</v>
      </c>
      <c r="F97" s="38"/>
      <c r="G97" s="70">
        <v>20369.877</v>
      </c>
      <c r="H97" s="38"/>
      <c r="I97" s="36" t="s">
        <v>920</v>
      </c>
      <c r="J97" s="37"/>
      <c r="K97" s="70"/>
      <c r="L97" s="38"/>
      <c r="M97" s="39"/>
      <c r="N97" s="38"/>
    </row>
    <row r="98" spans="1:14" ht="11.25" customHeight="1">
      <c r="A98" s="55" t="s">
        <v>578</v>
      </c>
      <c r="B98" s="33"/>
      <c r="C98" s="90" t="s">
        <v>137</v>
      </c>
      <c r="D98" s="32"/>
      <c r="E98" s="70">
        <v>3065285.79</v>
      </c>
      <c r="F98" s="38"/>
      <c r="G98" s="70">
        <v>675.671</v>
      </c>
      <c r="H98" s="38"/>
      <c r="I98" s="36" t="s">
        <v>921</v>
      </c>
      <c r="J98" s="38"/>
      <c r="K98" s="70"/>
      <c r="L98" s="38"/>
      <c r="M98" s="70"/>
      <c r="N98" s="38"/>
    </row>
    <row r="99" spans="1:14" ht="11.25" customHeight="1">
      <c r="A99" s="55" t="s">
        <v>580</v>
      </c>
      <c r="B99" s="33"/>
      <c r="C99" s="90" t="s">
        <v>137</v>
      </c>
      <c r="D99" s="32"/>
      <c r="E99" s="70">
        <v>48497.084</v>
      </c>
      <c r="F99" s="38"/>
      <c r="G99" s="70">
        <v>31.187</v>
      </c>
      <c r="H99" s="38"/>
      <c r="I99" s="86" t="s">
        <v>922</v>
      </c>
      <c r="J99" s="38"/>
      <c r="K99" s="70"/>
      <c r="L99" s="38"/>
      <c r="M99" s="70"/>
      <c r="N99" s="38"/>
    </row>
    <row r="100" spans="1:14" ht="11.25" customHeight="1">
      <c r="A100" s="55" t="s">
        <v>582</v>
      </c>
      <c r="B100" s="33"/>
      <c r="C100" s="90"/>
      <c r="D100" s="32"/>
      <c r="E100" s="70">
        <v>460333034</v>
      </c>
      <c r="F100" s="38"/>
      <c r="G100" s="70">
        <v>514421</v>
      </c>
      <c r="H100" s="38"/>
      <c r="I100" s="36" t="s">
        <v>923</v>
      </c>
      <c r="J100" s="38"/>
      <c r="K100" s="39"/>
      <c r="L100" s="38"/>
      <c r="M100" s="39"/>
      <c r="N100" s="38"/>
    </row>
    <row r="101" spans="1:14" ht="11.25" customHeight="1">
      <c r="A101" s="55" t="s">
        <v>584</v>
      </c>
      <c r="B101" s="33"/>
      <c r="C101" s="90"/>
      <c r="D101" s="32"/>
      <c r="E101" s="70">
        <v>1149200.488</v>
      </c>
      <c r="F101" s="38"/>
      <c r="G101" s="70">
        <v>2610.862</v>
      </c>
      <c r="H101" s="38"/>
      <c r="I101" s="36" t="s">
        <v>924</v>
      </c>
      <c r="J101" s="38"/>
      <c r="K101" s="39"/>
      <c r="L101" s="38"/>
      <c r="M101" s="39"/>
      <c r="N101" s="38"/>
    </row>
    <row r="102" spans="1:14" ht="11.25" customHeight="1">
      <c r="A102" s="31" t="s">
        <v>157</v>
      </c>
      <c r="B102" s="33"/>
      <c r="C102" s="90"/>
      <c r="D102" s="24"/>
      <c r="E102" s="25"/>
      <c r="F102" s="26"/>
      <c r="G102" s="25"/>
      <c r="H102" s="26"/>
      <c r="I102" s="25"/>
      <c r="J102" s="26"/>
      <c r="K102" s="25"/>
      <c r="L102" s="26"/>
      <c r="M102" s="25"/>
      <c r="N102" s="26"/>
    </row>
    <row r="103" spans="1:14" ht="11.25" customHeight="1">
      <c r="A103" s="33" t="s">
        <v>488</v>
      </c>
      <c r="B103" s="33"/>
      <c r="C103" s="90"/>
      <c r="D103" s="21"/>
      <c r="E103" s="22">
        <v>186112</v>
      </c>
      <c r="F103" s="34"/>
      <c r="G103" s="35" t="s">
        <v>164</v>
      </c>
      <c r="H103" s="34"/>
      <c r="I103" s="22" t="s">
        <v>925</v>
      </c>
      <c r="J103" s="34"/>
      <c r="K103" s="22"/>
      <c r="L103" s="34"/>
      <c r="M103" s="22"/>
      <c r="N103" s="34"/>
    </row>
    <row r="104" spans="1:14" ht="11.25" customHeight="1">
      <c r="A104" s="33" t="s">
        <v>501</v>
      </c>
      <c r="B104" s="33"/>
      <c r="C104" s="90"/>
      <c r="D104" s="32"/>
      <c r="E104" s="36">
        <v>4662085</v>
      </c>
      <c r="F104" s="37"/>
      <c r="G104" s="36">
        <v>3562</v>
      </c>
      <c r="H104" s="38"/>
      <c r="I104" s="36" t="s">
        <v>926</v>
      </c>
      <c r="J104" s="38"/>
      <c r="K104" s="36"/>
      <c r="L104" s="38"/>
      <c r="M104" s="36"/>
      <c r="N104" s="38"/>
    </row>
    <row r="105" spans="1:14" ht="11.25" customHeight="1">
      <c r="A105" s="33" t="s">
        <v>415</v>
      </c>
      <c r="B105" s="33"/>
      <c r="C105" s="90"/>
      <c r="D105" s="24"/>
      <c r="E105" s="25"/>
      <c r="F105" s="26"/>
      <c r="G105" s="25"/>
      <c r="H105" s="40"/>
      <c r="I105" s="25"/>
      <c r="J105" s="40"/>
      <c r="K105" s="25"/>
      <c r="L105" s="26"/>
      <c r="M105" s="25"/>
      <c r="N105" s="40"/>
    </row>
    <row r="106" spans="1:14" ht="11.25" customHeight="1">
      <c r="A106" s="41" t="s">
        <v>494</v>
      </c>
      <c r="B106" s="33"/>
      <c r="C106" s="90" t="s">
        <v>273</v>
      </c>
      <c r="D106" s="21"/>
      <c r="E106" s="22">
        <v>30506.52</v>
      </c>
      <c r="F106" s="23"/>
      <c r="G106" s="35" t="s">
        <v>164</v>
      </c>
      <c r="H106" s="23"/>
      <c r="I106" s="22" t="s">
        <v>927</v>
      </c>
      <c r="J106" s="23"/>
      <c r="K106" s="22"/>
      <c r="L106" s="23"/>
      <c r="M106" s="22"/>
      <c r="N106" s="23"/>
    </row>
    <row r="107" spans="1:14" ht="11.25" customHeight="1">
      <c r="A107" s="41" t="s">
        <v>496</v>
      </c>
      <c r="B107" s="33"/>
      <c r="C107" s="90" t="s">
        <v>137</v>
      </c>
      <c r="D107" s="32"/>
      <c r="E107" s="36">
        <v>103439.456</v>
      </c>
      <c r="F107" s="38"/>
      <c r="G107" s="36">
        <v>6230.187</v>
      </c>
      <c r="H107" s="38"/>
      <c r="I107" s="36" t="s">
        <v>928</v>
      </c>
      <c r="J107" s="37"/>
      <c r="K107" s="36"/>
      <c r="L107" s="38"/>
      <c r="M107" s="36"/>
      <c r="N107" s="38"/>
    </row>
    <row r="108" spans="1:14" ht="11.25" customHeight="1">
      <c r="A108" s="41" t="s">
        <v>498</v>
      </c>
      <c r="B108" s="33"/>
      <c r="C108" s="90"/>
      <c r="D108" s="32"/>
      <c r="E108" s="36">
        <v>18191274</v>
      </c>
      <c r="F108" s="38"/>
      <c r="G108" s="36">
        <v>17037</v>
      </c>
      <c r="H108" s="38"/>
      <c r="I108" s="36" t="s">
        <v>929</v>
      </c>
      <c r="J108" s="38"/>
      <c r="K108" s="36"/>
      <c r="L108" s="38"/>
      <c r="M108" s="36"/>
      <c r="N108" s="38"/>
    </row>
    <row r="109" spans="1:14" ht="11.25" customHeight="1">
      <c r="A109" s="31" t="s">
        <v>593</v>
      </c>
      <c r="B109" s="33"/>
      <c r="C109" s="90"/>
      <c r="D109" s="32"/>
      <c r="E109" s="36">
        <v>347395</v>
      </c>
      <c r="F109" s="37"/>
      <c r="G109" s="36">
        <v>96500</v>
      </c>
      <c r="H109" s="38"/>
      <c r="I109" s="36" t="s">
        <v>930</v>
      </c>
      <c r="J109" s="38"/>
      <c r="K109" s="36"/>
      <c r="L109" s="38"/>
      <c r="M109" s="36"/>
      <c r="N109" s="38"/>
    </row>
    <row r="110" spans="1:14" ht="11.25" customHeight="1">
      <c r="A110" s="31" t="s">
        <v>424</v>
      </c>
      <c r="B110" s="33"/>
      <c r="C110" s="90"/>
      <c r="D110" s="24"/>
      <c r="E110" s="25"/>
      <c r="F110" s="26"/>
      <c r="G110" s="25"/>
      <c r="H110" s="40"/>
      <c r="I110" s="25"/>
      <c r="J110" s="40"/>
      <c r="K110" s="25"/>
      <c r="L110" s="26"/>
      <c r="M110" s="25"/>
      <c r="N110" s="40"/>
    </row>
    <row r="111" spans="1:14" ht="11.25" customHeight="1">
      <c r="A111" s="33" t="s">
        <v>494</v>
      </c>
      <c r="B111" s="33"/>
      <c r="C111" s="90"/>
      <c r="D111" s="21"/>
      <c r="E111" s="22">
        <v>1104311</v>
      </c>
      <c r="F111" s="23"/>
      <c r="G111" s="35" t="s">
        <v>164</v>
      </c>
      <c r="H111" s="23"/>
      <c r="I111" s="22" t="s">
        <v>931</v>
      </c>
      <c r="J111" s="23"/>
      <c r="K111" s="22"/>
      <c r="L111" s="23"/>
      <c r="M111" s="22"/>
      <c r="N111" s="23"/>
    </row>
    <row r="112" spans="1:14" ht="11.25" customHeight="1">
      <c r="A112" s="33" t="s">
        <v>496</v>
      </c>
      <c r="B112" s="33"/>
      <c r="C112" s="90"/>
      <c r="D112" s="32"/>
      <c r="E112" s="36">
        <v>9118123</v>
      </c>
      <c r="F112" s="38"/>
      <c r="G112" s="36">
        <v>20000</v>
      </c>
      <c r="H112" s="38"/>
      <c r="I112" s="36" t="s">
        <v>932</v>
      </c>
      <c r="J112" s="37"/>
      <c r="K112" s="36"/>
      <c r="L112" s="38"/>
      <c r="M112" s="36"/>
      <c r="N112" s="38"/>
    </row>
    <row r="113" spans="1:14" ht="11.25" customHeight="1">
      <c r="A113" s="33" t="s">
        <v>498</v>
      </c>
      <c r="B113" s="33"/>
      <c r="C113" s="90"/>
      <c r="D113" s="32"/>
      <c r="E113" s="36">
        <v>4087749</v>
      </c>
      <c r="F113" s="38"/>
      <c r="G113" s="36">
        <v>1710</v>
      </c>
      <c r="H113" s="38"/>
      <c r="I113" s="36" t="s">
        <v>933</v>
      </c>
      <c r="J113" s="38"/>
      <c r="K113" s="36"/>
      <c r="L113" s="38"/>
      <c r="M113" s="36"/>
      <c r="N113" s="38"/>
    </row>
    <row r="114" spans="1:14" ht="11.25" customHeight="1">
      <c r="A114" s="31" t="s">
        <v>597</v>
      </c>
      <c r="B114" s="33"/>
      <c r="C114" s="90"/>
      <c r="D114" s="24"/>
      <c r="E114" s="25"/>
      <c r="F114" s="26"/>
      <c r="G114" s="25"/>
      <c r="H114" s="26"/>
      <c r="I114" s="25"/>
      <c r="J114" s="26"/>
      <c r="K114" s="25"/>
      <c r="L114" s="26"/>
      <c r="M114" s="25"/>
      <c r="N114" s="26"/>
    </row>
    <row r="115" spans="1:14" ht="11.25" customHeight="1">
      <c r="A115" s="51" t="s">
        <v>488</v>
      </c>
      <c r="B115" s="48"/>
      <c r="C115" s="92" t="s">
        <v>273</v>
      </c>
      <c r="D115" s="21"/>
      <c r="E115" s="22">
        <v>892212.544</v>
      </c>
      <c r="F115" s="34"/>
      <c r="G115" s="35" t="s">
        <v>164</v>
      </c>
      <c r="H115" s="34"/>
      <c r="I115" s="22" t="s">
        <v>934</v>
      </c>
      <c r="J115" s="34"/>
      <c r="K115" s="22"/>
      <c r="L115" s="34"/>
      <c r="M115" s="22"/>
      <c r="N115" s="34"/>
    </row>
    <row r="116" spans="1:14" ht="11.25" customHeight="1">
      <c r="A116" s="33" t="s">
        <v>490</v>
      </c>
      <c r="B116" s="33"/>
      <c r="C116" s="90" t="s">
        <v>137</v>
      </c>
      <c r="D116" s="32"/>
      <c r="E116" s="36">
        <v>9034.583</v>
      </c>
      <c r="F116" s="37"/>
      <c r="G116" s="36">
        <v>70.913</v>
      </c>
      <c r="H116" s="38"/>
      <c r="I116" s="36" t="s">
        <v>935</v>
      </c>
      <c r="J116" s="38"/>
      <c r="K116" s="36"/>
      <c r="L116" s="38"/>
      <c r="M116" s="36"/>
      <c r="N116" s="38"/>
    </row>
    <row r="117" spans="1:14" ht="11.25" customHeight="1">
      <c r="A117" s="33" t="s">
        <v>416</v>
      </c>
      <c r="B117" s="33"/>
      <c r="C117" s="90"/>
      <c r="D117" s="32"/>
      <c r="E117" s="36">
        <v>7615442</v>
      </c>
      <c r="F117" s="37"/>
      <c r="G117" s="36">
        <v>31000</v>
      </c>
      <c r="H117" s="37"/>
      <c r="I117" s="36" t="s">
        <v>936</v>
      </c>
      <c r="J117" s="37"/>
      <c r="K117" s="36"/>
      <c r="L117" s="37"/>
      <c r="M117" s="36"/>
      <c r="N117" s="37"/>
    </row>
    <row r="118" spans="1:14" ht="11.25" customHeight="1">
      <c r="A118" s="31" t="s">
        <v>601</v>
      </c>
      <c r="B118" s="33"/>
      <c r="C118" s="90"/>
      <c r="D118" s="32"/>
      <c r="E118" s="36">
        <v>23016</v>
      </c>
      <c r="F118" s="38"/>
      <c r="G118" s="36">
        <v>296</v>
      </c>
      <c r="H118" s="38"/>
      <c r="I118" s="71" t="s">
        <v>937</v>
      </c>
      <c r="J118" s="37"/>
      <c r="K118" s="70"/>
      <c r="L118" s="38"/>
      <c r="M118" s="70"/>
      <c r="N118" s="37"/>
    </row>
    <row r="119" spans="1:14" ht="11.25" customHeight="1">
      <c r="A119" s="31" t="s">
        <v>603</v>
      </c>
      <c r="B119" s="33"/>
      <c r="C119" s="90"/>
      <c r="D119" s="24"/>
      <c r="E119" s="25"/>
      <c r="F119" s="26"/>
      <c r="G119" s="25"/>
      <c r="H119" s="26"/>
      <c r="I119" s="25"/>
      <c r="J119" s="26"/>
      <c r="K119" s="25"/>
      <c r="L119" s="26"/>
      <c r="M119" s="25"/>
      <c r="N119" s="26"/>
    </row>
    <row r="120" spans="1:14" ht="11.25" customHeight="1">
      <c r="A120" s="33" t="s">
        <v>604</v>
      </c>
      <c r="B120" s="33"/>
      <c r="C120" s="90"/>
      <c r="D120" s="24"/>
      <c r="E120" s="25"/>
      <c r="F120" s="40"/>
      <c r="G120" s="25"/>
      <c r="H120" s="40"/>
      <c r="I120" s="25"/>
      <c r="J120" s="40"/>
      <c r="K120" s="25"/>
      <c r="L120" s="40"/>
      <c r="M120" s="25"/>
      <c r="N120" s="40"/>
    </row>
    <row r="121" spans="1:14" ht="11.25" customHeight="1">
      <c r="A121" s="41" t="s">
        <v>605</v>
      </c>
      <c r="B121" s="33"/>
      <c r="C121" s="90"/>
      <c r="D121" s="21"/>
      <c r="E121" s="22">
        <v>1517401</v>
      </c>
      <c r="F121" s="34"/>
      <c r="G121" s="35" t="s">
        <v>164</v>
      </c>
      <c r="H121" s="23"/>
      <c r="I121" s="22" t="s">
        <v>938</v>
      </c>
      <c r="J121" s="23"/>
      <c r="K121" s="22"/>
      <c r="L121" s="23"/>
      <c r="M121" s="22"/>
      <c r="N121" s="23"/>
    </row>
    <row r="122" spans="1:14" ht="11.25" customHeight="1">
      <c r="A122" s="41" t="s">
        <v>607</v>
      </c>
      <c r="B122" s="33"/>
      <c r="C122" s="90"/>
      <c r="D122" s="32"/>
      <c r="E122" s="36">
        <v>73812</v>
      </c>
      <c r="F122" s="37"/>
      <c r="G122" s="39" t="s">
        <v>164</v>
      </c>
      <c r="H122" s="37"/>
      <c r="I122" s="36" t="s">
        <v>939</v>
      </c>
      <c r="J122" s="37"/>
      <c r="K122" s="36"/>
      <c r="L122" s="37"/>
      <c r="M122" s="36"/>
      <c r="N122" s="37"/>
    </row>
    <row r="123" spans="1:14" ht="11.25" customHeight="1">
      <c r="A123" s="33" t="s">
        <v>490</v>
      </c>
      <c r="B123" s="33"/>
      <c r="C123" s="90"/>
      <c r="D123" s="32"/>
      <c r="E123" s="36">
        <v>370588</v>
      </c>
      <c r="F123" s="37"/>
      <c r="G123" s="36">
        <v>3500</v>
      </c>
      <c r="H123" s="38"/>
      <c r="I123" s="36" t="s">
        <v>940</v>
      </c>
      <c r="J123" s="38"/>
      <c r="K123" s="36"/>
      <c r="L123" s="38"/>
      <c r="M123" s="36"/>
      <c r="N123" s="38"/>
    </row>
    <row r="124" spans="1:14" ht="11.25" customHeight="1">
      <c r="A124" s="33" t="s">
        <v>415</v>
      </c>
      <c r="B124" s="33"/>
      <c r="C124" s="90"/>
      <c r="D124" s="24"/>
      <c r="E124" s="25"/>
      <c r="F124" s="26"/>
      <c r="G124" s="25"/>
      <c r="H124" s="40"/>
      <c r="I124" s="25"/>
      <c r="J124" s="40"/>
      <c r="K124" s="25"/>
      <c r="L124" s="26"/>
      <c r="M124" s="25"/>
      <c r="N124" s="40"/>
    </row>
    <row r="125" spans="1:14" ht="11.25" customHeight="1">
      <c r="A125" s="41" t="s">
        <v>610</v>
      </c>
      <c r="B125" s="33"/>
      <c r="C125" s="90"/>
      <c r="D125" s="21"/>
      <c r="E125" s="22">
        <v>80230</v>
      </c>
      <c r="F125" s="23"/>
      <c r="G125" s="22">
        <v>597</v>
      </c>
      <c r="H125" s="23"/>
      <c r="I125" s="22" t="s">
        <v>941</v>
      </c>
      <c r="J125" s="23"/>
      <c r="K125" s="22"/>
      <c r="L125" s="23"/>
      <c r="M125" s="22"/>
      <c r="N125" s="23"/>
    </row>
    <row r="126" spans="1:14" ht="11.25" customHeight="1">
      <c r="A126" s="41" t="s">
        <v>498</v>
      </c>
      <c r="B126" s="33"/>
      <c r="C126" s="90"/>
      <c r="D126" s="32"/>
      <c r="E126" s="36">
        <v>649303</v>
      </c>
      <c r="F126" s="38"/>
      <c r="G126" s="36">
        <v>52773</v>
      </c>
      <c r="H126" s="38"/>
      <c r="I126" s="36" t="s">
        <v>942</v>
      </c>
      <c r="J126" s="37"/>
      <c r="K126" s="36"/>
      <c r="L126" s="38"/>
      <c r="M126" s="36"/>
      <c r="N126" s="38"/>
    </row>
    <row r="127" spans="1:14" ht="11.25" customHeight="1">
      <c r="A127" s="31" t="s">
        <v>613</v>
      </c>
      <c r="B127" s="33"/>
      <c r="C127" s="90"/>
      <c r="D127" s="24"/>
      <c r="E127" s="25"/>
      <c r="F127" s="26"/>
      <c r="G127" s="25"/>
      <c r="H127" s="26"/>
      <c r="I127" s="25"/>
      <c r="J127" s="26"/>
      <c r="K127" s="25"/>
      <c r="L127" s="26"/>
      <c r="M127" s="25"/>
      <c r="N127" s="26"/>
    </row>
    <row r="128" spans="1:14" ht="11.25" customHeight="1">
      <c r="A128" s="33" t="s">
        <v>488</v>
      </c>
      <c r="B128" s="33"/>
      <c r="C128" s="90"/>
      <c r="D128" s="21"/>
      <c r="E128" s="22">
        <v>178995</v>
      </c>
      <c r="F128" s="34"/>
      <c r="G128" s="35" t="s">
        <v>164</v>
      </c>
      <c r="H128" s="34"/>
      <c r="I128" s="22" t="s">
        <v>943</v>
      </c>
      <c r="J128" s="34"/>
      <c r="K128" s="22"/>
      <c r="L128" s="34"/>
      <c r="M128" s="22"/>
      <c r="N128" s="34"/>
    </row>
    <row r="129" spans="1:14" ht="11.25" customHeight="1">
      <c r="A129" s="33" t="s">
        <v>615</v>
      </c>
      <c r="B129" s="33"/>
      <c r="C129" s="90"/>
      <c r="D129" s="21"/>
      <c r="E129" s="22">
        <v>15087892</v>
      </c>
      <c r="F129" s="34"/>
      <c r="G129" s="39" t="s">
        <v>164</v>
      </c>
      <c r="H129" s="34"/>
      <c r="I129" s="22" t="s">
        <v>944</v>
      </c>
      <c r="J129" s="34"/>
      <c r="K129" s="22"/>
      <c r="L129" s="34"/>
      <c r="M129" s="22"/>
      <c r="N129" s="34"/>
    </row>
    <row r="130" spans="1:14" ht="11.25" customHeight="1">
      <c r="A130" s="113" t="s">
        <v>134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1:14" ht="11.25" customHeight="1">
      <c r="A131" s="112" t="s">
        <v>897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1:14" ht="11.25" customHeight="1">
      <c r="A132" s="112" t="s">
        <v>849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1:14" ht="11.2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1.25" customHeight="1">
      <c r="A134" s="112" t="s">
        <v>482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1:14" ht="11.25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1:14" ht="11.25" customHeight="1">
      <c r="A136" s="24"/>
      <c r="B136" s="24"/>
      <c r="C136" s="89"/>
      <c r="D136" s="24"/>
      <c r="E136" s="25"/>
      <c r="F136" s="26"/>
      <c r="G136" s="128" t="s">
        <v>850</v>
      </c>
      <c r="H136" s="128"/>
      <c r="I136" s="128"/>
      <c r="J136" s="128"/>
      <c r="K136" s="128"/>
      <c r="L136" s="128"/>
      <c r="M136" s="128"/>
      <c r="N136" s="128"/>
    </row>
    <row r="137" spans="1:14" ht="11.25" customHeight="1">
      <c r="A137" s="130" t="s">
        <v>247</v>
      </c>
      <c r="B137" s="130"/>
      <c r="C137" s="130"/>
      <c r="D137" s="21"/>
      <c r="E137" s="27" t="s">
        <v>129</v>
      </c>
      <c r="F137" s="23"/>
      <c r="G137" s="27" t="s">
        <v>484</v>
      </c>
      <c r="H137" s="23"/>
      <c r="I137" s="128" t="s">
        <v>485</v>
      </c>
      <c r="J137" s="128"/>
      <c r="K137" s="128"/>
      <c r="L137" s="128"/>
      <c r="M137" s="128"/>
      <c r="N137" s="128"/>
    </row>
    <row r="138" spans="1:14" ht="11.25" customHeight="1">
      <c r="A138" s="111" t="s">
        <v>557</v>
      </c>
      <c r="B138" s="111"/>
      <c r="C138" s="111"/>
      <c r="D138" s="28"/>
      <c r="E138" s="29"/>
      <c r="F138" s="30"/>
      <c r="G138" s="29"/>
      <c r="H138" s="30"/>
      <c r="I138" s="29"/>
      <c r="J138" s="30"/>
      <c r="K138" s="29"/>
      <c r="L138" s="30"/>
      <c r="M138" s="29"/>
      <c r="N138" s="30"/>
    </row>
    <row r="139" spans="1:14" ht="11.25" customHeight="1">
      <c r="A139" s="31" t="s">
        <v>945</v>
      </c>
      <c r="B139" s="33"/>
      <c r="C139" s="90"/>
      <c r="D139" s="24"/>
      <c r="E139" s="25"/>
      <c r="F139" s="26"/>
      <c r="G139" s="25"/>
      <c r="H139" s="26"/>
      <c r="I139" s="25"/>
      <c r="J139" s="26"/>
      <c r="K139" s="25"/>
      <c r="L139" s="26"/>
      <c r="M139" s="25"/>
      <c r="N139" s="26"/>
    </row>
    <row r="140" spans="1:14" ht="11.25" customHeight="1">
      <c r="A140" s="33" t="s">
        <v>490</v>
      </c>
      <c r="B140" s="33"/>
      <c r="C140" s="90"/>
      <c r="D140" s="21"/>
      <c r="E140" s="22">
        <v>117</v>
      </c>
      <c r="F140" s="34"/>
      <c r="G140" s="35" t="s">
        <v>164</v>
      </c>
      <c r="H140" s="23"/>
      <c r="I140" s="22" t="s">
        <v>946</v>
      </c>
      <c r="J140" s="23"/>
      <c r="K140" s="22"/>
      <c r="L140" s="23"/>
      <c r="M140" s="22"/>
      <c r="N140" s="23"/>
    </row>
    <row r="141" spans="1:14" ht="11.25" customHeight="1">
      <c r="A141" s="33" t="s">
        <v>415</v>
      </c>
      <c r="B141" s="33"/>
      <c r="C141" s="90"/>
      <c r="D141" s="24"/>
      <c r="E141" s="25"/>
      <c r="F141" s="26"/>
      <c r="G141" s="25"/>
      <c r="H141" s="40"/>
      <c r="I141" s="25"/>
      <c r="J141" s="40"/>
      <c r="K141" s="25"/>
      <c r="L141" s="26"/>
      <c r="M141" s="25"/>
      <c r="N141" s="40"/>
    </row>
    <row r="142" spans="1:14" ht="11.25" customHeight="1">
      <c r="A142" s="41" t="s">
        <v>494</v>
      </c>
      <c r="B142" s="33"/>
      <c r="C142" s="90"/>
      <c r="D142" s="21"/>
      <c r="E142" s="22">
        <v>2210113</v>
      </c>
      <c r="F142" s="23"/>
      <c r="G142" s="22">
        <v>69199</v>
      </c>
      <c r="H142" s="23"/>
      <c r="I142" s="22" t="s">
        <v>947</v>
      </c>
      <c r="J142" s="23"/>
      <c r="K142" s="22"/>
      <c r="L142" s="23"/>
      <c r="M142" s="22"/>
      <c r="N142" s="23"/>
    </row>
    <row r="143" spans="1:14" ht="11.25" customHeight="1">
      <c r="A143" s="41" t="s">
        <v>496</v>
      </c>
      <c r="B143" s="33"/>
      <c r="C143" s="90"/>
      <c r="D143" s="32"/>
      <c r="E143" s="36">
        <v>34187960</v>
      </c>
      <c r="F143" s="38"/>
      <c r="G143" s="36">
        <v>2045812</v>
      </c>
      <c r="H143" s="38"/>
      <c r="I143" s="36" t="s">
        <v>948</v>
      </c>
      <c r="J143" s="37"/>
      <c r="K143" s="36"/>
      <c r="L143" s="38"/>
      <c r="M143" s="36"/>
      <c r="N143" s="38"/>
    </row>
    <row r="144" spans="1:14" ht="11.25" customHeight="1">
      <c r="A144" s="41" t="s">
        <v>498</v>
      </c>
      <c r="B144" s="33"/>
      <c r="C144" s="90" t="s">
        <v>273</v>
      </c>
      <c r="D144" s="32"/>
      <c r="E144" s="36">
        <v>9207.897</v>
      </c>
      <c r="F144" s="38"/>
      <c r="G144" s="36">
        <v>2406.322</v>
      </c>
      <c r="H144" s="38"/>
      <c r="I144" s="36" t="s">
        <v>949</v>
      </c>
      <c r="J144" s="38"/>
      <c r="K144" s="36"/>
      <c r="L144" s="38"/>
      <c r="M144" s="36"/>
      <c r="N144" s="38"/>
    </row>
    <row r="145" spans="1:14" ht="11.25" customHeight="1">
      <c r="A145" s="31" t="s">
        <v>621</v>
      </c>
      <c r="B145" s="33"/>
      <c r="C145" s="90"/>
      <c r="D145" s="28"/>
      <c r="E145" s="29"/>
      <c r="F145" s="30"/>
      <c r="G145" s="29"/>
      <c r="H145" s="30"/>
      <c r="I145" s="29"/>
      <c r="J145" s="30"/>
      <c r="K145" s="29"/>
      <c r="L145" s="30"/>
      <c r="M145" s="29"/>
      <c r="N145" s="30"/>
    </row>
    <row r="146" spans="1:14" ht="11.25" customHeight="1">
      <c r="A146" s="33" t="s">
        <v>531</v>
      </c>
      <c r="B146" s="33"/>
      <c r="C146" s="90"/>
      <c r="D146" s="21"/>
      <c r="E146" s="22">
        <v>342491</v>
      </c>
      <c r="F146" s="34"/>
      <c r="G146" s="22">
        <v>246200</v>
      </c>
      <c r="H146" s="23"/>
      <c r="I146" s="22" t="s">
        <v>950</v>
      </c>
      <c r="J146" s="23"/>
      <c r="K146" s="22"/>
      <c r="L146" s="23"/>
      <c r="M146" s="22"/>
      <c r="N146" s="23"/>
    </row>
    <row r="147" spans="1:14" ht="11.25" customHeight="1">
      <c r="A147" s="51" t="s">
        <v>423</v>
      </c>
      <c r="B147" s="51"/>
      <c r="C147" s="91"/>
      <c r="D147" s="28"/>
      <c r="E147" s="29"/>
      <c r="F147" s="52"/>
      <c r="G147" s="29"/>
      <c r="H147" s="52"/>
      <c r="I147" s="29"/>
      <c r="J147" s="52"/>
      <c r="K147" s="29"/>
      <c r="L147" s="52"/>
      <c r="M147" s="29"/>
      <c r="N147" s="52"/>
    </row>
    <row r="148" spans="1:14" ht="11.25" customHeight="1">
      <c r="A148" s="53" t="s">
        <v>623</v>
      </c>
      <c r="B148" s="48"/>
      <c r="C148" s="92"/>
      <c r="D148" s="24"/>
      <c r="E148" s="25"/>
      <c r="F148" s="26"/>
      <c r="G148" s="25"/>
      <c r="H148" s="26"/>
      <c r="I148" s="47"/>
      <c r="J148" s="26"/>
      <c r="K148" s="73"/>
      <c r="L148" s="26"/>
      <c r="M148" s="73"/>
      <c r="N148" s="26"/>
    </row>
    <row r="149" spans="1:14" ht="11.25" customHeight="1">
      <c r="A149" s="55" t="s">
        <v>624</v>
      </c>
      <c r="B149" s="33"/>
      <c r="C149" s="90"/>
      <c r="D149" s="21"/>
      <c r="E149" s="22">
        <v>15166</v>
      </c>
      <c r="F149" s="23"/>
      <c r="G149" s="22">
        <v>1000</v>
      </c>
      <c r="H149" s="23"/>
      <c r="I149" s="22" t="s">
        <v>951</v>
      </c>
      <c r="J149" s="23"/>
      <c r="K149" s="22"/>
      <c r="L149" s="23"/>
      <c r="M149" s="22"/>
      <c r="N149" s="23"/>
    </row>
    <row r="150" spans="1:14" ht="11.25" customHeight="1">
      <c r="A150" s="55" t="s">
        <v>626</v>
      </c>
      <c r="B150" s="33"/>
      <c r="C150" s="90"/>
      <c r="D150" s="32"/>
      <c r="E150" s="36">
        <v>5291</v>
      </c>
      <c r="F150" s="38"/>
      <c r="G150" s="36">
        <v>216</v>
      </c>
      <c r="H150" s="38"/>
      <c r="I150" s="36" t="s">
        <v>952</v>
      </c>
      <c r="J150" s="38"/>
      <c r="K150" s="36"/>
      <c r="L150" s="38"/>
      <c r="M150" s="36"/>
      <c r="N150" s="38"/>
    </row>
    <row r="151" spans="1:14" ht="11.25" customHeight="1">
      <c r="A151" s="55" t="s">
        <v>630</v>
      </c>
      <c r="B151" s="33"/>
      <c r="C151" s="90" t="s">
        <v>631</v>
      </c>
      <c r="D151" s="32"/>
      <c r="E151" s="72">
        <v>7878.031</v>
      </c>
      <c r="F151" s="23"/>
      <c r="G151" s="35" t="s">
        <v>164</v>
      </c>
      <c r="H151" s="37"/>
      <c r="I151" s="22" t="s">
        <v>953</v>
      </c>
      <c r="J151" s="37"/>
      <c r="K151" s="36"/>
      <c r="L151" s="37"/>
      <c r="M151" s="36"/>
      <c r="N151" s="37"/>
    </row>
    <row r="152" spans="1:14" ht="11.25" customHeight="1">
      <c r="A152" s="55" t="s">
        <v>633</v>
      </c>
      <c r="B152" s="51"/>
      <c r="C152" s="91" t="s">
        <v>137</v>
      </c>
      <c r="D152" s="32"/>
      <c r="E152" s="72">
        <v>623.131</v>
      </c>
      <c r="F152" s="37"/>
      <c r="G152" s="72">
        <v>30.534</v>
      </c>
      <c r="H152" s="37"/>
      <c r="I152" s="36" t="s">
        <v>954</v>
      </c>
      <c r="J152" s="37"/>
      <c r="K152" s="36"/>
      <c r="L152" s="37"/>
      <c r="M152" s="36"/>
      <c r="N152" s="37"/>
    </row>
    <row r="153" spans="1:14" ht="11.25" customHeight="1">
      <c r="A153" s="31" t="s">
        <v>425</v>
      </c>
      <c r="B153" s="33"/>
      <c r="C153" s="90"/>
      <c r="D153" s="32"/>
      <c r="E153" s="36">
        <v>282529</v>
      </c>
      <c r="F153" s="38"/>
      <c r="G153" s="36">
        <v>3250</v>
      </c>
      <c r="H153" s="38"/>
      <c r="I153" s="36" t="s">
        <v>955</v>
      </c>
      <c r="J153" s="38"/>
      <c r="K153" s="36"/>
      <c r="L153" s="38"/>
      <c r="M153" s="36"/>
      <c r="N153" s="38"/>
    </row>
    <row r="154" spans="1:14" ht="11.25" customHeight="1">
      <c r="A154" s="31" t="s">
        <v>637</v>
      </c>
      <c r="B154" s="33"/>
      <c r="C154" s="90"/>
      <c r="D154" s="32"/>
      <c r="E154" s="39">
        <v>72471</v>
      </c>
      <c r="F154" s="38"/>
      <c r="G154" s="39">
        <v>97</v>
      </c>
      <c r="H154" s="38"/>
      <c r="I154" s="56" t="s">
        <v>956</v>
      </c>
      <c r="J154" s="38"/>
      <c r="K154" s="36"/>
      <c r="L154" s="38"/>
      <c r="M154" s="36"/>
      <c r="N154" s="37"/>
    </row>
    <row r="155" spans="1:14" ht="11.25" customHeight="1">
      <c r="A155" s="31" t="s">
        <v>639</v>
      </c>
      <c r="B155" s="33"/>
      <c r="C155" s="90"/>
      <c r="D155" s="32"/>
      <c r="E155" s="36">
        <v>618574</v>
      </c>
      <c r="F155" s="38"/>
      <c r="G155" s="36">
        <v>136101</v>
      </c>
      <c r="H155" s="38"/>
      <c r="I155" s="36" t="s">
        <v>957</v>
      </c>
      <c r="J155" s="38"/>
      <c r="K155" s="36"/>
      <c r="L155" s="38"/>
      <c r="M155" s="36"/>
      <c r="N155" s="38"/>
    </row>
    <row r="156" spans="1:14" ht="11.25" customHeight="1">
      <c r="A156" s="31" t="s">
        <v>958</v>
      </c>
      <c r="B156" s="33"/>
      <c r="C156" s="90"/>
      <c r="D156" s="24"/>
      <c r="E156" s="25"/>
      <c r="F156" s="26"/>
      <c r="G156" s="25"/>
      <c r="H156" s="26"/>
      <c r="I156" s="25"/>
      <c r="J156" s="26"/>
      <c r="K156" s="25"/>
      <c r="L156" s="26"/>
      <c r="M156" s="25"/>
      <c r="N156" s="26"/>
    </row>
    <row r="157" spans="1:14" ht="11.25" customHeight="1">
      <c r="A157" s="33" t="s">
        <v>488</v>
      </c>
      <c r="B157" s="33"/>
      <c r="C157" s="90"/>
      <c r="D157" s="21"/>
      <c r="E157" s="22">
        <v>800</v>
      </c>
      <c r="F157" s="34"/>
      <c r="G157" s="35" t="s">
        <v>164</v>
      </c>
      <c r="H157" s="34"/>
      <c r="I157" s="22" t="s">
        <v>959</v>
      </c>
      <c r="J157" s="34"/>
      <c r="K157" s="22"/>
      <c r="L157" s="34"/>
      <c r="M157" s="22"/>
      <c r="N157" s="34"/>
    </row>
    <row r="158" spans="1:14" ht="11.25" customHeight="1">
      <c r="A158" s="51" t="s">
        <v>423</v>
      </c>
      <c r="B158" s="51"/>
      <c r="C158" s="91"/>
      <c r="D158" s="28"/>
      <c r="E158" s="29"/>
      <c r="F158" s="52"/>
      <c r="G158" s="29"/>
      <c r="H158" s="52"/>
      <c r="I158" s="29"/>
      <c r="J158" s="52"/>
      <c r="K158" s="29"/>
      <c r="L158" s="52"/>
      <c r="M158" s="29"/>
      <c r="N158" s="52"/>
    </row>
    <row r="159" spans="1:14" ht="11.25" customHeight="1">
      <c r="A159" s="53" t="s">
        <v>533</v>
      </c>
      <c r="B159" s="48"/>
      <c r="C159" s="92"/>
      <c r="D159" s="21"/>
      <c r="E159" s="22">
        <v>970621</v>
      </c>
      <c r="F159" s="23"/>
      <c r="G159" s="22">
        <v>25800</v>
      </c>
      <c r="H159" s="23"/>
      <c r="I159" s="50" t="s">
        <v>960</v>
      </c>
      <c r="J159" s="23"/>
      <c r="K159" s="54"/>
      <c r="L159" s="23"/>
      <c r="M159" s="54"/>
      <c r="N159" s="23"/>
    </row>
    <row r="160" spans="1:14" ht="11.25" customHeight="1">
      <c r="A160" s="31" t="s">
        <v>643</v>
      </c>
      <c r="B160" s="33"/>
      <c r="C160" s="90"/>
      <c r="D160" s="24"/>
      <c r="E160" s="25"/>
      <c r="F160" s="26"/>
      <c r="G160" s="25"/>
      <c r="H160" s="26"/>
      <c r="I160" s="25"/>
      <c r="J160" s="26"/>
      <c r="K160" s="25"/>
      <c r="L160" s="26"/>
      <c r="M160" s="25"/>
      <c r="N160" s="26"/>
    </row>
    <row r="161" spans="1:14" ht="11.25" customHeight="1">
      <c r="A161" s="33" t="s">
        <v>488</v>
      </c>
      <c r="B161" s="33"/>
      <c r="C161" s="90"/>
      <c r="D161" s="21"/>
      <c r="E161" s="22">
        <v>41398</v>
      </c>
      <c r="F161" s="34"/>
      <c r="G161" s="35" t="s">
        <v>164</v>
      </c>
      <c r="H161" s="34"/>
      <c r="I161" s="22" t="s">
        <v>961</v>
      </c>
      <c r="J161" s="34"/>
      <c r="K161" s="22"/>
      <c r="L161" s="34"/>
      <c r="M161" s="22"/>
      <c r="N161" s="34"/>
    </row>
    <row r="162" spans="1:14" ht="11.25" customHeight="1">
      <c r="A162" s="33" t="s">
        <v>415</v>
      </c>
      <c r="B162" s="33"/>
      <c r="C162" s="90"/>
      <c r="D162" s="24"/>
      <c r="E162" s="25"/>
      <c r="F162" s="26"/>
      <c r="G162" s="25"/>
      <c r="H162" s="40"/>
      <c r="I162" s="25"/>
      <c r="J162" s="40"/>
      <c r="K162" s="25"/>
      <c r="L162" s="26"/>
      <c r="M162" s="25"/>
      <c r="N162" s="40"/>
    </row>
    <row r="163" spans="1:14" ht="11.25" customHeight="1">
      <c r="A163" s="41" t="s">
        <v>494</v>
      </c>
      <c r="B163" s="33"/>
      <c r="C163" s="90"/>
      <c r="D163" s="21"/>
      <c r="E163" s="22">
        <v>169989</v>
      </c>
      <c r="F163" s="23"/>
      <c r="G163" s="35" t="s">
        <v>164</v>
      </c>
      <c r="H163" s="23"/>
      <c r="I163" s="22" t="s">
        <v>962</v>
      </c>
      <c r="J163" s="23"/>
      <c r="K163" s="22"/>
      <c r="L163" s="23"/>
      <c r="M163" s="22"/>
      <c r="N163" s="23"/>
    </row>
    <row r="164" spans="1:14" ht="11.25" customHeight="1">
      <c r="A164" s="41" t="s">
        <v>496</v>
      </c>
      <c r="B164" s="33"/>
      <c r="C164" s="90"/>
      <c r="D164" s="21"/>
      <c r="E164" s="22">
        <v>10396466</v>
      </c>
      <c r="F164" s="23"/>
      <c r="G164" s="22">
        <v>97</v>
      </c>
      <c r="H164" s="23"/>
      <c r="I164" s="22" t="s">
        <v>0</v>
      </c>
      <c r="J164" s="23"/>
      <c r="K164" s="22"/>
      <c r="L164" s="23"/>
      <c r="M164" s="22"/>
      <c r="N164" s="23"/>
    </row>
    <row r="165" spans="1:14" ht="11.25" customHeight="1">
      <c r="A165" s="41" t="s">
        <v>498</v>
      </c>
      <c r="B165" s="33"/>
      <c r="C165" s="90"/>
      <c r="D165" s="32"/>
      <c r="E165" s="36">
        <v>918778</v>
      </c>
      <c r="F165" s="38"/>
      <c r="G165" s="36">
        <v>10784</v>
      </c>
      <c r="H165" s="38"/>
      <c r="I165" s="22" t="s">
        <v>1</v>
      </c>
      <c r="J165" s="38"/>
      <c r="K165" s="36"/>
      <c r="L165" s="38"/>
      <c r="M165" s="36"/>
      <c r="N165" s="38"/>
    </row>
    <row r="166" spans="1:14" ht="11.25" customHeight="1">
      <c r="A166" s="31" t="s">
        <v>648</v>
      </c>
      <c r="B166" s="33"/>
      <c r="C166" s="90"/>
      <c r="D166" s="24"/>
      <c r="E166" s="25"/>
      <c r="F166" s="26"/>
      <c r="G166" s="25"/>
      <c r="H166" s="26"/>
      <c r="I166" s="25"/>
      <c r="J166" s="26"/>
      <c r="K166" s="25"/>
      <c r="L166" s="26"/>
      <c r="M166" s="25"/>
      <c r="N166" s="26"/>
    </row>
    <row r="167" spans="1:14" ht="11.25" customHeight="1">
      <c r="A167" s="33" t="s">
        <v>488</v>
      </c>
      <c r="B167" s="33"/>
      <c r="C167" s="90"/>
      <c r="D167" s="21"/>
      <c r="E167" s="22">
        <v>162067104</v>
      </c>
      <c r="F167" s="34"/>
      <c r="G167" s="22">
        <v>1000</v>
      </c>
      <c r="H167" s="34"/>
      <c r="I167" s="22" t="s">
        <v>2</v>
      </c>
      <c r="J167" s="34"/>
      <c r="K167" s="22"/>
      <c r="L167" s="34"/>
      <c r="M167" s="22"/>
      <c r="N167" s="34"/>
    </row>
    <row r="168" spans="1:14" ht="11.25" customHeight="1">
      <c r="A168" s="33" t="s">
        <v>501</v>
      </c>
      <c r="B168" s="33"/>
      <c r="C168" s="90"/>
      <c r="D168" s="32"/>
      <c r="E168" s="36">
        <v>13761772</v>
      </c>
      <c r="F168" s="37"/>
      <c r="G168" s="36">
        <v>166398</v>
      </c>
      <c r="H168" s="37"/>
      <c r="I168" s="36" t="s">
        <v>3</v>
      </c>
      <c r="J168" s="37"/>
      <c r="K168" s="36"/>
      <c r="L168" s="37"/>
      <c r="M168" s="36"/>
      <c r="N168" s="37"/>
    </row>
    <row r="169" spans="1:14" ht="11.25" customHeight="1">
      <c r="A169" s="33" t="s">
        <v>415</v>
      </c>
      <c r="B169" s="33"/>
      <c r="C169" s="90"/>
      <c r="D169" s="24"/>
      <c r="E169" s="25"/>
      <c r="F169" s="26"/>
      <c r="G169" s="25"/>
      <c r="H169" s="40"/>
      <c r="I169" s="25"/>
      <c r="J169" s="40"/>
      <c r="K169" s="25"/>
      <c r="L169" s="26"/>
      <c r="M169" s="25"/>
      <c r="N169" s="40"/>
    </row>
    <row r="170" spans="1:14" ht="11.25" customHeight="1">
      <c r="A170" s="41" t="s">
        <v>651</v>
      </c>
      <c r="B170" s="33"/>
      <c r="C170" s="90"/>
      <c r="D170" s="21"/>
      <c r="E170" s="22">
        <v>1529778</v>
      </c>
      <c r="F170" s="23"/>
      <c r="G170" s="22">
        <v>155101</v>
      </c>
      <c r="H170" s="23"/>
      <c r="I170" s="22" t="s">
        <v>4</v>
      </c>
      <c r="J170" s="23"/>
      <c r="K170" s="22"/>
      <c r="L170" s="23"/>
      <c r="M170" s="22"/>
      <c r="N170" s="23"/>
    </row>
    <row r="171" spans="1:14" ht="11.25" customHeight="1">
      <c r="A171" s="41" t="s">
        <v>498</v>
      </c>
      <c r="B171" s="33"/>
      <c r="C171" s="90"/>
      <c r="D171" s="32"/>
      <c r="E171" s="36">
        <v>4166312</v>
      </c>
      <c r="F171" s="38"/>
      <c r="G171" s="36">
        <v>1651574</v>
      </c>
      <c r="H171" s="38"/>
      <c r="I171" s="36" t="s">
        <v>5</v>
      </c>
      <c r="J171" s="38"/>
      <c r="K171" s="36"/>
      <c r="L171" s="38"/>
      <c r="M171" s="36"/>
      <c r="N171" s="38"/>
    </row>
    <row r="172" spans="1:14" ht="11.25" customHeight="1">
      <c r="A172" s="31" t="s">
        <v>654</v>
      </c>
      <c r="B172" s="33"/>
      <c r="C172" s="90"/>
      <c r="D172" s="24"/>
      <c r="E172" s="25"/>
      <c r="F172" s="26"/>
      <c r="G172" s="25"/>
      <c r="H172" s="26"/>
      <c r="I172" s="25"/>
      <c r="J172" s="26"/>
      <c r="K172" s="25"/>
      <c r="L172" s="26"/>
      <c r="M172" s="25"/>
      <c r="N172" s="26"/>
    </row>
    <row r="173" spans="1:14" ht="11.25" customHeight="1">
      <c r="A173" s="33" t="s">
        <v>488</v>
      </c>
      <c r="B173" s="33"/>
      <c r="C173" s="90"/>
      <c r="D173" s="21"/>
      <c r="E173" s="22">
        <v>24898</v>
      </c>
      <c r="F173" s="34"/>
      <c r="G173" s="35" t="s">
        <v>164</v>
      </c>
      <c r="H173" s="34"/>
      <c r="I173" s="22" t="s">
        <v>6</v>
      </c>
      <c r="J173" s="34"/>
      <c r="K173" s="22"/>
      <c r="L173" s="34"/>
      <c r="M173" s="22"/>
      <c r="N173" s="34"/>
    </row>
    <row r="174" spans="1:14" ht="11.25" customHeight="1">
      <c r="A174" s="33" t="s">
        <v>415</v>
      </c>
      <c r="B174" s="33"/>
      <c r="C174" s="90"/>
      <c r="D174" s="24"/>
      <c r="E174" s="25"/>
      <c r="F174" s="26"/>
      <c r="G174" s="25"/>
      <c r="H174" s="40"/>
      <c r="I174" s="25"/>
      <c r="J174" s="40"/>
      <c r="K174" s="25"/>
      <c r="L174" s="26"/>
      <c r="M174" s="25"/>
      <c r="N174" s="40"/>
    </row>
    <row r="175" spans="1:14" ht="11.25" customHeight="1">
      <c r="A175" s="41" t="s">
        <v>651</v>
      </c>
      <c r="B175" s="33"/>
      <c r="C175" s="90"/>
      <c r="D175" s="21"/>
      <c r="E175" s="22">
        <v>278679</v>
      </c>
      <c r="F175" s="23"/>
      <c r="G175" s="22">
        <v>38468</v>
      </c>
      <c r="H175" s="23"/>
      <c r="I175" s="22" t="s">
        <v>7</v>
      </c>
      <c r="J175" s="23"/>
      <c r="K175" s="22"/>
      <c r="L175" s="23"/>
      <c r="M175" s="22"/>
      <c r="N175" s="23"/>
    </row>
    <row r="176" spans="1:14" ht="11.25" customHeight="1">
      <c r="A176" s="41" t="s">
        <v>498</v>
      </c>
      <c r="B176" s="33"/>
      <c r="C176" s="90"/>
      <c r="D176" s="32"/>
      <c r="E176" s="36">
        <v>172418</v>
      </c>
      <c r="F176" s="38"/>
      <c r="G176" s="36">
        <v>6324</v>
      </c>
      <c r="H176" s="38"/>
      <c r="I176" s="36" t="s">
        <v>8</v>
      </c>
      <c r="J176" s="38"/>
      <c r="K176" s="36"/>
      <c r="L176" s="38"/>
      <c r="M176" s="36"/>
      <c r="N176" s="38"/>
    </row>
    <row r="177" spans="1:14" ht="11.25" customHeight="1">
      <c r="A177" s="31" t="s">
        <v>658</v>
      </c>
      <c r="B177" s="33"/>
      <c r="C177" s="90"/>
      <c r="D177" s="28"/>
      <c r="E177" s="29"/>
      <c r="F177" s="30"/>
      <c r="G177" s="29"/>
      <c r="H177" s="30"/>
      <c r="I177" s="29"/>
      <c r="J177" s="30"/>
      <c r="K177" s="29"/>
      <c r="L177" s="30"/>
      <c r="M177" s="29"/>
      <c r="N177" s="30"/>
    </row>
    <row r="178" spans="1:14" ht="11.25" customHeight="1">
      <c r="A178" s="33" t="s">
        <v>490</v>
      </c>
      <c r="B178" s="33"/>
      <c r="C178" s="90"/>
      <c r="D178" s="21"/>
      <c r="E178" s="22">
        <v>496219</v>
      </c>
      <c r="F178" s="34"/>
      <c r="G178" s="22">
        <v>210</v>
      </c>
      <c r="H178" s="23"/>
      <c r="I178" s="22" t="s">
        <v>9</v>
      </c>
      <c r="J178" s="23"/>
      <c r="K178" s="22"/>
      <c r="L178" s="23"/>
      <c r="M178" s="22"/>
      <c r="N178" s="23"/>
    </row>
    <row r="179" spans="1:14" ht="11.25" customHeight="1">
      <c r="A179" s="33" t="s">
        <v>416</v>
      </c>
      <c r="B179" s="33"/>
      <c r="C179" s="90"/>
      <c r="D179" s="32"/>
      <c r="E179" s="36">
        <v>35482</v>
      </c>
      <c r="F179" s="38"/>
      <c r="G179" s="36">
        <v>765</v>
      </c>
      <c r="H179" s="38"/>
      <c r="I179" s="36" t="s">
        <v>10</v>
      </c>
      <c r="J179" s="38"/>
      <c r="K179" s="36"/>
      <c r="L179" s="38"/>
      <c r="M179" s="36"/>
      <c r="N179" s="38"/>
    </row>
    <row r="180" spans="1:14" ht="11.25" customHeight="1">
      <c r="A180" s="31" t="s">
        <v>661</v>
      </c>
      <c r="B180" s="33"/>
      <c r="C180" s="90"/>
      <c r="D180" s="24"/>
      <c r="E180" s="25"/>
      <c r="F180" s="26"/>
      <c r="G180" s="25"/>
      <c r="H180" s="26"/>
      <c r="I180" s="25"/>
      <c r="J180" s="26"/>
      <c r="K180" s="25"/>
      <c r="L180" s="26"/>
      <c r="M180" s="25"/>
      <c r="N180" s="26"/>
    </row>
    <row r="181" spans="1:14" ht="11.25" customHeight="1">
      <c r="A181" s="33" t="s">
        <v>488</v>
      </c>
      <c r="B181" s="33"/>
      <c r="C181" s="90"/>
      <c r="D181" s="21"/>
      <c r="E181" s="22">
        <v>482493312</v>
      </c>
      <c r="F181" s="34"/>
      <c r="G181" s="22">
        <v>2125</v>
      </c>
      <c r="H181" s="34"/>
      <c r="I181" s="22" t="s">
        <v>11</v>
      </c>
      <c r="J181" s="34"/>
      <c r="K181" s="22"/>
      <c r="L181" s="34"/>
      <c r="M181" s="22"/>
      <c r="N181" s="34"/>
    </row>
    <row r="182" spans="1:14" ht="11.25" customHeight="1">
      <c r="A182" s="33" t="s">
        <v>501</v>
      </c>
      <c r="B182" s="33"/>
      <c r="C182" s="90"/>
      <c r="D182" s="32"/>
      <c r="E182" s="36">
        <v>22637108</v>
      </c>
      <c r="F182" s="37"/>
      <c r="G182" s="36">
        <v>23601</v>
      </c>
      <c r="H182" s="38"/>
      <c r="I182" s="36" t="s">
        <v>12</v>
      </c>
      <c r="J182" s="38"/>
      <c r="K182" s="36"/>
      <c r="L182" s="38"/>
      <c r="M182" s="36"/>
      <c r="N182" s="38"/>
    </row>
    <row r="183" spans="1:14" ht="11.25" customHeight="1">
      <c r="A183" s="33" t="s">
        <v>664</v>
      </c>
      <c r="B183" s="33"/>
      <c r="C183" s="90" t="s">
        <v>273</v>
      </c>
      <c r="D183" s="32"/>
      <c r="E183" s="36">
        <v>13128.925</v>
      </c>
      <c r="F183" s="37"/>
      <c r="G183" s="39" t="s">
        <v>164</v>
      </c>
      <c r="H183" s="38"/>
      <c r="I183" s="36" t="s">
        <v>13</v>
      </c>
      <c r="J183" s="38"/>
      <c r="K183" s="36"/>
      <c r="L183" s="38"/>
      <c r="M183" s="36"/>
      <c r="N183" s="38"/>
    </row>
    <row r="184" spans="1:14" ht="11.25" customHeight="1">
      <c r="A184" s="33" t="s">
        <v>666</v>
      </c>
      <c r="B184" s="33"/>
      <c r="C184" s="90"/>
      <c r="D184" s="32"/>
      <c r="E184" s="36">
        <v>49919585</v>
      </c>
      <c r="F184" s="37"/>
      <c r="G184" s="39" t="s">
        <v>164</v>
      </c>
      <c r="H184" s="37"/>
      <c r="I184" s="36" t="s">
        <v>14</v>
      </c>
      <c r="J184" s="37"/>
      <c r="K184" s="36"/>
      <c r="L184" s="37"/>
      <c r="M184" s="36"/>
      <c r="N184" s="37"/>
    </row>
    <row r="185" spans="1:14" ht="11.25" customHeight="1">
      <c r="A185" s="33" t="s">
        <v>415</v>
      </c>
      <c r="B185" s="33"/>
      <c r="C185" s="90"/>
      <c r="D185" s="24"/>
      <c r="E185" s="25"/>
      <c r="F185" s="26"/>
      <c r="G185" s="25"/>
      <c r="H185" s="40"/>
      <c r="I185" s="25"/>
      <c r="J185" s="40"/>
      <c r="K185" s="25"/>
      <c r="L185" s="26"/>
      <c r="M185" s="25"/>
      <c r="N185" s="40"/>
    </row>
    <row r="186" spans="1:14" ht="11.25" customHeight="1">
      <c r="A186" s="41" t="s">
        <v>494</v>
      </c>
      <c r="B186" s="33"/>
      <c r="C186" s="90"/>
      <c r="D186" s="21"/>
      <c r="E186" s="22">
        <v>8203197</v>
      </c>
      <c r="F186" s="23"/>
      <c r="G186" s="35" t="s">
        <v>164</v>
      </c>
      <c r="H186" s="23"/>
      <c r="I186" s="22" t="s">
        <v>15</v>
      </c>
      <c r="J186" s="23"/>
      <c r="K186" s="22"/>
      <c r="L186" s="23"/>
      <c r="M186" s="22"/>
      <c r="N186" s="23"/>
    </row>
    <row r="187" spans="1:14" ht="11.25" customHeight="1">
      <c r="A187" s="41" t="s">
        <v>496</v>
      </c>
      <c r="B187" s="33"/>
      <c r="C187" s="90" t="s">
        <v>273</v>
      </c>
      <c r="D187" s="32"/>
      <c r="E187" s="36">
        <v>150371.136</v>
      </c>
      <c r="F187" s="38"/>
      <c r="G187" s="36">
        <v>4.812</v>
      </c>
      <c r="H187" s="38"/>
      <c r="I187" s="36" t="s">
        <v>16</v>
      </c>
      <c r="J187" s="37"/>
      <c r="K187" s="36"/>
      <c r="L187" s="38"/>
      <c r="M187" s="36"/>
      <c r="N187" s="38"/>
    </row>
    <row r="188" spans="1:14" ht="11.25" customHeight="1">
      <c r="A188" s="41" t="s">
        <v>498</v>
      </c>
      <c r="B188" s="33"/>
      <c r="C188" s="90"/>
      <c r="D188" s="32"/>
      <c r="E188" s="36">
        <v>24891492</v>
      </c>
      <c r="F188" s="38"/>
      <c r="G188" s="36">
        <v>1097</v>
      </c>
      <c r="H188" s="38"/>
      <c r="I188" s="36" t="s">
        <v>17</v>
      </c>
      <c r="J188" s="38"/>
      <c r="K188" s="36"/>
      <c r="L188" s="38"/>
      <c r="M188" s="36"/>
      <c r="N188" s="38"/>
    </row>
    <row r="189" spans="1:14" ht="11.25" customHeight="1">
      <c r="A189" s="31" t="s">
        <v>18</v>
      </c>
      <c r="B189" s="33"/>
      <c r="C189" s="90"/>
      <c r="D189" s="24"/>
      <c r="E189" s="25"/>
      <c r="F189" s="26"/>
      <c r="G189" s="25"/>
      <c r="H189" s="26"/>
      <c r="I189" s="25"/>
      <c r="J189" s="26"/>
      <c r="K189" s="25"/>
      <c r="L189" s="26"/>
      <c r="M189" s="25"/>
      <c r="N189" s="26"/>
    </row>
    <row r="190" spans="1:14" ht="11.25" customHeight="1">
      <c r="A190" s="33" t="s">
        <v>488</v>
      </c>
      <c r="B190" s="33"/>
      <c r="C190" s="90" t="s">
        <v>273</v>
      </c>
      <c r="D190" s="21"/>
      <c r="E190" s="22">
        <v>58464.712</v>
      </c>
      <c r="F190" s="34"/>
      <c r="G190" s="22">
        <v>298.812</v>
      </c>
      <c r="H190" s="34"/>
      <c r="I190" s="22" t="s">
        <v>19</v>
      </c>
      <c r="J190" s="34"/>
      <c r="K190" s="22"/>
      <c r="L190" s="34"/>
      <c r="M190" s="22"/>
      <c r="N190" s="34"/>
    </row>
    <row r="191" spans="1:14" ht="11.25" customHeight="1">
      <c r="A191" s="33" t="s">
        <v>415</v>
      </c>
      <c r="B191" s="33"/>
      <c r="C191" s="90"/>
      <c r="D191" s="24"/>
      <c r="E191" s="25"/>
      <c r="F191" s="26"/>
      <c r="G191" s="25"/>
      <c r="H191" s="40"/>
      <c r="I191" s="25"/>
      <c r="J191" s="40"/>
      <c r="K191" s="25"/>
      <c r="L191" s="26"/>
      <c r="M191" s="25"/>
      <c r="N191" s="40"/>
    </row>
    <row r="192" spans="1:14" ht="11.25" customHeight="1">
      <c r="A192" s="41" t="s">
        <v>651</v>
      </c>
      <c r="B192" s="33"/>
      <c r="C192" s="90"/>
      <c r="D192" s="21"/>
      <c r="E192" s="22">
        <v>21417</v>
      </c>
      <c r="F192" s="23"/>
      <c r="G192" s="22">
        <v>4625</v>
      </c>
      <c r="H192" s="23"/>
      <c r="I192" s="22" t="s">
        <v>20</v>
      </c>
      <c r="J192" s="23"/>
      <c r="K192" s="22"/>
      <c r="L192" s="23"/>
      <c r="M192" s="22"/>
      <c r="N192" s="23"/>
    </row>
    <row r="193" spans="1:14" ht="11.25" customHeight="1">
      <c r="A193" s="41" t="s">
        <v>498</v>
      </c>
      <c r="B193" s="33"/>
      <c r="C193" s="90"/>
      <c r="D193" s="32"/>
      <c r="E193" s="36">
        <v>266407</v>
      </c>
      <c r="F193" s="38"/>
      <c r="G193" s="36">
        <v>129125</v>
      </c>
      <c r="H193" s="38"/>
      <c r="I193" s="36" t="s">
        <v>21</v>
      </c>
      <c r="J193" s="38"/>
      <c r="K193" s="36"/>
      <c r="L193" s="38"/>
      <c r="M193" s="36"/>
      <c r="N193" s="38"/>
    </row>
    <row r="194" spans="1:14" ht="11.25" customHeight="1">
      <c r="A194" s="113" t="s">
        <v>134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1:14" ht="11.25" customHeight="1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1:14" ht="11.25" customHeight="1">
      <c r="A196" s="112" t="s">
        <v>897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1:14" ht="11.25" customHeight="1">
      <c r="A197" s="112" t="s">
        <v>849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1:14" ht="11.2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</row>
    <row r="199" spans="1:14" ht="11.25" customHeight="1">
      <c r="A199" s="112" t="s">
        <v>482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1:14" ht="11.25" customHeight="1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1:14" ht="11.25" customHeight="1">
      <c r="A201" s="24"/>
      <c r="B201" s="24"/>
      <c r="C201" s="89"/>
      <c r="D201" s="24"/>
      <c r="E201" s="25"/>
      <c r="F201" s="26"/>
      <c r="G201" s="128" t="s">
        <v>850</v>
      </c>
      <c r="H201" s="128"/>
      <c r="I201" s="128"/>
      <c r="J201" s="128"/>
      <c r="K201" s="128"/>
      <c r="L201" s="128"/>
      <c r="M201" s="128"/>
      <c r="N201" s="128"/>
    </row>
    <row r="202" spans="1:14" ht="11.25" customHeight="1">
      <c r="A202" s="130" t="s">
        <v>247</v>
      </c>
      <c r="B202" s="130"/>
      <c r="C202" s="130"/>
      <c r="D202" s="21"/>
      <c r="E202" s="27" t="s">
        <v>129</v>
      </c>
      <c r="F202" s="23"/>
      <c r="G202" s="27" t="s">
        <v>484</v>
      </c>
      <c r="H202" s="23"/>
      <c r="I202" s="128" t="s">
        <v>485</v>
      </c>
      <c r="J202" s="128"/>
      <c r="K202" s="128"/>
      <c r="L202" s="128"/>
      <c r="M202" s="128"/>
      <c r="N202" s="128"/>
    </row>
    <row r="203" spans="1:14" ht="11.25" customHeight="1">
      <c r="A203" s="111" t="s">
        <v>557</v>
      </c>
      <c r="B203" s="111"/>
      <c r="C203" s="111"/>
      <c r="D203" s="28"/>
      <c r="E203" s="29"/>
      <c r="F203" s="30"/>
      <c r="G203" s="29"/>
      <c r="H203" s="30"/>
      <c r="I203" s="29"/>
      <c r="J203" s="30"/>
      <c r="K203" s="29"/>
      <c r="L203" s="30"/>
      <c r="M203" s="29"/>
      <c r="N203" s="30"/>
    </row>
    <row r="204" spans="1:14" ht="11.25" customHeight="1">
      <c r="A204" s="31" t="s">
        <v>673</v>
      </c>
      <c r="B204" s="33"/>
      <c r="C204" s="90"/>
      <c r="D204" s="24"/>
      <c r="E204" s="25"/>
      <c r="F204" s="26"/>
      <c r="G204" s="25"/>
      <c r="H204" s="26"/>
      <c r="I204" s="25"/>
      <c r="J204" s="26"/>
      <c r="K204" s="25"/>
      <c r="L204" s="26"/>
      <c r="M204" s="25"/>
      <c r="N204" s="26"/>
    </row>
    <row r="205" spans="1:14" ht="11.25" customHeight="1">
      <c r="A205" s="33" t="s">
        <v>488</v>
      </c>
      <c r="B205" s="33"/>
      <c r="C205" s="90"/>
      <c r="D205" s="21"/>
      <c r="E205" s="72">
        <v>652537</v>
      </c>
      <c r="F205" s="34"/>
      <c r="G205" s="72">
        <v>13570</v>
      </c>
      <c r="H205" s="34"/>
      <c r="I205" s="22" t="s">
        <v>22</v>
      </c>
      <c r="J205" s="34"/>
      <c r="K205" s="22"/>
      <c r="L205" s="34"/>
      <c r="M205" s="22"/>
      <c r="N205" s="34"/>
    </row>
    <row r="206" spans="1:14" ht="11.25" customHeight="1">
      <c r="A206" s="51" t="s">
        <v>675</v>
      </c>
      <c r="B206" s="51"/>
      <c r="C206" s="91" t="s">
        <v>441</v>
      </c>
      <c r="D206" s="28"/>
      <c r="E206" s="75">
        <v>3234863.104</v>
      </c>
      <c r="F206" s="52"/>
      <c r="G206" s="75">
        <v>179913.376</v>
      </c>
      <c r="H206" s="52"/>
      <c r="I206" s="29" t="s">
        <v>23</v>
      </c>
      <c r="J206" s="52"/>
      <c r="K206" s="29"/>
      <c r="L206" s="52"/>
      <c r="M206" s="29"/>
      <c r="N206" s="52"/>
    </row>
    <row r="207" spans="1:14" ht="11.25" customHeight="1">
      <c r="A207" s="77" t="s">
        <v>442</v>
      </c>
      <c r="B207" s="78"/>
      <c r="C207" s="94" t="s">
        <v>440</v>
      </c>
      <c r="D207" s="24"/>
      <c r="E207" s="25"/>
      <c r="F207" s="40"/>
      <c r="G207" s="25"/>
      <c r="H207" s="26"/>
      <c r="I207" s="25"/>
      <c r="J207" s="26"/>
      <c r="K207" s="25"/>
      <c r="L207" s="26"/>
      <c r="M207" s="25"/>
      <c r="N207" s="26"/>
    </row>
    <row r="208" spans="1:14" ht="11.25" customHeight="1">
      <c r="A208" s="53" t="s">
        <v>439</v>
      </c>
      <c r="B208" s="48"/>
      <c r="C208" s="92"/>
      <c r="D208" s="21"/>
      <c r="E208" s="72"/>
      <c r="F208" s="34"/>
      <c r="G208" s="72"/>
      <c r="H208" s="34"/>
      <c r="I208" s="22"/>
      <c r="J208" s="34"/>
      <c r="K208" s="22"/>
      <c r="L208" s="34"/>
      <c r="M208" s="22"/>
      <c r="N208" s="34"/>
    </row>
    <row r="209" spans="1:14" ht="11.25" customHeight="1">
      <c r="A209" s="33" t="s">
        <v>679</v>
      </c>
      <c r="B209" s="33"/>
      <c r="C209" s="90"/>
      <c r="D209" s="32"/>
      <c r="E209" s="36">
        <v>100533976</v>
      </c>
      <c r="F209" s="37"/>
      <c r="G209" s="36">
        <v>476375</v>
      </c>
      <c r="H209" s="38"/>
      <c r="I209" s="36" t="s">
        <v>24</v>
      </c>
      <c r="J209" s="38"/>
      <c r="K209" s="36"/>
      <c r="L209" s="38"/>
      <c r="M209" s="36"/>
      <c r="N209" s="38"/>
    </row>
    <row r="210" spans="1:14" ht="11.25" customHeight="1">
      <c r="A210" s="111" t="s">
        <v>206</v>
      </c>
      <c r="B210" s="111"/>
      <c r="C210" s="111"/>
      <c r="D210" s="28"/>
      <c r="E210" s="29"/>
      <c r="F210" s="30"/>
      <c r="G210" s="29"/>
      <c r="H210" s="30"/>
      <c r="I210" s="29"/>
      <c r="J210" s="30"/>
      <c r="K210" s="29"/>
      <c r="L210" s="30"/>
      <c r="M210" s="29"/>
      <c r="N210" s="30"/>
    </row>
    <row r="211" spans="1:14" ht="11.25" customHeight="1">
      <c r="A211" s="31" t="s">
        <v>681</v>
      </c>
      <c r="B211" s="41"/>
      <c r="C211" s="90"/>
      <c r="D211" s="24"/>
      <c r="E211" s="25"/>
      <c r="F211" s="26"/>
      <c r="G211" s="25"/>
      <c r="H211" s="26"/>
      <c r="I211" s="25"/>
      <c r="J211" s="26"/>
      <c r="K211" s="25"/>
      <c r="L211" s="40"/>
      <c r="M211" s="25"/>
      <c r="N211" s="26"/>
    </row>
    <row r="212" spans="1:14" ht="11.25" customHeight="1">
      <c r="A212" s="33" t="s">
        <v>682</v>
      </c>
      <c r="B212" s="33"/>
      <c r="C212" s="90"/>
      <c r="D212" s="21"/>
      <c r="E212" s="22">
        <v>9034274</v>
      </c>
      <c r="F212" s="23"/>
      <c r="G212" s="22">
        <v>78374</v>
      </c>
      <c r="H212" s="34"/>
      <c r="I212" s="22" t="s">
        <v>25</v>
      </c>
      <c r="J212" s="34"/>
      <c r="K212" s="22"/>
      <c r="L212" s="23"/>
      <c r="M212" s="22"/>
      <c r="N212" s="34"/>
    </row>
    <row r="213" spans="1:14" ht="11.25" customHeight="1">
      <c r="A213" s="33" t="s">
        <v>26</v>
      </c>
      <c r="B213" s="33"/>
      <c r="C213" s="90"/>
      <c r="D213" s="24"/>
      <c r="E213" s="25"/>
      <c r="F213" s="26"/>
      <c r="G213" s="25"/>
      <c r="H213" s="26"/>
      <c r="I213" s="25"/>
      <c r="J213" s="26"/>
      <c r="K213" s="25"/>
      <c r="L213" s="26"/>
      <c r="M213" s="25"/>
      <c r="N213" s="26"/>
    </row>
    <row r="214" spans="1:14" ht="11.25" customHeight="1">
      <c r="A214" s="41" t="s">
        <v>27</v>
      </c>
      <c r="B214" s="33"/>
      <c r="C214" s="90"/>
      <c r="D214" s="21"/>
      <c r="E214" s="22">
        <v>17874870</v>
      </c>
      <c r="F214" s="23"/>
      <c r="G214" s="22">
        <v>33199</v>
      </c>
      <c r="H214" s="23"/>
      <c r="I214" s="22" t="s">
        <v>28</v>
      </c>
      <c r="J214" s="34"/>
      <c r="K214" s="22"/>
      <c r="L214" s="23"/>
      <c r="M214" s="22"/>
      <c r="N214" s="23"/>
    </row>
    <row r="215" spans="1:14" ht="11.25" customHeight="1">
      <c r="A215" s="41" t="s">
        <v>29</v>
      </c>
      <c r="B215" s="33"/>
      <c r="C215" s="90"/>
      <c r="D215" s="32"/>
      <c r="E215" s="36">
        <v>22115652</v>
      </c>
      <c r="F215" s="38"/>
      <c r="G215" s="36">
        <v>13500</v>
      </c>
      <c r="H215" s="38"/>
      <c r="I215" s="36" t="s">
        <v>30</v>
      </c>
      <c r="J215" s="38"/>
      <c r="K215" s="36"/>
      <c r="L215" s="38"/>
      <c r="M215" s="36"/>
      <c r="N215" s="38"/>
    </row>
    <row r="216" spans="1:14" ht="11.25" customHeight="1">
      <c r="A216" s="51" t="s">
        <v>437</v>
      </c>
      <c r="B216" s="51"/>
      <c r="C216" s="91"/>
      <c r="D216" s="24"/>
      <c r="E216" s="25"/>
      <c r="F216" s="26"/>
      <c r="G216" s="25"/>
      <c r="H216" s="26"/>
      <c r="I216" s="25"/>
      <c r="J216" s="26"/>
      <c r="K216" s="25"/>
      <c r="L216" s="26"/>
      <c r="M216" s="25"/>
      <c r="N216" s="26"/>
    </row>
    <row r="217" spans="1:14" ht="11.25" customHeight="1">
      <c r="A217" s="53" t="s">
        <v>427</v>
      </c>
      <c r="B217" s="48"/>
      <c r="C217" s="92" t="s">
        <v>504</v>
      </c>
      <c r="D217" s="21"/>
      <c r="E217" s="72">
        <v>4551967</v>
      </c>
      <c r="F217" s="23"/>
      <c r="G217" s="72">
        <v>1214614</v>
      </c>
      <c r="H217" s="23"/>
      <c r="I217" s="22" t="s">
        <v>31</v>
      </c>
      <c r="J217" s="23"/>
      <c r="K217" s="22"/>
      <c r="L217" s="23"/>
      <c r="M217" s="22"/>
      <c r="N217" s="23"/>
    </row>
    <row r="218" spans="1:14" ht="11.25" customHeight="1">
      <c r="A218" s="33" t="s">
        <v>687</v>
      </c>
      <c r="B218" s="33"/>
      <c r="C218" s="90"/>
      <c r="D218" s="32"/>
      <c r="E218" s="36">
        <v>14744188</v>
      </c>
      <c r="F218" s="37"/>
      <c r="G218" s="36">
        <v>61175</v>
      </c>
      <c r="H218" s="37"/>
      <c r="I218" s="36" t="s">
        <v>32</v>
      </c>
      <c r="J218" s="37"/>
      <c r="K218" s="36"/>
      <c r="L218" s="37"/>
      <c r="M218" s="36"/>
      <c r="N218" s="37"/>
    </row>
    <row r="219" spans="1:14" ht="11.25" customHeight="1">
      <c r="A219" s="31" t="s">
        <v>689</v>
      </c>
      <c r="B219" s="33"/>
      <c r="C219" s="90"/>
      <c r="D219" s="32"/>
      <c r="E219" s="36">
        <v>3000</v>
      </c>
      <c r="F219" s="37"/>
      <c r="G219" s="39" t="s">
        <v>164</v>
      </c>
      <c r="H219" s="37"/>
      <c r="I219" s="36" t="s">
        <v>33</v>
      </c>
      <c r="J219" s="37"/>
      <c r="K219" s="36"/>
      <c r="L219" s="38"/>
      <c r="M219" s="36"/>
      <c r="N219" s="37"/>
    </row>
    <row r="220" spans="1:14" ht="11.25" customHeight="1">
      <c r="A220" s="31" t="s">
        <v>34</v>
      </c>
      <c r="B220" s="33"/>
      <c r="C220" s="90"/>
      <c r="D220" s="32"/>
      <c r="E220" s="36">
        <v>23009172</v>
      </c>
      <c r="F220" s="37"/>
      <c r="G220" s="36">
        <v>23101</v>
      </c>
      <c r="H220" s="37"/>
      <c r="I220" s="36" t="s">
        <v>35</v>
      </c>
      <c r="J220" s="37"/>
      <c r="K220" s="36"/>
      <c r="L220" s="37"/>
      <c r="M220" s="36"/>
      <c r="N220" s="37"/>
    </row>
    <row r="221" spans="1:14" ht="11.25" customHeight="1">
      <c r="A221" s="31" t="s">
        <v>692</v>
      </c>
      <c r="B221" s="33"/>
      <c r="C221" s="90"/>
      <c r="D221" s="24"/>
      <c r="E221" s="25"/>
      <c r="F221" s="26"/>
      <c r="G221" s="25"/>
      <c r="H221" s="26"/>
      <c r="I221" s="25"/>
      <c r="J221" s="26"/>
      <c r="K221" s="25"/>
      <c r="L221" s="26"/>
      <c r="M221" s="25"/>
      <c r="N221" s="26"/>
    </row>
    <row r="222" spans="1:14" ht="11.25" customHeight="1">
      <c r="A222" s="33" t="s">
        <v>693</v>
      </c>
      <c r="B222" s="33"/>
      <c r="C222" s="90"/>
      <c r="D222" s="21"/>
      <c r="E222" s="22">
        <v>10965287</v>
      </c>
      <c r="F222" s="34"/>
      <c r="G222" s="35" t="s">
        <v>164</v>
      </c>
      <c r="H222" s="34"/>
      <c r="I222" s="22" t="s">
        <v>36</v>
      </c>
      <c r="J222" s="34"/>
      <c r="K222" s="22"/>
      <c r="L222" s="34"/>
      <c r="M222" s="22"/>
      <c r="N222" s="34"/>
    </row>
    <row r="223" spans="1:14" ht="11.25" customHeight="1">
      <c r="A223" s="33" t="s">
        <v>695</v>
      </c>
      <c r="B223" s="33"/>
      <c r="C223" s="90"/>
      <c r="D223" s="32"/>
      <c r="E223" s="36">
        <v>23749156</v>
      </c>
      <c r="F223" s="37"/>
      <c r="G223" s="36">
        <v>13198199</v>
      </c>
      <c r="H223" s="37"/>
      <c r="I223" s="36" t="s">
        <v>37</v>
      </c>
      <c r="J223" s="37"/>
      <c r="K223" s="36"/>
      <c r="L223" s="37"/>
      <c r="M223" s="36"/>
      <c r="N223" s="37"/>
    </row>
    <row r="224" spans="1:14" ht="11.25" customHeight="1">
      <c r="A224" s="79" t="s">
        <v>277</v>
      </c>
      <c r="B224" s="48"/>
      <c r="C224" s="92" t="s">
        <v>273</v>
      </c>
      <c r="D224" s="32"/>
      <c r="E224" s="36">
        <v>3007145.728</v>
      </c>
      <c r="F224" s="38"/>
      <c r="G224" s="36">
        <v>11.875</v>
      </c>
      <c r="H224" s="38"/>
      <c r="I224" s="36" t="s">
        <v>38</v>
      </c>
      <c r="J224" s="38"/>
      <c r="K224" s="36"/>
      <c r="L224" s="38"/>
      <c r="M224" s="36"/>
      <c r="N224" s="38"/>
    </row>
    <row r="225" spans="1:14" ht="11.25" customHeight="1">
      <c r="A225" s="31" t="s">
        <v>698</v>
      </c>
      <c r="B225" s="33"/>
      <c r="C225" s="90"/>
      <c r="D225" s="32"/>
      <c r="E225" s="36">
        <v>55403132</v>
      </c>
      <c r="F225" s="38"/>
      <c r="G225" s="39" t="s">
        <v>164</v>
      </c>
      <c r="H225" s="38"/>
      <c r="I225" s="36" t="s">
        <v>39</v>
      </c>
      <c r="J225" s="37"/>
      <c r="K225" s="36"/>
      <c r="L225" s="37"/>
      <c r="M225" s="36"/>
      <c r="N225" s="38"/>
    </row>
    <row r="226" spans="1:14" ht="11.25" customHeight="1">
      <c r="A226" s="31" t="s">
        <v>700</v>
      </c>
      <c r="B226" s="33"/>
      <c r="C226" s="90"/>
      <c r="D226" s="24"/>
      <c r="E226" s="25"/>
      <c r="F226" s="26"/>
      <c r="G226" s="25"/>
      <c r="H226" s="26"/>
      <c r="I226" s="25"/>
      <c r="J226" s="26"/>
      <c r="K226" s="25"/>
      <c r="L226" s="26"/>
      <c r="M226" s="25"/>
      <c r="N226" s="26"/>
    </row>
    <row r="227" spans="1:14" ht="11.25" customHeight="1">
      <c r="A227" s="33" t="s">
        <v>701</v>
      </c>
      <c r="B227" s="33"/>
      <c r="C227" s="90"/>
      <c r="D227" s="21"/>
      <c r="E227" s="22">
        <v>170539616</v>
      </c>
      <c r="F227" s="23"/>
      <c r="G227" s="22">
        <v>601187</v>
      </c>
      <c r="H227" s="23"/>
      <c r="I227" s="22" t="s">
        <v>40</v>
      </c>
      <c r="J227" s="23"/>
      <c r="K227" s="22"/>
      <c r="L227" s="23"/>
      <c r="M227" s="22"/>
      <c r="N227" s="23"/>
    </row>
    <row r="228" spans="1:14" ht="11.25" customHeight="1">
      <c r="A228" s="33" t="s">
        <v>703</v>
      </c>
      <c r="B228" s="33"/>
      <c r="C228" s="90" t="s">
        <v>273</v>
      </c>
      <c r="D228" s="32"/>
      <c r="E228" s="36">
        <v>21910.172</v>
      </c>
      <c r="F228" s="38"/>
      <c r="G228" s="36">
        <v>424.625</v>
      </c>
      <c r="H228" s="38"/>
      <c r="I228" s="36" t="s">
        <v>41</v>
      </c>
      <c r="J228" s="38"/>
      <c r="K228" s="36"/>
      <c r="L228" s="37"/>
      <c r="M228" s="36"/>
      <c r="N228" s="37"/>
    </row>
    <row r="229" spans="1:14" ht="11.25" customHeight="1">
      <c r="A229" s="33" t="s">
        <v>705</v>
      </c>
      <c r="B229" s="33"/>
      <c r="C229" s="90"/>
      <c r="D229" s="32"/>
      <c r="E229" s="36">
        <v>8761790</v>
      </c>
      <c r="F229" s="38"/>
      <c r="G229" s="39" t="s">
        <v>164</v>
      </c>
      <c r="H229" s="38"/>
      <c r="I229" s="36" t="s">
        <v>42</v>
      </c>
      <c r="J229" s="38"/>
      <c r="K229" s="36"/>
      <c r="L229" s="38"/>
      <c r="M229" s="36"/>
      <c r="N229" s="38"/>
    </row>
    <row r="230" spans="1:14" ht="11.25" customHeight="1">
      <c r="A230" s="33" t="s">
        <v>43</v>
      </c>
      <c r="B230" s="33"/>
      <c r="C230" s="90"/>
      <c r="D230" s="32"/>
      <c r="E230" s="36">
        <v>3701021</v>
      </c>
      <c r="F230" s="38"/>
      <c r="G230" s="36">
        <v>69398</v>
      </c>
      <c r="H230" s="38"/>
      <c r="I230" s="36" t="s">
        <v>44</v>
      </c>
      <c r="J230" s="38"/>
      <c r="K230" s="36"/>
      <c r="L230" s="38"/>
      <c r="M230" s="36"/>
      <c r="N230" s="38"/>
    </row>
    <row r="231" spans="1:14" ht="11.25" customHeight="1">
      <c r="A231" s="33" t="s">
        <v>341</v>
      </c>
      <c r="B231" s="33"/>
      <c r="C231" s="90" t="s">
        <v>273</v>
      </c>
      <c r="D231" s="32"/>
      <c r="E231" s="36">
        <v>325352.192</v>
      </c>
      <c r="F231" s="38"/>
      <c r="G231" s="36">
        <v>25726.6</v>
      </c>
      <c r="H231" s="38"/>
      <c r="I231" s="36" t="s">
        <v>45</v>
      </c>
      <c r="J231" s="38"/>
      <c r="K231" s="36"/>
      <c r="L231" s="38"/>
      <c r="M231" s="36"/>
      <c r="N231" s="38"/>
    </row>
    <row r="232" spans="1:14" ht="11.25" customHeight="1">
      <c r="A232" s="31" t="s">
        <v>708</v>
      </c>
      <c r="B232" s="33"/>
      <c r="C232" s="90"/>
      <c r="D232" s="24"/>
      <c r="E232" s="25"/>
      <c r="F232" s="26"/>
      <c r="G232" s="25"/>
      <c r="H232" s="26"/>
      <c r="I232" s="25"/>
      <c r="J232" s="26"/>
      <c r="K232" s="25"/>
      <c r="L232" s="26"/>
      <c r="M232" s="25"/>
      <c r="N232" s="26"/>
    </row>
    <row r="233" spans="1:14" ht="11.25" customHeight="1">
      <c r="A233" s="33" t="s">
        <v>709</v>
      </c>
      <c r="B233" s="33"/>
      <c r="C233" s="90" t="s">
        <v>631</v>
      </c>
      <c r="D233" s="21"/>
      <c r="E233" s="72">
        <v>213369.654</v>
      </c>
      <c r="F233" s="23"/>
      <c r="G233" s="72">
        <v>14486.04</v>
      </c>
      <c r="H233" s="34"/>
      <c r="I233" s="22" t="s">
        <v>46</v>
      </c>
      <c r="J233" s="34"/>
      <c r="K233" s="22"/>
      <c r="L233" s="34"/>
      <c r="M233" s="22"/>
      <c r="N233" s="34"/>
    </row>
    <row r="234" spans="1:14" ht="11.25" customHeight="1">
      <c r="A234" s="33" t="s">
        <v>711</v>
      </c>
      <c r="B234" s="33"/>
      <c r="C234" s="90" t="s">
        <v>137</v>
      </c>
      <c r="D234" s="32"/>
      <c r="E234" s="72">
        <v>8587.118</v>
      </c>
      <c r="F234" s="38"/>
      <c r="G234" s="39" t="s">
        <v>164</v>
      </c>
      <c r="H234" s="38"/>
      <c r="I234" s="22" t="s">
        <v>47</v>
      </c>
      <c r="J234" s="38"/>
      <c r="K234" s="36"/>
      <c r="L234" s="38"/>
      <c r="M234" s="36"/>
      <c r="N234" s="38"/>
    </row>
    <row r="235" spans="1:14" ht="11.25" customHeight="1">
      <c r="A235" s="33" t="s">
        <v>713</v>
      </c>
      <c r="B235" s="33"/>
      <c r="C235" s="90" t="s">
        <v>504</v>
      </c>
      <c r="D235" s="32"/>
      <c r="E235" s="72">
        <v>4207038</v>
      </c>
      <c r="F235" s="38"/>
      <c r="G235" s="72">
        <v>948847</v>
      </c>
      <c r="H235" s="38"/>
      <c r="I235" s="36" t="s">
        <v>48</v>
      </c>
      <c r="J235" s="38"/>
      <c r="K235" s="36"/>
      <c r="L235" s="38"/>
      <c r="M235" s="36"/>
      <c r="N235" s="38"/>
    </row>
    <row r="236" spans="1:14" ht="11.25" customHeight="1">
      <c r="A236" s="31" t="s">
        <v>715</v>
      </c>
      <c r="B236" s="33"/>
      <c r="C236" s="90"/>
      <c r="D236" s="32"/>
      <c r="E236" s="36">
        <v>12192592</v>
      </c>
      <c r="F236" s="37"/>
      <c r="G236" s="36">
        <v>390687</v>
      </c>
      <c r="H236" s="37"/>
      <c r="I236" s="36" t="s">
        <v>49</v>
      </c>
      <c r="J236" s="37"/>
      <c r="K236" s="36"/>
      <c r="L236" s="37"/>
      <c r="M236" s="36"/>
      <c r="N236" s="38"/>
    </row>
    <row r="237" spans="1:14" ht="11.25" customHeight="1">
      <c r="A237" s="31" t="s">
        <v>306</v>
      </c>
      <c r="B237" s="33"/>
      <c r="C237" s="90"/>
      <c r="D237" s="32"/>
      <c r="E237" s="36">
        <v>37642248</v>
      </c>
      <c r="F237" s="37"/>
      <c r="G237" s="39" t="s">
        <v>164</v>
      </c>
      <c r="H237" s="37"/>
      <c r="I237" s="36" t="s">
        <v>50</v>
      </c>
      <c r="J237" s="37"/>
      <c r="K237" s="36"/>
      <c r="L237" s="37"/>
      <c r="M237" s="36"/>
      <c r="N237" s="38"/>
    </row>
    <row r="238" spans="1:14" ht="11.25" customHeight="1">
      <c r="A238" s="31" t="s">
        <v>718</v>
      </c>
      <c r="B238" s="33"/>
      <c r="C238" s="90"/>
      <c r="D238" s="28"/>
      <c r="E238" s="29"/>
      <c r="F238" s="30"/>
      <c r="G238" s="29"/>
      <c r="H238" s="30"/>
      <c r="I238" s="29"/>
      <c r="J238" s="30"/>
      <c r="K238" s="29"/>
      <c r="L238" s="30"/>
      <c r="M238" s="29"/>
      <c r="N238" s="30"/>
    </row>
    <row r="239" spans="1:14" ht="11.25" customHeight="1">
      <c r="A239" s="33" t="s">
        <v>719</v>
      </c>
      <c r="B239" s="33"/>
      <c r="C239" s="90"/>
      <c r="D239" s="21"/>
      <c r="E239" s="22">
        <v>167877184</v>
      </c>
      <c r="F239" s="34"/>
      <c r="G239" s="22">
        <v>1625</v>
      </c>
      <c r="H239" s="34"/>
      <c r="I239" s="22" t="s">
        <v>51</v>
      </c>
      <c r="J239" s="34"/>
      <c r="K239" s="22"/>
      <c r="L239" s="34"/>
      <c r="M239" s="22"/>
      <c r="N239" s="23"/>
    </row>
    <row r="240" spans="1:14" ht="11.25" customHeight="1">
      <c r="A240" s="33" t="s">
        <v>721</v>
      </c>
      <c r="B240" s="33"/>
      <c r="C240" s="90"/>
      <c r="D240" s="24"/>
      <c r="E240" s="25"/>
      <c r="F240" s="26"/>
      <c r="G240" s="25"/>
      <c r="H240" s="26"/>
      <c r="I240" s="25"/>
      <c r="J240" s="26"/>
      <c r="K240" s="25"/>
      <c r="L240" s="26"/>
      <c r="M240" s="25"/>
      <c r="N240" s="26"/>
    </row>
    <row r="241" spans="1:14" ht="11.25" customHeight="1">
      <c r="A241" s="41" t="s">
        <v>722</v>
      </c>
      <c r="B241" s="33"/>
      <c r="C241" s="90" t="s">
        <v>273</v>
      </c>
      <c r="D241" s="21"/>
      <c r="E241" s="22">
        <v>735560.832</v>
      </c>
      <c r="F241" s="23"/>
      <c r="G241" s="22">
        <v>31.3</v>
      </c>
      <c r="H241" s="23"/>
      <c r="I241" s="22" t="s">
        <v>52</v>
      </c>
      <c r="J241" s="34"/>
      <c r="K241" s="22"/>
      <c r="L241" s="34"/>
      <c r="M241" s="22"/>
      <c r="N241" s="23"/>
    </row>
    <row r="242" spans="1:14" ht="11.25" customHeight="1">
      <c r="A242" s="41" t="s">
        <v>724</v>
      </c>
      <c r="B242" s="33"/>
      <c r="C242" s="90" t="s">
        <v>137</v>
      </c>
      <c r="D242" s="32"/>
      <c r="E242" s="36">
        <v>4223906.531</v>
      </c>
      <c r="F242" s="38"/>
      <c r="G242" s="36">
        <v>206.886</v>
      </c>
      <c r="H242" s="38"/>
      <c r="I242" s="36" t="s">
        <v>53</v>
      </c>
      <c r="J242" s="38"/>
      <c r="K242" s="36"/>
      <c r="L242" s="38"/>
      <c r="M242" s="36"/>
      <c r="N242" s="38"/>
    </row>
    <row r="243" spans="1:14" ht="11.25" customHeight="1">
      <c r="A243" s="41" t="s">
        <v>726</v>
      </c>
      <c r="B243" s="33"/>
      <c r="C243" s="90" t="s">
        <v>137</v>
      </c>
      <c r="D243" s="32"/>
      <c r="E243" s="36">
        <v>377207.52</v>
      </c>
      <c r="F243" s="38"/>
      <c r="G243" s="39" t="s">
        <v>164</v>
      </c>
      <c r="H243" s="38"/>
      <c r="I243" s="36" t="s">
        <v>54</v>
      </c>
      <c r="J243" s="37"/>
      <c r="K243" s="36"/>
      <c r="L243" s="38"/>
      <c r="M243" s="36"/>
      <c r="N243" s="38"/>
    </row>
    <row r="244" spans="1:14" ht="11.25" customHeight="1">
      <c r="A244" s="41" t="s">
        <v>728</v>
      </c>
      <c r="B244" s="33"/>
      <c r="C244" s="90" t="s">
        <v>137</v>
      </c>
      <c r="D244" s="32"/>
      <c r="E244" s="36">
        <v>1878481.87</v>
      </c>
      <c r="F244" s="38"/>
      <c r="G244" s="36">
        <v>15462.198</v>
      </c>
      <c r="H244" s="38"/>
      <c r="I244" s="36" t="s">
        <v>55</v>
      </c>
      <c r="J244" s="38"/>
      <c r="K244" s="36"/>
      <c r="L244" s="38"/>
      <c r="M244" s="36"/>
      <c r="N244" s="38"/>
    </row>
    <row r="245" spans="1:14" ht="11.25" customHeight="1">
      <c r="A245" s="41" t="s">
        <v>730</v>
      </c>
      <c r="B245" s="33"/>
      <c r="C245" s="90"/>
      <c r="D245" s="32"/>
      <c r="E245" s="36"/>
      <c r="F245" s="38"/>
      <c r="G245" s="36"/>
      <c r="H245" s="37"/>
      <c r="I245" s="36"/>
      <c r="J245" s="37"/>
      <c r="K245" s="36"/>
      <c r="L245" s="37"/>
      <c r="M245" s="36"/>
      <c r="N245" s="37"/>
    </row>
    <row r="246" spans="1:14" ht="11.25" customHeight="1">
      <c r="A246" s="31" t="s">
        <v>315</v>
      </c>
      <c r="B246" s="33"/>
      <c r="C246" s="90"/>
      <c r="D246" s="32"/>
      <c r="E246" s="36">
        <v>7005884</v>
      </c>
      <c r="F246" s="38"/>
      <c r="G246" s="36">
        <v>3187</v>
      </c>
      <c r="H246" s="38"/>
      <c r="I246" s="36" t="s">
        <v>56</v>
      </c>
      <c r="J246" s="38"/>
      <c r="K246" s="36"/>
      <c r="L246" s="37"/>
      <c r="M246" s="36"/>
      <c r="N246" s="38"/>
    </row>
    <row r="247" spans="1:14" ht="11.25" customHeight="1">
      <c r="A247" s="31" t="s">
        <v>732</v>
      </c>
      <c r="B247" s="33"/>
      <c r="C247" s="90"/>
      <c r="D247" s="32"/>
      <c r="E247" s="36">
        <v>11159461</v>
      </c>
      <c r="F247" s="38"/>
      <c r="G247" s="36">
        <v>50648</v>
      </c>
      <c r="H247" s="38"/>
      <c r="I247" s="36" t="s">
        <v>57</v>
      </c>
      <c r="J247" s="38"/>
      <c r="K247" s="36"/>
      <c r="L247" s="38"/>
      <c r="M247" s="36"/>
      <c r="N247" s="38"/>
    </row>
    <row r="248" spans="1:14" ht="11.25" customHeight="1">
      <c r="A248" s="31" t="s">
        <v>734</v>
      </c>
      <c r="B248" s="33"/>
      <c r="C248" s="90"/>
      <c r="D248" s="32"/>
      <c r="E248" s="36">
        <v>312046720</v>
      </c>
      <c r="F248" s="38"/>
      <c r="G248" s="36">
        <v>823976</v>
      </c>
      <c r="H248" s="38"/>
      <c r="I248" s="36" t="s">
        <v>58</v>
      </c>
      <c r="J248" s="37"/>
      <c r="K248" s="36"/>
      <c r="L248" s="38"/>
      <c r="M248" s="36"/>
      <c r="N248" s="38"/>
    </row>
    <row r="249" spans="1:14" ht="11.25" customHeight="1">
      <c r="A249" s="31" t="s">
        <v>736</v>
      </c>
      <c r="B249" s="33"/>
      <c r="C249" s="90"/>
      <c r="D249" s="32"/>
      <c r="E249" s="36">
        <v>1563851</v>
      </c>
      <c r="F249" s="38"/>
      <c r="G249" s="36">
        <v>3187</v>
      </c>
      <c r="H249" s="38"/>
      <c r="I249" s="36" t="s">
        <v>59</v>
      </c>
      <c r="J249" s="37"/>
      <c r="K249" s="36"/>
      <c r="L249" s="38"/>
      <c r="M249" s="36"/>
      <c r="N249" s="38"/>
    </row>
    <row r="250" spans="1:14" ht="11.25" customHeight="1">
      <c r="A250" s="31" t="s">
        <v>60</v>
      </c>
      <c r="B250" s="33"/>
      <c r="C250" s="90"/>
      <c r="D250" s="24"/>
      <c r="E250" s="25"/>
      <c r="F250" s="26"/>
      <c r="G250" s="25"/>
      <c r="H250" s="26"/>
      <c r="I250" s="25"/>
      <c r="J250" s="26"/>
      <c r="K250" s="25"/>
      <c r="L250" s="26"/>
      <c r="M250" s="25"/>
      <c r="N250" s="26"/>
    </row>
    <row r="251" spans="1:14" ht="11.25" customHeight="1">
      <c r="A251" s="33" t="s">
        <v>443</v>
      </c>
      <c r="B251" s="33"/>
      <c r="C251" s="90"/>
      <c r="D251" s="21"/>
      <c r="E251" s="22">
        <v>1667209</v>
      </c>
      <c r="F251" s="23"/>
      <c r="G251" s="22">
        <v>829312</v>
      </c>
      <c r="H251" s="23"/>
      <c r="I251" s="22" t="s">
        <v>61</v>
      </c>
      <c r="J251" s="23"/>
      <c r="K251" s="22"/>
      <c r="L251" s="23"/>
      <c r="M251" s="22"/>
      <c r="N251" s="23"/>
    </row>
    <row r="252" spans="1:14" ht="11.25" customHeight="1">
      <c r="A252" s="33" t="s">
        <v>62</v>
      </c>
      <c r="B252" s="33"/>
      <c r="C252" s="90"/>
      <c r="D252" s="32"/>
      <c r="E252" s="36">
        <v>1742748</v>
      </c>
      <c r="F252" s="38"/>
      <c r="G252" s="36">
        <v>11812</v>
      </c>
      <c r="H252" s="38"/>
      <c r="I252" s="36" t="s">
        <v>63</v>
      </c>
      <c r="J252" s="38"/>
      <c r="K252" s="36"/>
      <c r="L252" s="38"/>
      <c r="M252" s="36"/>
      <c r="N252" s="38"/>
    </row>
    <row r="253" spans="1:14" ht="11.25" customHeight="1">
      <c r="A253" s="31" t="s">
        <v>741</v>
      </c>
      <c r="B253" s="33"/>
      <c r="C253" s="90"/>
      <c r="D253" s="32"/>
      <c r="E253" s="36">
        <v>430301568</v>
      </c>
      <c r="F253" s="38"/>
      <c r="G253" s="36">
        <v>103398</v>
      </c>
      <c r="H253" s="38"/>
      <c r="I253" s="36" t="s">
        <v>64</v>
      </c>
      <c r="J253" s="38"/>
      <c r="K253" s="36"/>
      <c r="L253" s="38"/>
      <c r="M253" s="36"/>
      <c r="N253" s="38"/>
    </row>
    <row r="254" spans="1:14" ht="11.25" customHeight="1">
      <c r="A254" s="31" t="s">
        <v>743</v>
      </c>
      <c r="B254" s="33"/>
      <c r="C254" s="90"/>
      <c r="D254" s="24"/>
      <c r="E254" s="25"/>
      <c r="F254" s="26"/>
      <c r="G254" s="25"/>
      <c r="H254" s="26"/>
      <c r="I254" s="25"/>
      <c r="J254" s="26"/>
      <c r="K254" s="25"/>
      <c r="L254" s="26"/>
      <c r="M254" s="25"/>
      <c r="N254" s="26"/>
    </row>
    <row r="255" spans="1:14" ht="11.25" customHeight="1">
      <c r="A255" s="33" t="s">
        <v>744</v>
      </c>
      <c r="B255" s="33"/>
      <c r="C255" s="90"/>
      <c r="D255" s="21"/>
      <c r="E255" s="22">
        <v>3191771</v>
      </c>
      <c r="F255" s="23"/>
      <c r="G255" s="22">
        <v>5500</v>
      </c>
      <c r="H255" s="23"/>
      <c r="I255" s="22" t="s">
        <v>65</v>
      </c>
      <c r="J255" s="23"/>
      <c r="K255" s="22"/>
      <c r="L255" s="23"/>
      <c r="M255" s="22"/>
      <c r="N255" s="23"/>
    </row>
    <row r="256" spans="1:14" ht="11.25" customHeight="1">
      <c r="A256" s="33" t="s">
        <v>490</v>
      </c>
      <c r="B256" s="33"/>
      <c r="C256" s="90"/>
      <c r="D256" s="32"/>
      <c r="E256" s="36">
        <v>149467696</v>
      </c>
      <c r="F256" s="38"/>
      <c r="G256" s="36">
        <v>3265687</v>
      </c>
      <c r="H256" s="38"/>
      <c r="I256" s="36" t="s">
        <v>66</v>
      </c>
      <c r="J256" s="38"/>
      <c r="K256" s="36"/>
      <c r="L256" s="38"/>
      <c r="M256" s="36"/>
      <c r="N256" s="38"/>
    </row>
    <row r="257" spans="1:14" ht="11.25" customHeight="1">
      <c r="A257" s="33" t="s">
        <v>227</v>
      </c>
      <c r="B257" s="33"/>
      <c r="C257" s="90"/>
      <c r="D257" s="32"/>
      <c r="E257" s="36">
        <v>156027920</v>
      </c>
      <c r="F257" s="38"/>
      <c r="G257" s="39" t="s">
        <v>164</v>
      </c>
      <c r="H257" s="38"/>
      <c r="I257" s="36" t="s">
        <v>67</v>
      </c>
      <c r="J257" s="38"/>
      <c r="K257" s="36"/>
      <c r="L257" s="38"/>
      <c r="M257" s="36"/>
      <c r="N257" s="38"/>
    </row>
    <row r="258" spans="1:14" ht="11.25" customHeight="1">
      <c r="A258" s="113" t="s">
        <v>134</v>
      </c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</row>
    <row r="259" spans="1:14" ht="11.25" customHeight="1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</row>
    <row r="260" spans="1:14" ht="11.25" customHeight="1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</row>
    <row r="261" spans="1:14" ht="11.25" customHeight="1">
      <c r="A261" s="112" t="s">
        <v>897</v>
      </c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</row>
    <row r="262" spans="1:14" ht="11.25" customHeight="1">
      <c r="A262" s="112" t="s">
        <v>849</v>
      </c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</row>
    <row r="263" spans="1:14" ht="11.2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</row>
    <row r="264" spans="1:14" ht="11.25" customHeight="1">
      <c r="A264" s="112" t="s">
        <v>482</v>
      </c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</row>
    <row r="265" spans="1:14" ht="11.25" customHeight="1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</row>
    <row r="266" spans="1:14" ht="11.25" customHeight="1">
      <c r="A266" s="24"/>
      <c r="B266" s="24"/>
      <c r="C266" s="89"/>
      <c r="D266" s="24"/>
      <c r="E266" s="25"/>
      <c r="F266" s="26"/>
      <c r="G266" s="128" t="s">
        <v>850</v>
      </c>
      <c r="H266" s="128"/>
      <c r="I266" s="128"/>
      <c r="J266" s="128"/>
      <c r="K266" s="128"/>
      <c r="L266" s="128"/>
      <c r="M266" s="128"/>
      <c r="N266" s="128"/>
    </row>
    <row r="267" spans="1:14" ht="11.25" customHeight="1">
      <c r="A267" s="130" t="s">
        <v>247</v>
      </c>
      <c r="B267" s="130"/>
      <c r="C267" s="130"/>
      <c r="D267" s="21"/>
      <c r="E267" s="27" t="s">
        <v>129</v>
      </c>
      <c r="F267" s="23"/>
      <c r="G267" s="27" t="s">
        <v>484</v>
      </c>
      <c r="H267" s="23"/>
      <c r="I267" s="128" t="s">
        <v>485</v>
      </c>
      <c r="J267" s="128"/>
      <c r="K267" s="128"/>
      <c r="L267" s="128"/>
      <c r="M267" s="128"/>
      <c r="N267" s="128"/>
    </row>
    <row r="268" spans="1:14" ht="11.25" customHeight="1">
      <c r="A268" s="111" t="s">
        <v>691</v>
      </c>
      <c r="B268" s="111"/>
      <c r="C268" s="111"/>
      <c r="D268" s="28"/>
      <c r="E268" s="29"/>
      <c r="F268" s="30"/>
      <c r="G268" s="29"/>
      <c r="H268" s="30"/>
      <c r="I268" s="29"/>
      <c r="J268" s="30"/>
      <c r="K268" s="29"/>
      <c r="L268" s="30"/>
      <c r="M268" s="29"/>
      <c r="N268" s="30"/>
    </row>
    <row r="269" spans="1:14" ht="11.25" customHeight="1">
      <c r="A269" s="31" t="s">
        <v>748</v>
      </c>
      <c r="B269" s="33"/>
      <c r="C269" s="90"/>
      <c r="D269" s="24"/>
      <c r="E269" s="25"/>
      <c r="F269" s="26"/>
      <c r="G269" s="25"/>
      <c r="H269" s="40"/>
      <c r="I269" s="25"/>
      <c r="J269" s="40"/>
      <c r="K269" s="25"/>
      <c r="L269" s="40"/>
      <c r="M269" s="25"/>
      <c r="N269" s="26"/>
    </row>
    <row r="270" spans="1:14" ht="11.25" customHeight="1">
      <c r="A270" s="33" t="s">
        <v>428</v>
      </c>
      <c r="B270" s="33"/>
      <c r="C270" s="90"/>
      <c r="D270" s="21"/>
      <c r="E270" s="22">
        <v>5225293</v>
      </c>
      <c r="F270" s="34"/>
      <c r="G270" s="22">
        <v>132699</v>
      </c>
      <c r="H270" s="34"/>
      <c r="I270" s="22" t="s">
        <v>68</v>
      </c>
      <c r="J270" s="34"/>
      <c r="K270" s="22"/>
      <c r="L270" s="34"/>
      <c r="M270" s="22"/>
      <c r="N270" s="23"/>
    </row>
    <row r="271" spans="1:14" ht="11.25" customHeight="1">
      <c r="A271" s="33" t="s">
        <v>429</v>
      </c>
      <c r="B271" s="33"/>
      <c r="C271" s="90"/>
      <c r="D271" s="32"/>
      <c r="E271" s="36">
        <v>357058</v>
      </c>
      <c r="F271" s="37"/>
      <c r="G271" s="36">
        <v>7000</v>
      </c>
      <c r="H271" s="38"/>
      <c r="I271" s="36" t="s">
        <v>69</v>
      </c>
      <c r="J271" s="38"/>
      <c r="K271" s="36"/>
      <c r="L271" s="38"/>
      <c r="M271" s="36"/>
      <c r="N271" s="38"/>
    </row>
    <row r="272" spans="1:14" ht="11.25" customHeight="1">
      <c r="A272" s="31" t="s">
        <v>751</v>
      </c>
      <c r="B272" s="33"/>
      <c r="C272" s="90"/>
      <c r="D272" s="32"/>
      <c r="E272" s="36">
        <v>6667037</v>
      </c>
      <c r="F272" s="37"/>
      <c r="G272" s="39" t="s">
        <v>164</v>
      </c>
      <c r="H272" s="37"/>
      <c r="I272" s="36" t="s">
        <v>70</v>
      </c>
      <c r="J272" s="37"/>
      <c r="K272" s="36"/>
      <c r="L272" s="37"/>
      <c r="M272" s="36"/>
      <c r="N272" s="38"/>
    </row>
    <row r="273" spans="1:14" ht="11.25" customHeight="1">
      <c r="A273" s="31" t="s">
        <v>753</v>
      </c>
      <c r="B273" s="33"/>
      <c r="C273" s="90"/>
      <c r="D273" s="32"/>
      <c r="E273" s="36">
        <v>773858368</v>
      </c>
      <c r="F273" s="38"/>
      <c r="G273" s="39" t="s">
        <v>164</v>
      </c>
      <c r="H273" s="38"/>
      <c r="I273" s="36" t="s">
        <v>71</v>
      </c>
      <c r="J273" s="38"/>
      <c r="K273" s="36"/>
      <c r="L273" s="38"/>
      <c r="M273" s="36"/>
      <c r="N273" s="38"/>
    </row>
    <row r="274" spans="1:14" ht="11.25" customHeight="1">
      <c r="A274" s="31" t="s">
        <v>72</v>
      </c>
      <c r="B274" s="33"/>
      <c r="C274" s="90"/>
      <c r="D274" s="32"/>
      <c r="E274" s="36">
        <v>1529813</v>
      </c>
      <c r="F274" s="38"/>
      <c r="G274" s="36">
        <v>296</v>
      </c>
      <c r="H274" s="38"/>
      <c r="I274" s="36" t="s">
        <v>73</v>
      </c>
      <c r="J274" s="38"/>
      <c r="K274" s="36"/>
      <c r="L274" s="38"/>
      <c r="M274" s="36"/>
      <c r="N274" s="38"/>
    </row>
    <row r="275" spans="1:14" ht="11.25" customHeight="1">
      <c r="A275" s="43" t="s">
        <v>755</v>
      </c>
      <c r="B275" s="51"/>
      <c r="C275" s="91"/>
      <c r="D275" s="28"/>
      <c r="E275" s="29"/>
      <c r="F275" s="30"/>
      <c r="G275" s="29"/>
      <c r="H275" s="30"/>
      <c r="I275" s="29"/>
      <c r="J275" s="30"/>
      <c r="K275" s="29"/>
      <c r="L275" s="30"/>
      <c r="M275" s="29"/>
      <c r="N275" s="30"/>
    </row>
    <row r="276" spans="1:14" ht="11.25" customHeight="1">
      <c r="A276" s="48" t="s">
        <v>756</v>
      </c>
      <c r="B276" s="48"/>
      <c r="C276" s="92"/>
      <c r="D276" s="21"/>
      <c r="E276" s="22">
        <v>31024424</v>
      </c>
      <c r="F276" s="23"/>
      <c r="G276" s="22">
        <v>587812</v>
      </c>
      <c r="H276" s="23"/>
      <c r="I276" s="22" t="s">
        <v>74</v>
      </c>
      <c r="J276" s="23"/>
      <c r="K276" s="22"/>
      <c r="L276" s="23"/>
      <c r="M276" s="22"/>
      <c r="N276" s="23"/>
    </row>
    <row r="277" spans="1:14" ht="11.25" customHeight="1">
      <c r="A277" s="31" t="s">
        <v>758</v>
      </c>
      <c r="B277" s="33"/>
      <c r="C277" s="90"/>
      <c r="D277" s="32"/>
      <c r="E277" s="36">
        <v>1806898</v>
      </c>
      <c r="F277" s="38"/>
      <c r="G277" s="39" t="s">
        <v>164</v>
      </c>
      <c r="H277" s="37"/>
      <c r="I277" s="36" t="s">
        <v>75</v>
      </c>
      <c r="J277" s="37"/>
      <c r="K277" s="36"/>
      <c r="L277" s="37"/>
      <c r="M277" s="36"/>
      <c r="N277" s="38"/>
    </row>
    <row r="278" spans="1:14" ht="11.25" customHeight="1">
      <c r="A278" s="43" t="s">
        <v>438</v>
      </c>
      <c r="B278" s="51"/>
      <c r="C278" s="91"/>
      <c r="D278" s="24"/>
      <c r="E278" s="25"/>
      <c r="F278" s="26"/>
      <c r="G278" s="25"/>
      <c r="H278" s="26"/>
      <c r="I278" s="25"/>
      <c r="J278" s="26"/>
      <c r="K278" s="25"/>
      <c r="L278" s="26"/>
      <c r="M278" s="25"/>
      <c r="N278" s="26"/>
    </row>
    <row r="279" spans="1:14" ht="11.25" customHeight="1">
      <c r="A279" s="48" t="s">
        <v>759</v>
      </c>
      <c r="B279" s="48"/>
      <c r="C279" s="92"/>
      <c r="D279" s="24"/>
      <c r="E279" s="25"/>
      <c r="F279" s="26"/>
      <c r="G279" s="25"/>
      <c r="H279" s="40"/>
      <c r="I279" s="25"/>
      <c r="J279" s="40"/>
      <c r="K279" s="25"/>
      <c r="L279" s="26"/>
      <c r="M279" s="25"/>
      <c r="N279" s="26"/>
    </row>
    <row r="280" spans="1:14" ht="11.25" customHeight="1">
      <c r="A280" s="41" t="s">
        <v>760</v>
      </c>
      <c r="B280" s="33"/>
      <c r="C280" s="90" t="s">
        <v>504</v>
      </c>
      <c r="D280" s="21"/>
      <c r="E280" s="72">
        <v>58482424</v>
      </c>
      <c r="F280" s="23"/>
      <c r="G280" s="72">
        <v>2265245</v>
      </c>
      <c r="H280" s="23"/>
      <c r="I280" s="22" t="s">
        <v>76</v>
      </c>
      <c r="J280" s="23"/>
      <c r="K280" s="22"/>
      <c r="L280" s="23"/>
      <c r="M280" s="22"/>
      <c r="N280" s="23"/>
    </row>
    <row r="281" spans="1:14" ht="11.25" customHeight="1">
      <c r="A281" s="41" t="s">
        <v>762</v>
      </c>
      <c r="B281" s="33"/>
      <c r="C281" s="90" t="s">
        <v>631</v>
      </c>
      <c r="D281" s="32"/>
      <c r="E281" s="72">
        <v>16100.975</v>
      </c>
      <c r="F281" s="23"/>
      <c r="G281" s="72">
        <v>444.453</v>
      </c>
      <c r="H281" s="38"/>
      <c r="I281" s="36" t="s">
        <v>77</v>
      </c>
      <c r="J281" s="37"/>
      <c r="K281" s="36"/>
      <c r="L281" s="38"/>
      <c r="M281" s="36"/>
      <c r="N281" s="38"/>
    </row>
    <row r="282" spans="1:14" ht="11.25" customHeight="1">
      <c r="A282" s="31" t="s">
        <v>765</v>
      </c>
      <c r="B282" s="33"/>
      <c r="C282" s="90"/>
      <c r="D282" s="32"/>
      <c r="E282" s="36">
        <v>3359389</v>
      </c>
      <c r="F282" s="37"/>
      <c r="G282" s="39" t="s">
        <v>164</v>
      </c>
      <c r="H282" s="37"/>
      <c r="I282" s="36" t="s">
        <v>78</v>
      </c>
      <c r="J282" s="37"/>
      <c r="K282" s="36"/>
      <c r="L282" s="38"/>
      <c r="M282" s="36"/>
      <c r="N282" s="38"/>
    </row>
    <row r="283" spans="1:14" ht="11.25" customHeight="1">
      <c r="A283" s="31" t="s">
        <v>436</v>
      </c>
      <c r="B283" s="33"/>
      <c r="C283" s="90" t="s">
        <v>504</v>
      </c>
      <c r="D283" s="21"/>
      <c r="E283" s="72">
        <v>622003</v>
      </c>
      <c r="F283" s="23"/>
      <c r="G283" s="72">
        <v>14702</v>
      </c>
      <c r="H283" s="38"/>
      <c r="I283" s="36" t="s">
        <v>79</v>
      </c>
      <c r="J283" s="38"/>
      <c r="K283" s="36"/>
      <c r="L283" s="38"/>
      <c r="M283" s="36"/>
      <c r="N283" s="38"/>
    </row>
    <row r="284" spans="1:14" ht="11.25" customHeight="1">
      <c r="A284" s="31" t="s">
        <v>768</v>
      </c>
      <c r="B284" s="33"/>
      <c r="C284" s="90"/>
      <c r="D284" s="32"/>
      <c r="E284" s="36">
        <v>753940800</v>
      </c>
      <c r="F284" s="37"/>
      <c r="G284" s="36">
        <v>333375</v>
      </c>
      <c r="H284" s="37"/>
      <c r="I284" s="36" t="s">
        <v>80</v>
      </c>
      <c r="J284" s="38"/>
      <c r="K284" s="36"/>
      <c r="L284" s="37"/>
      <c r="M284" s="36"/>
      <c r="N284" s="38"/>
    </row>
    <row r="285" spans="1:14" ht="11.25" customHeight="1">
      <c r="A285" s="31" t="s">
        <v>81</v>
      </c>
      <c r="B285" s="33"/>
      <c r="C285" s="90"/>
      <c r="D285" s="24"/>
      <c r="E285" s="25"/>
      <c r="F285" s="26"/>
      <c r="G285" s="25"/>
      <c r="H285" s="26"/>
      <c r="I285" s="25"/>
      <c r="J285" s="26"/>
      <c r="K285" s="25"/>
      <c r="L285" s="26"/>
      <c r="M285" s="25"/>
      <c r="N285" s="26"/>
    </row>
    <row r="286" spans="1:14" ht="11.25" customHeight="1">
      <c r="A286" s="48" t="s">
        <v>82</v>
      </c>
      <c r="B286" s="48"/>
      <c r="C286" s="92"/>
      <c r="D286" s="21"/>
      <c r="E286" s="22">
        <v>305045376</v>
      </c>
      <c r="F286" s="34"/>
      <c r="G286" s="22">
        <v>100925872</v>
      </c>
      <c r="H286" s="34"/>
      <c r="I286" s="22" t="s">
        <v>83</v>
      </c>
      <c r="J286" s="34"/>
      <c r="K286" s="22"/>
      <c r="L286" s="34"/>
      <c r="M286" s="22"/>
      <c r="N286" s="34"/>
    </row>
    <row r="287" spans="1:14" ht="11.25" customHeight="1">
      <c r="A287" s="48" t="s">
        <v>84</v>
      </c>
      <c r="B287" s="48"/>
      <c r="C287" s="92"/>
      <c r="D287" s="32"/>
      <c r="E287" s="36">
        <v>25249630</v>
      </c>
      <c r="F287" s="37"/>
      <c r="G287" s="36">
        <v>46398</v>
      </c>
      <c r="H287" s="37"/>
      <c r="I287" s="36" t="s">
        <v>85</v>
      </c>
      <c r="J287" s="37"/>
      <c r="K287" s="36"/>
      <c r="L287" s="38"/>
      <c r="M287" s="36"/>
      <c r="N287" s="38"/>
    </row>
    <row r="288" spans="1:14" ht="11.25" customHeight="1">
      <c r="A288" s="31" t="s">
        <v>773</v>
      </c>
      <c r="B288" s="48"/>
      <c r="C288" s="92"/>
      <c r="D288" s="24"/>
      <c r="E288" s="25"/>
      <c r="F288" s="26"/>
      <c r="G288" s="25"/>
      <c r="H288" s="26"/>
      <c r="I288" s="25"/>
      <c r="J288" s="26"/>
      <c r="K288" s="25"/>
      <c r="L288" s="26"/>
      <c r="M288" s="25"/>
      <c r="N288" s="26"/>
    </row>
    <row r="289" spans="1:14" ht="11.25" customHeight="1">
      <c r="A289" s="33" t="s">
        <v>774</v>
      </c>
      <c r="B289" s="48"/>
      <c r="C289" s="92"/>
      <c r="D289" s="24"/>
      <c r="E289" s="25"/>
      <c r="F289" s="26"/>
      <c r="G289" s="25"/>
      <c r="H289" s="26"/>
      <c r="I289" s="25"/>
      <c r="J289" s="40"/>
      <c r="K289" s="25"/>
      <c r="L289" s="26"/>
      <c r="M289" s="25"/>
      <c r="N289" s="40"/>
    </row>
    <row r="290" spans="1:14" ht="11.25" customHeight="1">
      <c r="A290" s="41" t="s">
        <v>775</v>
      </c>
      <c r="B290" s="48"/>
      <c r="C290" s="92"/>
      <c r="D290" s="21"/>
      <c r="E290" s="22">
        <v>287484536</v>
      </c>
      <c r="F290" s="23"/>
      <c r="G290" s="22">
        <v>12092</v>
      </c>
      <c r="H290" s="23"/>
      <c r="I290" s="22" t="s">
        <v>86</v>
      </c>
      <c r="J290" s="23"/>
      <c r="K290" s="22"/>
      <c r="L290" s="23"/>
      <c r="M290" s="22"/>
      <c r="N290" s="23"/>
    </row>
    <row r="291" spans="1:14" ht="11.25" customHeight="1">
      <c r="A291" s="41" t="s">
        <v>777</v>
      </c>
      <c r="B291" s="48"/>
      <c r="C291" s="92"/>
      <c r="D291" s="32"/>
      <c r="E291" s="36">
        <v>633998224</v>
      </c>
      <c r="F291" s="37"/>
      <c r="G291" s="36">
        <v>214242</v>
      </c>
      <c r="H291" s="37"/>
      <c r="I291" s="36" t="s">
        <v>87</v>
      </c>
      <c r="J291" s="37"/>
      <c r="K291" s="36"/>
      <c r="L291" s="37"/>
      <c r="M291" s="36"/>
      <c r="N291" s="37"/>
    </row>
    <row r="292" spans="1:14" ht="11.25" customHeight="1">
      <c r="A292" s="48" t="s">
        <v>780</v>
      </c>
      <c r="B292" s="48"/>
      <c r="C292" s="92"/>
      <c r="D292" s="32"/>
      <c r="E292" s="36">
        <v>446676416</v>
      </c>
      <c r="F292" s="37"/>
      <c r="G292" s="36">
        <v>2812</v>
      </c>
      <c r="H292" s="38"/>
      <c r="I292" s="36" t="s">
        <v>88</v>
      </c>
      <c r="J292" s="37"/>
      <c r="K292" s="36"/>
      <c r="L292" s="38"/>
      <c r="M292" s="36"/>
      <c r="N292" s="37"/>
    </row>
    <row r="293" spans="1:14" ht="11.25" customHeight="1">
      <c r="A293" s="48" t="s">
        <v>782</v>
      </c>
      <c r="B293" s="48"/>
      <c r="C293" s="92" t="s">
        <v>273</v>
      </c>
      <c r="D293" s="32"/>
      <c r="E293" s="36">
        <v>6474911.744</v>
      </c>
      <c r="F293" s="38"/>
      <c r="G293" s="36">
        <v>55.925</v>
      </c>
      <c r="H293" s="38"/>
      <c r="I293" s="36" t="s">
        <v>89</v>
      </c>
      <c r="J293" s="37"/>
      <c r="K293" s="36"/>
      <c r="L293" s="37"/>
      <c r="M293" s="36"/>
      <c r="N293" s="37"/>
    </row>
    <row r="294" spans="1:14" ht="11.25" customHeight="1">
      <c r="A294" s="33" t="s">
        <v>785</v>
      </c>
      <c r="B294" s="48"/>
      <c r="C294" s="92"/>
      <c r="D294" s="32"/>
      <c r="E294" s="36">
        <v>108719600</v>
      </c>
      <c r="F294" s="38"/>
      <c r="G294" s="39" t="s">
        <v>164</v>
      </c>
      <c r="H294" s="38"/>
      <c r="I294" s="36" t="s">
        <v>90</v>
      </c>
      <c r="J294" s="38"/>
      <c r="K294" s="36"/>
      <c r="L294" s="38"/>
      <c r="M294" s="36"/>
      <c r="N294" s="38"/>
    </row>
    <row r="295" spans="1:14" ht="11.25" customHeight="1">
      <c r="A295" s="48" t="s">
        <v>787</v>
      </c>
      <c r="B295" s="33"/>
      <c r="C295" s="90"/>
      <c r="D295" s="32"/>
      <c r="E295" s="36">
        <v>275988864</v>
      </c>
      <c r="F295" s="38"/>
      <c r="G295" s="36">
        <v>450097</v>
      </c>
      <c r="H295" s="38"/>
      <c r="I295" s="36" t="s">
        <v>91</v>
      </c>
      <c r="J295" s="38"/>
      <c r="K295" s="36"/>
      <c r="L295" s="38"/>
      <c r="M295" s="36"/>
      <c r="N295" s="38"/>
    </row>
    <row r="296" spans="1:14" ht="11.25" customHeight="1">
      <c r="A296" s="48" t="s">
        <v>789</v>
      </c>
      <c r="B296" s="33"/>
      <c r="C296" s="90" t="s">
        <v>273</v>
      </c>
      <c r="D296" s="32"/>
      <c r="E296" s="36">
        <v>2766522.112</v>
      </c>
      <c r="F296" s="38"/>
      <c r="G296" s="36">
        <v>191109.792</v>
      </c>
      <c r="H296" s="38"/>
      <c r="I296" s="36" t="s">
        <v>92</v>
      </c>
      <c r="J296" s="38"/>
      <c r="K296" s="36"/>
      <c r="L296" s="38"/>
      <c r="M296" s="36"/>
      <c r="N296" s="38"/>
    </row>
    <row r="297" spans="1:14" ht="11.25" customHeight="1">
      <c r="A297" s="48" t="s">
        <v>791</v>
      </c>
      <c r="B297" s="48"/>
      <c r="C297" s="92" t="s">
        <v>137</v>
      </c>
      <c r="D297" s="32"/>
      <c r="E297" s="36">
        <v>9241433.856</v>
      </c>
      <c r="F297" s="38"/>
      <c r="G297" s="36">
        <v>191165.717</v>
      </c>
      <c r="H297" s="38"/>
      <c r="I297" s="36" t="s">
        <v>93</v>
      </c>
      <c r="J297" s="38"/>
      <c r="K297" s="36"/>
      <c r="L297" s="38"/>
      <c r="M297" s="36"/>
      <c r="N297" s="38"/>
    </row>
    <row r="298" spans="1:14" ht="11.25" customHeight="1">
      <c r="A298" s="31" t="s">
        <v>793</v>
      </c>
      <c r="B298" s="48"/>
      <c r="C298" s="92"/>
      <c r="D298" s="24"/>
      <c r="E298" s="25"/>
      <c r="F298" s="26"/>
      <c r="G298" s="25"/>
      <c r="H298" s="26"/>
      <c r="I298" s="25"/>
      <c r="J298" s="26"/>
      <c r="K298" s="25"/>
      <c r="L298" s="26"/>
      <c r="M298" s="25"/>
      <c r="N298" s="26"/>
    </row>
    <row r="299" spans="1:14" ht="11.25" customHeight="1">
      <c r="A299" s="33" t="s">
        <v>794</v>
      </c>
      <c r="B299" s="48"/>
      <c r="C299" s="92"/>
      <c r="D299" s="24"/>
      <c r="E299" s="25"/>
      <c r="F299" s="26"/>
      <c r="G299" s="25"/>
      <c r="H299" s="26"/>
      <c r="I299" s="25"/>
      <c r="J299" s="40"/>
      <c r="K299" s="25"/>
      <c r="L299" s="26"/>
      <c r="M299" s="25"/>
      <c r="N299" s="40"/>
    </row>
    <row r="300" spans="1:14" ht="11.25" customHeight="1">
      <c r="A300" s="41" t="s">
        <v>430</v>
      </c>
      <c r="B300" s="48"/>
      <c r="C300" s="92" t="s">
        <v>137</v>
      </c>
      <c r="D300" s="21"/>
      <c r="E300" s="22">
        <v>106535.464</v>
      </c>
      <c r="F300" s="23"/>
      <c r="G300" s="22">
        <v>0.898</v>
      </c>
      <c r="H300" s="23"/>
      <c r="I300" s="22" t="s">
        <v>94</v>
      </c>
      <c r="J300" s="23"/>
      <c r="K300" s="22"/>
      <c r="L300" s="23"/>
      <c r="M300" s="22"/>
      <c r="N300" s="23"/>
    </row>
    <row r="301" spans="1:14" ht="11.25" customHeight="1">
      <c r="A301" s="41" t="s">
        <v>796</v>
      </c>
      <c r="B301" s="48"/>
      <c r="C301" s="92"/>
      <c r="D301" s="32"/>
      <c r="E301" s="36">
        <v>2487885</v>
      </c>
      <c r="F301" s="37"/>
      <c r="G301" s="36">
        <v>1500</v>
      </c>
      <c r="H301" s="37"/>
      <c r="I301" s="36" t="s">
        <v>95</v>
      </c>
      <c r="J301" s="37"/>
      <c r="K301" s="36"/>
      <c r="L301" s="37"/>
      <c r="M301" s="36"/>
      <c r="N301" s="37"/>
    </row>
    <row r="302" spans="1:14" ht="11.25" customHeight="1">
      <c r="A302" s="48" t="s">
        <v>96</v>
      </c>
      <c r="B302" s="48"/>
      <c r="C302" s="92"/>
      <c r="D302" s="32"/>
      <c r="E302" s="36">
        <v>5092997</v>
      </c>
      <c r="F302" s="37"/>
      <c r="G302" s="39" t="s">
        <v>164</v>
      </c>
      <c r="H302" s="38"/>
      <c r="I302" s="36" t="s">
        <v>97</v>
      </c>
      <c r="J302" s="37"/>
      <c r="K302" s="36"/>
      <c r="L302" s="38"/>
      <c r="M302" s="36"/>
      <c r="N302" s="37"/>
    </row>
    <row r="303" spans="1:14" ht="11.25" customHeight="1">
      <c r="A303" s="48" t="s">
        <v>798</v>
      </c>
      <c r="B303" s="48"/>
      <c r="C303" s="92"/>
      <c r="D303" s="32"/>
      <c r="E303" s="36">
        <v>385748992</v>
      </c>
      <c r="F303" s="38"/>
      <c r="G303" s="36">
        <v>369125</v>
      </c>
      <c r="H303" s="38"/>
      <c r="I303" s="36" t="s">
        <v>98</v>
      </c>
      <c r="J303" s="37"/>
      <c r="K303" s="36"/>
      <c r="L303" s="37"/>
      <c r="M303" s="36"/>
      <c r="N303" s="37"/>
    </row>
    <row r="304" spans="1:14" ht="11.25" customHeight="1">
      <c r="A304" s="31" t="s">
        <v>800</v>
      </c>
      <c r="B304" s="48"/>
      <c r="C304" s="92"/>
      <c r="D304" s="32"/>
      <c r="E304" s="36">
        <v>40644912</v>
      </c>
      <c r="F304" s="38"/>
      <c r="G304" s="36">
        <v>720625</v>
      </c>
      <c r="H304" s="38"/>
      <c r="I304" s="36" t="s">
        <v>99</v>
      </c>
      <c r="J304" s="38"/>
      <c r="K304" s="36"/>
      <c r="L304" s="38"/>
      <c r="M304" s="36"/>
      <c r="N304" s="38"/>
    </row>
    <row r="305" spans="1:14" ht="11.25" customHeight="1">
      <c r="A305" s="31" t="s">
        <v>802</v>
      </c>
      <c r="B305" s="48"/>
      <c r="C305" s="92"/>
      <c r="D305" s="32"/>
      <c r="E305" s="36">
        <v>79742608</v>
      </c>
      <c r="F305" s="38"/>
      <c r="G305" s="39" t="s">
        <v>164</v>
      </c>
      <c r="H305" s="38"/>
      <c r="I305" s="36" t="s">
        <v>100</v>
      </c>
      <c r="J305" s="38"/>
      <c r="K305" s="36"/>
      <c r="L305" s="38"/>
      <c r="M305" s="36"/>
      <c r="N305" s="38"/>
    </row>
    <row r="306" spans="1:14" ht="11.25" customHeight="1">
      <c r="A306" s="31" t="s">
        <v>673</v>
      </c>
      <c r="B306" s="48"/>
      <c r="C306" s="92"/>
      <c r="D306" s="24"/>
      <c r="E306" s="25"/>
      <c r="F306" s="26"/>
      <c r="G306" s="25"/>
      <c r="H306" s="26"/>
      <c r="I306" s="25"/>
      <c r="J306" s="26"/>
      <c r="K306" s="25"/>
      <c r="L306" s="26"/>
      <c r="M306" s="25"/>
      <c r="N306" s="26"/>
    </row>
    <row r="307" spans="1:14" ht="11.25" customHeight="1">
      <c r="A307" s="33" t="s">
        <v>141</v>
      </c>
      <c r="B307" s="48"/>
      <c r="C307" s="92" t="s">
        <v>631</v>
      </c>
      <c r="D307" s="21"/>
      <c r="E307" s="72">
        <v>945861.312</v>
      </c>
      <c r="F307" s="23"/>
      <c r="G307" s="72">
        <v>22355.004</v>
      </c>
      <c r="H307" s="23"/>
      <c r="I307" s="22" t="s">
        <v>101</v>
      </c>
      <c r="J307" s="23"/>
      <c r="K307" s="22"/>
      <c r="L307" s="23"/>
      <c r="M307" s="22"/>
      <c r="N307" s="23"/>
    </row>
    <row r="308" spans="1:14" ht="11.25" customHeight="1">
      <c r="A308" s="48" t="s">
        <v>805</v>
      </c>
      <c r="B308" s="48"/>
      <c r="C308" s="92" t="s">
        <v>273</v>
      </c>
      <c r="D308" s="32"/>
      <c r="E308" s="36">
        <v>1552706.4</v>
      </c>
      <c r="F308" s="38"/>
      <c r="G308" s="36">
        <v>1566.187</v>
      </c>
      <c r="H308" s="38"/>
      <c r="I308" s="36" t="s">
        <v>102</v>
      </c>
      <c r="J308" s="37"/>
      <c r="K308" s="36"/>
      <c r="L308" s="37"/>
      <c r="M308" s="36"/>
      <c r="N308" s="37"/>
    </row>
    <row r="309" spans="1:14" ht="11.25" customHeight="1">
      <c r="A309" s="111" t="s">
        <v>232</v>
      </c>
      <c r="B309" s="111"/>
      <c r="C309" s="111"/>
      <c r="D309" s="24"/>
      <c r="E309" s="25"/>
      <c r="F309" s="26"/>
      <c r="G309" s="25"/>
      <c r="H309" s="26"/>
      <c r="I309" s="25"/>
      <c r="J309" s="26"/>
      <c r="K309" s="25"/>
      <c r="L309" s="26"/>
      <c r="M309" s="25"/>
      <c r="N309" s="26"/>
    </row>
    <row r="310" spans="1:14" ht="11.25" customHeight="1">
      <c r="A310" s="79" t="s">
        <v>807</v>
      </c>
      <c r="B310" s="48"/>
      <c r="C310" s="92"/>
      <c r="D310" s="21"/>
      <c r="E310" s="22">
        <v>79490672</v>
      </c>
      <c r="F310" s="23"/>
      <c r="G310" s="22">
        <v>471625</v>
      </c>
      <c r="H310" s="23"/>
      <c r="I310" s="22" t="s">
        <v>103</v>
      </c>
      <c r="J310" s="23"/>
      <c r="K310" s="22"/>
      <c r="L310" s="23"/>
      <c r="M310" s="22"/>
      <c r="N310" s="23"/>
    </row>
    <row r="311" spans="1:14" ht="11.25" customHeight="1">
      <c r="A311" s="79" t="s">
        <v>809</v>
      </c>
      <c r="B311" s="48"/>
      <c r="C311" s="92"/>
      <c r="D311" s="21"/>
      <c r="E311" s="22">
        <v>193307344</v>
      </c>
      <c r="F311" s="34"/>
      <c r="G311" s="22">
        <v>2699812</v>
      </c>
      <c r="H311" s="34"/>
      <c r="I311" s="22" t="s">
        <v>104</v>
      </c>
      <c r="J311" s="34"/>
      <c r="K311" s="22"/>
      <c r="L311" s="34"/>
      <c r="M311" s="22"/>
      <c r="N311" s="34"/>
    </row>
    <row r="312" spans="1:14" ht="11.25" customHeight="1">
      <c r="A312" s="79" t="s">
        <v>811</v>
      </c>
      <c r="B312" s="48"/>
      <c r="C312" s="92"/>
      <c r="D312" s="24"/>
      <c r="E312" s="25"/>
      <c r="F312" s="26"/>
      <c r="G312" s="25"/>
      <c r="H312" s="26"/>
      <c r="I312" s="25"/>
      <c r="J312" s="40"/>
      <c r="K312" s="25"/>
      <c r="L312" s="40"/>
      <c r="M312" s="25"/>
      <c r="N312" s="26"/>
    </row>
    <row r="313" spans="1:14" ht="11.25" customHeight="1">
      <c r="A313" s="33" t="s">
        <v>812</v>
      </c>
      <c r="B313" s="48"/>
      <c r="C313" s="92" t="s">
        <v>273</v>
      </c>
      <c r="D313" s="21"/>
      <c r="E313" s="22">
        <v>1557639.552</v>
      </c>
      <c r="F313" s="23"/>
      <c r="G313" s="22">
        <v>6.812</v>
      </c>
      <c r="H313" s="23"/>
      <c r="I313" s="22" t="s">
        <v>105</v>
      </c>
      <c r="J313" s="23"/>
      <c r="K313" s="22"/>
      <c r="L313" s="23"/>
      <c r="M313" s="22"/>
      <c r="N313" s="23"/>
    </row>
    <row r="314" spans="1:14" ht="11.25" customHeight="1">
      <c r="A314" s="33" t="s">
        <v>814</v>
      </c>
      <c r="B314" s="48"/>
      <c r="C314" s="92" t="s">
        <v>137</v>
      </c>
      <c r="D314" s="32"/>
      <c r="E314" s="36">
        <v>14824489.984</v>
      </c>
      <c r="F314" s="38"/>
      <c r="G314" s="36">
        <v>2108620.416</v>
      </c>
      <c r="H314" s="37"/>
      <c r="I314" s="36" t="s">
        <v>106</v>
      </c>
      <c r="J314" s="38"/>
      <c r="K314" s="36"/>
      <c r="L314" s="37"/>
      <c r="M314" s="36"/>
      <c r="N314" s="37"/>
    </row>
    <row r="315" spans="1:14" ht="11.25" customHeight="1">
      <c r="A315" s="33" t="s">
        <v>816</v>
      </c>
      <c r="B315" s="48"/>
      <c r="C315" s="92" t="s">
        <v>137</v>
      </c>
      <c r="D315" s="32"/>
      <c r="E315" s="36">
        <v>48375.06</v>
      </c>
      <c r="F315" s="38"/>
      <c r="G315" s="39" t="s">
        <v>164</v>
      </c>
      <c r="H315" s="37"/>
      <c r="I315" s="36" t="s">
        <v>107</v>
      </c>
      <c r="J315" s="37"/>
      <c r="K315" s="36"/>
      <c r="L315" s="37"/>
      <c r="M315" s="36"/>
      <c r="N315" s="37"/>
    </row>
    <row r="316" spans="1:14" ht="11.25" customHeight="1">
      <c r="A316" s="33" t="s">
        <v>431</v>
      </c>
      <c r="B316" s="48"/>
      <c r="C316" s="92"/>
      <c r="D316" s="32"/>
      <c r="E316" s="36">
        <v>62291072</v>
      </c>
      <c r="F316" s="38"/>
      <c r="G316" s="36">
        <v>398</v>
      </c>
      <c r="H316" s="38"/>
      <c r="I316" s="36" t="s">
        <v>108</v>
      </c>
      <c r="J316" s="38"/>
      <c r="K316" s="36"/>
      <c r="L316" s="38"/>
      <c r="M316" s="36"/>
      <c r="N316" s="38"/>
    </row>
    <row r="317" spans="1:14" ht="11.25" customHeight="1">
      <c r="A317" s="79" t="s">
        <v>819</v>
      </c>
      <c r="B317" s="48"/>
      <c r="C317" s="92" t="s">
        <v>273</v>
      </c>
      <c r="D317" s="32"/>
      <c r="E317" s="36">
        <v>1520208</v>
      </c>
      <c r="F317" s="38"/>
      <c r="G317" s="36">
        <v>8.5</v>
      </c>
      <c r="H317" s="38"/>
      <c r="I317" s="36" t="s">
        <v>109</v>
      </c>
      <c r="J317" s="38"/>
      <c r="K317" s="36"/>
      <c r="L317" s="38"/>
      <c r="M317" s="36"/>
      <c r="N317" s="38"/>
    </row>
    <row r="318" spans="1:14" ht="11.25" customHeight="1">
      <c r="A318" s="79" t="s">
        <v>821</v>
      </c>
      <c r="B318" s="48"/>
      <c r="C318" s="92" t="s">
        <v>504</v>
      </c>
      <c r="D318" s="32"/>
      <c r="E318" s="42">
        <v>22614</v>
      </c>
      <c r="F318" s="38"/>
      <c r="G318" s="39" t="s">
        <v>164</v>
      </c>
      <c r="H318" s="38"/>
      <c r="I318" s="36" t="s">
        <v>110</v>
      </c>
      <c r="J318" s="38"/>
      <c r="K318" s="36"/>
      <c r="L318" s="38"/>
      <c r="M318" s="36"/>
      <c r="N318" s="38"/>
    </row>
    <row r="319" spans="1:14" ht="11.25" customHeight="1">
      <c r="A319" s="79" t="s">
        <v>823</v>
      </c>
      <c r="B319" s="48"/>
      <c r="C319" s="92"/>
      <c r="D319" s="24"/>
      <c r="E319" s="25"/>
      <c r="F319" s="40"/>
      <c r="G319" s="25"/>
      <c r="H319" s="26"/>
      <c r="I319" s="25"/>
      <c r="J319" s="26"/>
      <c r="K319" s="25"/>
      <c r="L319" s="26"/>
      <c r="M319" s="25"/>
      <c r="N319" s="26"/>
    </row>
    <row r="320" spans="1:14" ht="11.25" customHeight="1">
      <c r="A320" s="48" t="s">
        <v>824</v>
      </c>
      <c r="B320" s="48"/>
      <c r="C320" s="92" t="s">
        <v>631</v>
      </c>
      <c r="D320" s="21"/>
      <c r="E320" s="72">
        <v>5527038.976</v>
      </c>
      <c r="F320" s="23"/>
      <c r="G320" s="35" t="s">
        <v>164</v>
      </c>
      <c r="H320" s="23"/>
      <c r="I320" s="22" t="s">
        <v>111</v>
      </c>
      <c r="J320" s="23"/>
      <c r="K320" s="22"/>
      <c r="L320" s="23"/>
      <c r="M320" s="22"/>
      <c r="N320" s="23"/>
    </row>
    <row r="321" spans="1:14" ht="11.25" customHeight="1">
      <c r="A321" s="48" t="s">
        <v>826</v>
      </c>
      <c r="B321" s="48"/>
      <c r="C321" s="92" t="s">
        <v>137</v>
      </c>
      <c r="D321" s="32"/>
      <c r="E321" s="42">
        <v>1496449.024</v>
      </c>
      <c r="F321" s="38"/>
      <c r="G321" s="87">
        <v>2.261</v>
      </c>
      <c r="H321" s="38"/>
      <c r="I321" s="36" t="s">
        <v>112</v>
      </c>
      <c r="J321" s="38"/>
      <c r="K321" s="36"/>
      <c r="L321" s="38"/>
      <c r="M321" s="36"/>
      <c r="N321" s="38"/>
    </row>
    <row r="322" spans="1:14" ht="11.25" customHeight="1">
      <c r="A322" s="31" t="s">
        <v>432</v>
      </c>
      <c r="B322" s="48"/>
      <c r="C322" s="92" t="s">
        <v>273</v>
      </c>
      <c r="D322" s="21"/>
      <c r="E322" s="22">
        <v>673453.696</v>
      </c>
      <c r="F322" s="23"/>
      <c r="G322" s="22">
        <v>13.375</v>
      </c>
      <c r="H322" s="23"/>
      <c r="I322" s="22" t="s">
        <v>113</v>
      </c>
      <c r="J322" s="23"/>
      <c r="K322" s="22"/>
      <c r="L322" s="23"/>
      <c r="M322" s="22"/>
      <c r="N322" s="23"/>
    </row>
    <row r="323" spans="1:14" ht="11.25" customHeight="1">
      <c r="A323" s="113" t="s">
        <v>134</v>
      </c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</row>
    <row r="324" spans="1:14" ht="11.25" customHeight="1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</row>
    <row r="325" spans="1:14" ht="11.25" customHeight="1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</row>
    <row r="326" spans="1:14" ht="11.25" customHeight="1">
      <c r="A326" s="112" t="s">
        <v>897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</row>
    <row r="327" spans="1:14" ht="11.25" customHeight="1">
      <c r="A327" s="112" t="s">
        <v>849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</row>
    <row r="328" spans="1:14" ht="11.2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</row>
    <row r="329" spans="1:14" ht="11.25" customHeight="1">
      <c r="A329" s="112" t="s">
        <v>482</v>
      </c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</row>
    <row r="330" spans="1:14" ht="11.25" customHeight="1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</row>
    <row r="331" spans="1:14" ht="11.25" customHeight="1">
      <c r="A331" s="24"/>
      <c r="B331" s="24"/>
      <c r="C331" s="89"/>
      <c r="D331" s="24"/>
      <c r="E331" s="25"/>
      <c r="F331" s="26"/>
      <c r="G331" s="128" t="s">
        <v>850</v>
      </c>
      <c r="H331" s="128"/>
      <c r="I331" s="128"/>
      <c r="J331" s="128"/>
      <c r="K331" s="128"/>
      <c r="L331" s="128"/>
      <c r="M331" s="128"/>
      <c r="N331" s="128"/>
    </row>
    <row r="332" spans="1:14" ht="11.25" customHeight="1">
      <c r="A332" s="130" t="s">
        <v>247</v>
      </c>
      <c r="B332" s="130"/>
      <c r="C332" s="130"/>
      <c r="D332" s="21"/>
      <c r="E332" s="27" t="s">
        <v>129</v>
      </c>
      <c r="F332" s="23"/>
      <c r="G332" s="27" t="s">
        <v>484</v>
      </c>
      <c r="H332" s="23"/>
      <c r="I332" s="136" t="s">
        <v>485</v>
      </c>
      <c r="J332" s="136"/>
      <c r="K332" s="136"/>
      <c r="L332" s="136"/>
      <c r="M332" s="136"/>
      <c r="N332" s="136"/>
    </row>
    <row r="333" spans="1:14" ht="11.25" customHeight="1">
      <c r="A333" s="137" t="s">
        <v>114</v>
      </c>
      <c r="B333" s="137"/>
      <c r="C333" s="137"/>
      <c r="D333" s="28"/>
      <c r="E333" s="29"/>
      <c r="F333" s="30"/>
      <c r="G333" s="29"/>
      <c r="H333" s="30"/>
      <c r="I333" s="29"/>
      <c r="J333" s="30"/>
      <c r="K333" s="29"/>
      <c r="L333" s="30"/>
      <c r="M333" s="29"/>
      <c r="N333" s="30"/>
    </row>
    <row r="334" spans="1:14" ht="11.25" customHeight="1">
      <c r="A334" s="130" t="s">
        <v>115</v>
      </c>
      <c r="B334" s="130"/>
      <c r="C334" s="130"/>
      <c r="D334" s="24"/>
      <c r="E334" s="25"/>
      <c r="F334" s="40"/>
      <c r="G334" s="25"/>
      <c r="H334" s="40"/>
      <c r="I334" s="25"/>
      <c r="J334" s="40"/>
      <c r="K334" s="25"/>
      <c r="L334" s="26"/>
      <c r="M334" s="25"/>
      <c r="N334" s="26"/>
    </row>
    <row r="335" spans="1:14" ht="11.25" customHeight="1">
      <c r="A335" s="79" t="s">
        <v>190</v>
      </c>
      <c r="B335" s="48"/>
      <c r="C335" s="92"/>
      <c r="D335" s="24"/>
      <c r="E335" s="25"/>
      <c r="F335" s="26"/>
      <c r="G335" s="25"/>
      <c r="H335" s="26"/>
      <c r="I335" s="25"/>
      <c r="J335" s="26"/>
      <c r="K335" s="25"/>
      <c r="L335" s="26"/>
      <c r="M335" s="25"/>
      <c r="N335" s="26"/>
    </row>
    <row r="336" spans="1:14" ht="11.25" customHeight="1">
      <c r="A336" s="33" t="s">
        <v>141</v>
      </c>
      <c r="B336" s="48"/>
      <c r="C336" s="92" t="s">
        <v>273</v>
      </c>
      <c r="D336" s="21"/>
      <c r="E336" s="22">
        <v>84181901.312</v>
      </c>
      <c r="F336" s="23"/>
      <c r="G336" s="22">
        <v>5.812</v>
      </c>
      <c r="H336" s="23"/>
      <c r="I336" s="22" t="s">
        <v>116</v>
      </c>
      <c r="J336" s="23"/>
      <c r="K336" s="22"/>
      <c r="L336" s="23"/>
      <c r="M336" s="22"/>
      <c r="N336" s="23"/>
    </row>
    <row r="337" spans="1:14" ht="11.25" customHeight="1">
      <c r="A337" s="33" t="s">
        <v>191</v>
      </c>
      <c r="B337" s="48"/>
      <c r="C337" s="92"/>
      <c r="D337" s="24"/>
      <c r="E337" s="25"/>
      <c r="F337" s="26"/>
      <c r="G337" s="25"/>
      <c r="H337" s="26"/>
      <c r="I337" s="25"/>
      <c r="J337" s="26"/>
      <c r="K337" s="25"/>
      <c r="L337" s="26"/>
      <c r="M337" s="25"/>
      <c r="N337" s="26"/>
    </row>
    <row r="338" spans="1:14" ht="11.25" customHeight="1">
      <c r="A338" s="53" t="s">
        <v>192</v>
      </c>
      <c r="B338" s="48"/>
      <c r="C338" s="92" t="s">
        <v>137</v>
      </c>
      <c r="D338" s="21"/>
      <c r="E338" s="22">
        <v>1686295.19</v>
      </c>
      <c r="F338" s="23"/>
      <c r="G338" s="22">
        <v>6444.273</v>
      </c>
      <c r="H338" s="34"/>
      <c r="I338" s="64" t="s">
        <v>117</v>
      </c>
      <c r="J338" s="34"/>
      <c r="K338" s="35"/>
      <c r="L338" s="34"/>
      <c r="M338" s="35"/>
      <c r="N338" s="23"/>
    </row>
    <row r="339" spans="1:14" ht="11.25" customHeight="1">
      <c r="A339" s="41" t="s">
        <v>831</v>
      </c>
      <c r="B339" s="48"/>
      <c r="C339" s="92" t="s">
        <v>137</v>
      </c>
      <c r="D339" s="32"/>
      <c r="E339" s="36">
        <v>98095.192</v>
      </c>
      <c r="F339" s="38"/>
      <c r="G339" s="36">
        <v>36287.612</v>
      </c>
      <c r="H339" s="37"/>
      <c r="I339" s="36" t="s">
        <v>118</v>
      </c>
      <c r="J339" s="38"/>
      <c r="K339" s="36"/>
      <c r="L339" s="38"/>
      <c r="M339" s="36"/>
      <c r="N339" s="38"/>
    </row>
    <row r="340" spans="1:14" ht="11.25" customHeight="1">
      <c r="A340" s="41" t="s">
        <v>833</v>
      </c>
      <c r="B340" s="48"/>
      <c r="C340" s="92"/>
      <c r="D340" s="32"/>
      <c r="E340" s="36">
        <v>724098048</v>
      </c>
      <c r="F340" s="38"/>
      <c r="G340" s="39">
        <v>6495800</v>
      </c>
      <c r="H340" s="38"/>
      <c r="I340" s="36" t="s">
        <v>119</v>
      </c>
      <c r="J340" s="38"/>
      <c r="K340" s="36"/>
      <c r="L340" s="38"/>
      <c r="M340" s="36"/>
      <c r="N340" s="38"/>
    </row>
    <row r="341" spans="1:14" ht="11.25" customHeight="1">
      <c r="A341" s="41" t="s">
        <v>835</v>
      </c>
      <c r="B341" s="48"/>
      <c r="C341" s="92"/>
      <c r="D341" s="32"/>
      <c r="E341" s="36">
        <v>860933120</v>
      </c>
      <c r="F341" s="38"/>
      <c r="G341" s="36">
        <v>30316698</v>
      </c>
      <c r="H341" s="38"/>
      <c r="I341" s="36" t="s">
        <v>120</v>
      </c>
      <c r="J341" s="38"/>
      <c r="K341" s="36"/>
      <c r="L341" s="38"/>
      <c r="M341" s="36"/>
      <c r="N341" s="38"/>
    </row>
    <row r="342" spans="1:14" ht="11.25" customHeight="1">
      <c r="A342" s="41" t="s">
        <v>837</v>
      </c>
      <c r="B342" s="48"/>
      <c r="C342" s="92" t="s">
        <v>273</v>
      </c>
      <c r="D342" s="32"/>
      <c r="E342" s="36">
        <v>149809.264</v>
      </c>
      <c r="F342" s="38"/>
      <c r="G342" s="36">
        <v>39</v>
      </c>
      <c r="H342" s="38"/>
      <c r="I342" s="36" t="s">
        <v>121</v>
      </c>
      <c r="J342" s="38"/>
      <c r="K342" s="36"/>
      <c r="L342" s="38"/>
      <c r="M342" s="36"/>
      <c r="N342" s="38"/>
    </row>
    <row r="343" spans="1:14" ht="11.25" customHeight="1">
      <c r="A343" s="41" t="s">
        <v>839</v>
      </c>
      <c r="B343" s="48"/>
      <c r="C343" s="92" t="s">
        <v>783</v>
      </c>
      <c r="D343" s="32"/>
      <c r="E343" s="36">
        <v>1440.442672</v>
      </c>
      <c r="F343" s="38"/>
      <c r="G343" s="36">
        <v>806.415616</v>
      </c>
      <c r="H343" s="38"/>
      <c r="I343" s="36" t="s">
        <v>122</v>
      </c>
      <c r="J343" s="38"/>
      <c r="K343" s="36"/>
      <c r="L343" s="38"/>
      <c r="M343" s="36"/>
      <c r="N343" s="38"/>
    </row>
    <row r="344" spans="1:14" ht="11.25" customHeight="1">
      <c r="A344" s="31" t="s">
        <v>161</v>
      </c>
      <c r="B344" s="33"/>
      <c r="C344" s="90"/>
      <c r="D344" s="24"/>
      <c r="E344" s="25"/>
      <c r="F344" s="26"/>
      <c r="G344" s="25"/>
      <c r="H344" s="40"/>
      <c r="I344" s="25"/>
      <c r="J344" s="40"/>
      <c r="K344" s="25"/>
      <c r="L344" s="40"/>
      <c r="M344" s="25"/>
      <c r="N344" s="26"/>
    </row>
    <row r="345" spans="1:14" ht="11.25" customHeight="1">
      <c r="A345" s="33" t="s">
        <v>488</v>
      </c>
      <c r="B345" s="33"/>
      <c r="C345" s="90"/>
      <c r="D345" s="21"/>
      <c r="E345" s="22">
        <v>185100</v>
      </c>
      <c r="F345" s="34"/>
      <c r="G345" s="35" t="s">
        <v>164</v>
      </c>
      <c r="H345" s="34"/>
      <c r="I345" s="22" t="s">
        <v>961</v>
      </c>
      <c r="J345" s="34"/>
      <c r="K345" s="22"/>
      <c r="L345" s="34"/>
      <c r="M345" s="22"/>
      <c r="N345" s="34"/>
    </row>
    <row r="346" spans="1:14" ht="11.25" customHeight="1">
      <c r="A346" s="33" t="s">
        <v>841</v>
      </c>
      <c r="B346" s="33"/>
      <c r="C346" s="90"/>
      <c r="D346" s="32"/>
      <c r="E346" s="36">
        <v>2439114</v>
      </c>
      <c r="F346" s="37"/>
      <c r="G346" s="36">
        <v>2</v>
      </c>
      <c r="H346" s="38"/>
      <c r="I346" s="36" t="s">
        <v>123</v>
      </c>
      <c r="J346" s="38"/>
      <c r="K346" s="36"/>
      <c r="L346" s="38"/>
      <c r="M346" s="36"/>
      <c r="N346" s="38"/>
    </row>
    <row r="347" spans="1:14" ht="11.25" customHeight="1">
      <c r="A347" s="33" t="s">
        <v>433</v>
      </c>
      <c r="B347" s="33"/>
      <c r="C347" s="90"/>
      <c r="D347" s="24"/>
      <c r="E347" s="25"/>
      <c r="F347" s="26"/>
      <c r="G347" s="25"/>
      <c r="H347" s="40"/>
      <c r="I347" s="25"/>
      <c r="J347" s="40"/>
      <c r="K347" s="25"/>
      <c r="L347" s="26"/>
      <c r="M347" s="25"/>
      <c r="N347" s="40"/>
    </row>
    <row r="348" spans="1:14" ht="11.25" customHeight="1">
      <c r="A348" s="41" t="s">
        <v>843</v>
      </c>
      <c r="B348" s="33"/>
      <c r="C348" s="90"/>
      <c r="D348" s="21"/>
      <c r="E348" s="22">
        <v>25536444</v>
      </c>
      <c r="F348" s="23"/>
      <c r="G348" s="22">
        <v>3237500</v>
      </c>
      <c r="H348" s="23"/>
      <c r="I348" s="22" t="s">
        <v>124</v>
      </c>
      <c r="J348" s="23"/>
      <c r="K348" s="22"/>
      <c r="L348" s="23"/>
      <c r="M348" s="22"/>
      <c r="N348" s="23"/>
    </row>
    <row r="349" spans="1:14" ht="11.25" customHeight="1">
      <c r="A349" s="41" t="s">
        <v>845</v>
      </c>
      <c r="B349" s="33"/>
      <c r="C349" s="90"/>
      <c r="D349" s="32"/>
      <c r="E349" s="36">
        <v>1480983</v>
      </c>
      <c r="F349" s="38"/>
      <c r="G349" s="39" t="s">
        <v>164</v>
      </c>
      <c r="H349" s="38"/>
      <c r="I349" s="36" t="s">
        <v>125</v>
      </c>
      <c r="J349" s="37"/>
      <c r="K349" s="36"/>
      <c r="L349" s="38"/>
      <c r="M349" s="36"/>
      <c r="N349" s="38"/>
    </row>
    <row r="350" spans="1:14" ht="11.25" customHeight="1">
      <c r="A350" s="132" t="s">
        <v>847</v>
      </c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</row>
    <row r="351" spans="1:14" ht="11.25" customHeight="1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</row>
    <row r="352" spans="1:14" ht="11.25" customHeight="1">
      <c r="A352" s="134" t="s">
        <v>868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</row>
    <row r="353" spans="1:14" ht="11.25" customHeight="1">
      <c r="A353" s="133" t="s">
        <v>126</v>
      </c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</row>
  </sheetData>
  <mergeCells count="73">
    <mergeCell ref="A353:N353"/>
    <mergeCell ref="A350:N350"/>
    <mergeCell ref="A323:N323"/>
    <mergeCell ref="A324:N324"/>
    <mergeCell ref="A325:N325"/>
    <mergeCell ref="A328:N328"/>
    <mergeCell ref="A332:C332"/>
    <mergeCell ref="I332:N332"/>
    <mergeCell ref="A333:C333"/>
    <mergeCell ref="A351:N351"/>
    <mergeCell ref="A263:N263"/>
    <mergeCell ref="A261:N261"/>
    <mergeCell ref="A262:N262"/>
    <mergeCell ref="A352:N352"/>
    <mergeCell ref="A334:C334"/>
    <mergeCell ref="A326:N326"/>
    <mergeCell ref="A327:N327"/>
    <mergeCell ref="A329:N329"/>
    <mergeCell ref="G331:N331"/>
    <mergeCell ref="A330:N330"/>
    <mergeCell ref="A135:N135"/>
    <mergeCell ref="A194:N194"/>
    <mergeCell ref="A195:N195"/>
    <mergeCell ref="A198:N198"/>
    <mergeCell ref="A196:N196"/>
    <mergeCell ref="A197:N197"/>
    <mergeCell ref="A267:C267"/>
    <mergeCell ref="I267:N267"/>
    <mergeCell ref="A268:C268"/>
    <mergeCell ref="A309:C309"/>
    <mergeCell ref="A264:N264"/>
    <mergeCell ref="G266:N266"/>
    <mergeCell ref="A265:N265"/>
    <mergeCell ref="A202:C202"/>
    <mergeCell ref="I202:N202"/>
    <mergeCell ref="A203:C203"/>
    <mergeCell ref="A210:C210"/>
    <mergeCell ref="A258:N258"/>
    <mergeCell ref="A259:N259"/>
    <mergeCell ref="A260:N260"/>
    <mergeCell ref="A199:N199"/>
    <mergeCell ref="G201:N201"/>
    <mergeCell ref="A200:N200"/>
    <mergeCell ref="G136:N136"/>
    <mergeCell ref="A137:C137"/>
    <mergeCell ref="I137:N137"/>
    <mergeCell ref="A138:C138"/>
    <mergeCell ref="A73:C73"/>
    <mergeCell ref="A131:N131"/>
    <mergeCell ref="A132:N132"/>
    <mergeCell ref="A134:N134"/>
    <mergeCell ref="A130:N130"/>
    <mergeCell ref="A133:N133"/>
    <mergeCell ref="A67:N67"/>
    <mergeCell ref="A69:N69"/>
    <mergeCell ref="G71:N71"/>
    <mergeCell ref="A72:C72"/>
    <mergeCell ref="I72:N72"/>
    <mergeCell ref="A68:N68"/>
    <mergeCell ref="A70:N70"/>
    <mergeCell ref="A7:C7"/>
    <mergeCell ref="I7:N7"/>
    <mergeCell ref="A8:C8"/>
    <mergeCell ref="A66:N66"/>
    <mergeCell ref="A63:N63"/>
    <mergeCell ref="A64:N64"/>
    <mergeCell ref="A65:N65"/>
    <mergeCell ref="A1:N1"/>
    <mergeCell ref="A2:N2"/>
    <mergeCell ref="A4:N4"/>
    <mergeCell ref="G6:N6"/>
    <mergeCell ref="A3:N3"/>
    <mergeCell ref="A5:N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2007-02-07T19:14:12Z</cp:lastPrinted>
  <dcterms:created xsi:type="dcterms:W3CDTF">2003-03-11T19:32:44Z</dcterms:created>
  <dcterms:modified xsi:type="dcterms:W3CDTF">2007-03-08T15:14:50Z</dcterms:modified>
  <cp:category/>
  <cp:version/>
  <cp:contentType/>
  <cp:contentStatus/>
</cp:coreProperties>
</file>