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122" windowWidth="8463" windowHeight="6303" tabRatio="599" activeTab="0"/>
  </bookViews>
  <sheets>
    <sheet name="Center" sheetId="1" r:id="rId1"/>
    <sheet name="Financial Management" sheetId="2" r:id="rId2"/>
    <sheet name="Performance" sheetId="3" r:id="rId3"/>
    <sheet name="GEDHSD" sheetId="4" r:id="rId4"/>
    <sheet name="CTT" sheetId="5" r:id="rId5"/>
    <sheet name="LIT" sheetId="6" r:id="rId6"/>
    <sheet name="NUM" sheetId="7" r:id="rId7"/>
    <sheet name="JTM" sheetId="8" r:id="rId8"/>
    <sheet name="P.E.P." sheetId="9" r:id="rId9"/>
    <sheet name="Grad Plac" sheetId="10" r:id="rId10"/>
    <sheet name="Grad Wage" sheetId="11" r:id="rId11"/>
    <sheet name="6MO" sheetId="12" r:id="rId12"/>
    <sheet name="6 MO E" sheetId="13" r:id="rId13"/>
    <sheet name="12 Mo" sheetId="14" r:id="rId14"/>
    <sheet name="Overall" sheetId="15" r:id="rId15"/>
    <sheet name="Rank" sheetId="16" r:id="rId16"/>
    <sheet name="OBS" sheetId="17" r:id="rId17"/>
    <sheet name="WTR" sheetId="18" r:id="rId18"/>
  </sheets>
  <definedNames>
    <definedName name="_xlnm.Print_Area" localSheetId="0">'Center'!$A$1:$O$53</definedName>
    <definedName name="_xlnm.Print_Area" localSheetId="1">'Financial Management'!$A$1:$K$49</definedName>
    <definedName name="_xlnm.Print_Area" localSheetId="2">'Performance'!$A$1:$Q$28</definedName>
  </definedNames>
  <calcPr fullCalcOnLoad="1"/>
</workbook>
</file>

<file path=xl/comments1.xml><?xml version="1.0" encoding="utf-8"?>
<comments xmlns="http://schemas.openxmlformats.org/spreadsheetml/2006/main">
  <authors>
    <author>webster.peni</author>
    <author>Administrator</author>
  </authors>
  <commentList>
    <comment ref="B18" authorId="0">
      <text>
        <r>
          <rPr>
            <b/>
            <sz val="8"/>
            <rFont val="Tahoma"/>
            <family val="0"/>
          </rPr>
          <t>webster.peni:</t>
        </r>
        <r>
          <rPr>
            <sz val="8"/>
            <rFont val="Tahoma"/>
            <family val="0"/>
          </rPr>
          <t xml:space="preserve">
9 months prior to the option year being awarded after the base years of the contract.</t>
        </r>
      </text>
    </comment>
    <comment ref="B43" authorId="0">
      <text>
        <r>
          <rPr>
            <b/>
            <sz val="8"/>
            <rFont val="Tahoma"/>
            <family val="0"/>
          </rPr>
          <t>webster.peni:</t>
        </r>
        <r>
          <rPr>
            <sz val="8"/>
            <rFont val="Tahoma"/>
            <family val="0"/>
          </rPr>
          <t xml:space="preserve">
As needed, when updated or created in addition to basic COPs</t>
        </r>
      </text>
    </comment>
    <comment ref="B23" authorId="0">
      <text>
        <r>
          <rPr>
            <b/>
            <sz val="8"/>
            <rFont val="Tahoma"/>
            <family val="0"/>
          </rPr>
          <t>webster.peni:</t>
        </r>
        <r>
          <rPr>
            <sz val="8"/>
            <rFont val="Tahoma"/>
            <family val="0"/>
          </rPr>
          <t xml:space="preserve">
Due the 20th of the month for the previous month</t>
        </r>
      </text>
    </comment>
    <comment ref="B24" authorId="0">
      <text>
        <r>
          <rPr>
            <b/>
            <sz val="8"/>
            <rFont val="Tahoma"/>
            <family val="0"/>
          </rPr>
          <t>webster.peni:</t>
        </r>
        <r>
          <rPr>
            <sz val="8"/>
            <rFont val="Tahoma"/>
            <family val="0"/>
          </rPr>
          <t xml:space="preserve">
Due the 20th of the month for the previous month.</t>
        </r>
      </text>
    </comment>
    <comment ref="B25" authorId="0">
      <text>
        <r>
          <rPr>
            <b/>
            <sz val="8"/>
            <rFont val="Tahoma"/>
            <family val="0"/>
          </rPr>
          <t>webster.peni:</t>
        </r>
        <r>
          <rPr>
            <sz val="8"/>
            <rFont val="Tahoma"/>
            <family val="0"/>
          </rPr>
          <t xml:space="preserve">
Due the last Friday of the month.</t>
        </r>
      </text>
    </comment>
    <comment ref="B26" authorId="0">
      <text>
        <r>
          <rPr>
            <b/>
            <sz val="8"/>
            <rFont val="Tahoma"/>
            <family val="0"/>
          </rPr>
          <t>webster.peni:</t>
        </r>
        <r>
          <rPr>
            <sz val="8"/>
            <rFont val="Tahoma"/>
            <family val="0"/>
          </rPr>
          <t xml:space="preserve">
Due the 15th
</t>
        </r>
      </text>
    </comment>
    <comment ref="B27" authorId="0">
      <text>
        <r>
          <rPr>
            <b/>
            <sz val="8"/>
            <rFont val="Tahoma"/>
            <family val="0"/>
          </rPr>
          <t>webster.peni:</t>
        </r>
        <r>
          <rPr>
            <sz val="8"/>
            <rFont val="Tahoma"/>
            <family val="0"/>
          </rPr>
          <t xml:space="preserve">
Due the 15th
</t>
        </r>
      </text>
    </comment>
    <comment ref="B31" authorId="0">
      <text>
        <r>
          <rPr>
            <b/>
            <sz val="8"/>
            <rFont val="Tahoma"/>
            <family val="0"/>
          </rPr>
          <t>webster.peni:</t>
        </r>
        <r>
          <rPr>
            <sz val="8"/>
            <rFont val="Tahoma"/>
            <family val="0"/>
          </rPr>
          <t xml:space="preserve">
Employee report of Tramatic Injury</t>
        </r>
      </text>
    </comment>
    <comment ref="B32" authorId="0">
      <text>
        <r>
          <rPr>
            <b/>
            <sz val="8"/>
            <rFont val="Tahoma"/>
            <family val="0"/>
          </rPr>
          <t>webster.peni:</t>
        </r>
        <r>
          <rPr>
            <sz val="8"/>
            <rFont val="Tahoma"/>
            <family val="0"/>
          </rPr>
          <t xml:space="preserve">
Employee report of Occupational Illness</t>
        </r>
      </text>
    </comment>
    <comment ref="B33" authorId="0">
      <text>
        <r>
          <rPr>
            <b/>
            <sz val="8"/>
            <rFont val="Tahoma"/>
            <family val="0"/>
          </rPr>
          <t>webster.peni:</t>
        </r>
        <r>
          <rPr>
            <sz val="8"/>
            <rFont val="Tahoma"/>
            <family val="0"/>
          </rPr>
          <t xml:space="preserve">
Due the last business day of the last month of the quarter.  Jul, October,January &amp; Jan</t>
        </r>
      </text>
    </comment>
    <comment ref="B17" authorId="1">
      <text>
        <r>
          <rPr>
            <b/>
            <sz val="8"/>
            <rFont val="Tahoma"/>
            <family val="0"/>
          </rPr>
          <t>P. Webster:</t>
        </r>
        <r>
          <rPr>
            <sz val="8"/>
            <rFont val="Tahoma"/>
            <family val="0"/>
          </rPr>
          <t xml:space="preserve">
Once per quarter however only three are conducted when annual assessment is scheduled</t>
        </r>
      </text>
    </comment>
    <comment ref="B12" authorId="1">
      <text>
        <r>
          <rPr>
            <b/>
            <sz val="8"/>
            <rFont val="Tahoma"/>
            <family val="0"/>
          </rPr>
          <t>Administrator:</t>
        </r>
        <r>
          <rPr>
            <sz val="8"/>
            <rFont val="Tahoma"/>
            <family val="0"/>
          </rPr>
          <t xml:space="preserve">
OMS10/10R, VTRC, MPO35, POMS 20, MSO20, Monthly OBS, OA &amp; CTS OMS10/10R</t>
        </r>
      </text>
    </comment>
  </commentList>
</comments>
</file>

<file path=xl/comments3.xml><?xml version="1.0" encoding="utf-8"?>
<comments xmlns="http://schemas.openxmlformats.org/spreadsheetml/2006/main">
  <authors>
    <author>Administrator</author>
  </authors>
  <commentList>
    <comment ref="G5" authorId="0">
      <text>
        <r>
          <rPr>
            <b/>
            <sz val="8"/>
            <rFont val="Tahoma"/>
            <family val="0"/>
          </rPr>
          <t>Administrator:</t>
        </r>
        <r>
          <rPr>
            <sz val="8"/>
            <rFont val="Tahoma"/>
            <family val="0"/>
          </rPr>
          <t xml:space="preserve">
Post Enrollment Placement</t>
        </r>
      </text>
    </comment>
  </commentList>
</comments>
</file>

<file path=xl/sharedStrings.xml><?xml version="1.0" encoding="utf-8"?>
<sst xmlns="http://schemas.openxmlformats.org/spreadsheetml/2006/main" count="181" uniqueCount="123">
  <si>
    <t>JUL</t>
  </si>
  <si>
    <t>AUG</t>
  </si>
  <si>
    <t>SEPT</t>
  </si>
  <si>
    <t>OCT</t>
  </si>
  <si>
    <t>NOV</t>
  </si>
  <si>
    <t>DEC</t>
  </si>
  <si>
    <t>GED/HSD</t>
  </si>
  <si>
    <t>Grad Plac</t>
  </si>
  <si>
    <t>Wage</t>
  </si>
  <si>
    <t>6mo</t>
  </si>
  <si>
    <t>6 mo earn</t>
  </si>
  <si>
    <t>12mo</t>
  </si>
  <si>
    <t>MO/Area</t>
  </si>
  <si>
    <t>Rank</t>
  </si>
  <si>
    <t>Data provided is rating in each area not actual performance</t>
  </si>
  <si>
    <t>Rolling 12 Data</t>
  </si>
  <si>
    <t>JAN</t>
  </si>
  <si>
    <t>FEB</t>
  </si>
  <si>
    <t>MAR</t>
  </si>
  <si>
    <t>APR</t>
  </si>
  <si>
    <t>MAY</t>
  </si>
  <si>
    <t>JUN</t>
  </si>
  <si>
    <t>Contract #</t>
  </si>
  <si>
    <t xml:space="preserve">Activity </t>
  </si>
  <si>
    <t>Frequency</t>
  </si>
  <si>
    <t xml:space="preserve">   </t>
  </si>
  <si>
    <t xml:space="preserve">Contract Start Date: </t>
  </si>
  <si>
    <t>NOTES:</t>
  </si>
  <si>
    <t>Assessment</t>
  </si>
  <si>
    <t>2 Yrs</t>
  </si>
  <si>
    <t>CPERS</t>
  </si>
  <si>
    <t>6 MO</t>
  </si>
  <si>
    <t>Activity is completed when date is inserted in space</t>
  </si>
  <si>
    <t>PM Duties</t>
  </si>
  <si>
    <t>Annual</t>
  </si>
  <si>
    <t>Approve 2181</t>
  </si>
  <si>
    <t xml:space="preserve">Monitoring </t>
  </si>
  <si>
    <t>3X/Year</t>
  </si>
  <si>
    <t>1/yr</t>
  </si>
  <si>
    <t xml:space="preserve">Annual </t>
  </si>
  <si>
    <t>Center Submissions</t>
  </si>
  <si>
    <t>Monthly</t>
  </si>
  <si>
    <t>CDSS Plan</t>
  </si>
  <si>
    <t>Staff Training Plan</t>
  </si>
  <si>
    <t>Contract Award</t>
  </si>
  <si>
    <t>Staff Compensation Report</t>
  </si>
  <si>
    <t>Staff IncentivePlan</t>
  </si>
  <si>
    <t>AB Form</t>
  </si>
  <si>
    <t>2110 S</t>
  </si>
  <si>
    <t>ASI Report</t>
  </si>
  <si>
    <t>Student Pay</t>
  </si>
  <si>
    <t>Health Svcs Utilization</t>
  </si>
  <si>
    <t>SIRs</t>
  </si>
  <si>
    <t>As Required</t>
  </si>
  <si>
    <t>HIV Notification</t>
  </si>
  <si>
    <t>SF 91 Vehicle Accident Report</t>
  </si>
  <si>
    <t>CA1 Report</t>
  </si>
  <si>
    <t>CA2 Report</t>
  </si>
  <si>
    <t>Environmental Health Inspections</t>
  </si>
  <si>
    <t>quarterly</t>
  </si>
  <si>
    <t>Energy &amp; H20 Consumption Report</t>
  </si>
  <si>
    <t>Contruction Rehab Report</t>
  </si>
  <si>
    <t>Alcohol Testing Summary</t>
  </si>
  <si>
    <t>SF 294 Subcontracting report</t>
  </si>
  <si>
    <t>Semi- Annual</t>
  </si>
  <si>
    <t xml:space="preserve">VST -3 </t>
  </si>
  <si>
    <t xml:space="preserve">VST -1 &amp; 2 </t>
  </si>
  <si>
    <t>Excess Property</t>
  </si>
  <si>
    <t>VETS Report</t>
  </si>
  <si>
    <t>Health Svcs Time Distribution</t>
  </si>
  <si>
    <t>Health Svcs Program Description</t>
  </si>
  <si>
    <t>Reduce Petrolium Report</t>
  </si>
  <si>
    <t>Safety and Occupational Health Plan</t>
  </si>
  <si>
    <t>Fire/Safety/Emergency Evacuation &amp; Risk Assessment Plan</t>
  </si>
  <si>
    <t>Review 2110</t>
  </si>
  <si>
    <t>Monthy</t>
  </si>
  <si>
    <t>Prepare RFP</t>
  </si>
  <si>
    <t>Prepare Cost Model</t>
  </si>
  <si>
    <t>Procurement</t>
  </si>
  <si>
    <t>Date</t>
  </si>
  <si>
    <t xml:space="preserve">Center: </t>
  </si>
  <si>
    <t xml:space="preserve">Operator:  </t>
  </si>
  <si>
    <t xml:space="preserve">Corporate POC:  </t>
  </si>
  <si>
    <t xml:space="preserve">Center Director:  </t>
  </si>
  <si>
    <t>HILL TOP JCC</t>
  </si>
  <si>
    <t>DOLJO5062507</t>
  </si>
  <si>
    <t>CENTERS INC</t>
  </si>
  <si>
    <t>MR. OVERSIGHT</t>
  </si>
  <si>
    <t>MR. I LUV STUDENTS</t>
  </si>
  <si>
    <t>OMS:</t>
  </si>
  <si>
    <t>RANK:</t>
  </si>
  <si>
    <t>ASSESSMENT:</t>
  </si>
  <si>
    <t>QRS:</t>
  </si>
  <si>
    <t>Write in yellow shaded areas only</t>
  </si>
  <si>
    <t>Contract Admin Plan</t>
  </si>
  <si>
    <t>FOP #</t>
  </si>
  <si>
    <t>Ammount</t>
  </si>
  <si>
    <t>Estimated Value</t>
  </si>
  <si>
    <t>OPNS</t>
  </si>
  <si>
    <t>EQUIP</t>
  </si>
  <si>
    <t>CRA</t>
  </si>
  <si>
    <t>AAPP#:</t>
  </si>
  <si>
    <t>Funds Avaiable</t>
  </si>
  <si>
    <r>
      <t>Operator:</t>
    </r>
    <r>
      <rPr>
        <sz val="10"/>
        <rFont val="Arial"/>
        <family val="2"/>
      </rPr>
      <t xml:space="preserve">  </t>
    </r>
  </si>
  <si>
    <t>PERFORMANCE PY</t>
  </si>
  <si>
    <t>CTT</t>
  </si>
  <si>
    <t>LIT</t>
  </si>
  <si>
    <t>NUM</t>
  </si>
  <si>
    <t>JTM</t>
  </si>
  <si>
    <t>P.E.P</t>
  </si>
  <si>
    <t>Remarks</t>
  </si>
  <si>
    <t>Initial Allocation</t>
  </si>
  <si>
    <t>Total</t>
  </si>
  <si>
    <t>Hill Top Job Corps Center</t>
  </si>
  <si>
    <t>Review Data Reports</t>
  </si>
  <si>
    <t>SOPS</t>
  </si>
  <si>
    <t>increased funding</t>
  </si>
  <si>
    <t>OBS</t>
  </si>
  <si>
    <t>WTR</t>
  </si>
  <si>
    <t>ANY JC CONTRACTOR</t>
  </si>
  <si>
    <t>I LUV STUDENTS</t>
  </si>
  <si>
    <t>Overall</t>
  </si>
  <si>
    <r>
      <t>Instructions:</t>
    </r>
    <r>
      <rPr>
        <b/>
        <sz val="10"/>
        <rFont val="Arial"/>
        <family val="2"/>
      </rPr>
      <t xml:space="preserve">                                                                                                                                                                   Only write in the yellow area. If you make a mistake to don't hit the delete button use the undo arrow it will restore anything you have done. You need only enter the rating for the OMS measures. Enter actual ranking. Enter the actual % for and OBS and WTR from the Monthly Cumulative OBS report found on JCRL in the MIS section. The charts will automatically update. If you have problems using this tool feel free to contact me at the national office.  **** Peni Webster***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</si>
</sst>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s>
  <fonts count="18">
    <font>
      <sz val="10"/>
      <name val="Arial"/>
      <family val="0"/>
    </font>
    <font>
      <sz val="8"/>
      <name val="Arial"/>
      <family val="0"/>
    </font>
    <font>
      <b/>
      <sz val="10"/>
      <name val="Arial"/>
      <family val="2"/>
    </font>
    <font>
      <b/>
      <sz val="14"/>
      <name val="Arial"/>
      <family val="2"/>
    </font>
    <font>
      <i/>
      <sz val="10"/>
      <name val="Arial"/>
      <family val="2"/>
    </font>
    <font>
      <sz val="10"/>
      <color indexed="10"/>
      <name val="Arial"/>
      <family val="0"/>
    </font>
    <font>
      <u val="single"/>
      <sz val="10"/>
      <color indexed="12"/>
      <name val="Arial"/>
      <family val="0"/>
    </font>
    <font>
      <u val="single"/>
      <sz val="10"/>
      <color indexed="36"/>
      <name val="Arial"/>
      <family val="0"/>
    </font>
    <font>
      <b/>
      <sz val="12"/>
      <name val="Arial"/>
      <family val="0"/>
    </font>
    <font>
      <b/>
      <sz val="10"/>
      <color indexed="12"/>
      <name val="Arial"/>
      <family val="2"/>
    </font>
    <font>
      <b/>
      <u val="single"/>
      <sz val="10"/>
      <name val="Arial"/>
      <family val="2"/>
    </font>
    <font>
      <sz val="8"/>
      <name val="Tahoma"/>
      <family val="0"/>
    </font>
    <font>
      <b/>
      <sz val="8"/>
      <name val="Tahoma"/>
      <family val="0"/>
    </font>
    <font>
      <b/>
      <sz val="8"/>
      <color indexed="12"/>
      <name val="Arial"/>
      <family val="2"/>
    </font>
    <font>
      <b/>
      <sz val="10"/>
      <color indexed="10"/>
      <name val="Arial"/>
      <family val="2"/>
    </font>
    <font>
      <u val="single"/>
      <sz val="10"/>
      <name val="Arial"/>
      <family val="2"/>
    </font>
    <font>
      <b/>
      <sz val="9"/>
      <color indexed="12"/>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2"/>
        <bgColor indexed="64"/>
      </patternFill>
    </fill>
    <fill>
      <patternFill patternType="solid">
        <fgColor indexed="13"/>
        <bgColor indexed="64"/>
      </patternFill>
    </fill>
  </fills>
  <borders count="13">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2" borderId="0" xfId="0" applyFill="1" applyAlignment="1">
      <alignment/>
    </xf>
    <xf numFmtId="0" fontId="0" fillId="2" borderId="0" xfId="0" applyFill="1" applyAlignment="1">
      <alignment/>
    </xf>
    <xf numFmtId="0" fontId="3" fillId="0" borderId="0" xfId="0" applyFont="1" applyAlignment="1">
      <alignment horizontal="center"/>
    </xf>
    <xf numFmtId="0" fontId="2" fillId="0" borderId="0" xfId="0" applyFont="1" applyAlignment="1">
      <alignment horizontal="center"/>
    </xf>
    <xf numFmtId="0" fontId="4" fillId="2" borderId="0" xfId="0" applyFont="1" applyFill="1" applyAlignment="1">
      <alignment/>
    </xf>
    <xf numFmtId="0" fontId="3" fillId="2" borderId="0" xfId="0" applyFont="1" applyFill="1" applyAlignment="1">
      <alignment horizontal="center"/>
    </xf>
    <xf numFmtId="0" fontId="5" fillId="0" borderId="0" xfId="0" applyFont="1" applyAlignment="1">
      <alignment/>
    </xf>
    <xf numFmtId="0" fontId="9" fillId="3" borderId="1" xfId="0" applyFont="1" applyFill="1" applyBorder="1" applyAlignment="1">
      <alignment/>
    </xf>
    <xf numFmtId="0" fontId="9" fillId="0" borderId="0" xfId="0" applyFont="1" applyFill="1" applyBorder="1" applyAlignment="1">
      <alignment/>
    </xf>
    <xf numFmtId="0" fontId="2" fillId="4" borderId="0" xfId="0" applyFont="1" applyFill="1" applyAlignment="1">
      <alignment/>
    </xf>
    <xf numFmtId="0" fontId="3" fillId="4" borderId="0" xfId="0" applyFont="1" applyFill="1" applyAlignment="1">
      <alignment horizontal="center"/>
    </xf>
    <xf numFmtId="0" fontId="2" fillId="4" borderId="0" xfId="0" applyFont="1" applyFill="1" applyAlignment="1">
      <alignment/>
    </xf>
    <xf numFmtId="0" fontId="0" fillId="0" borderId="0" xfId="0" applyFill="1" applyAlignment="1">
      <alignment/>
    </xf>
    <xf numFmtId="0" fontId="2" fillId="0" borderId="0" xfId="0" applyFont="1" applyFill="1" applyAlignment="1">
      <alignment/>
    </xf>
    <xf numFmtId="0" fontId="0" fillId="4" borderId="0" xfId="0" applyFont="1" applyFill="1" applyAlignment="1">
      <alignment/>
    </xf>
    <xf numFmtId="0" fontId="0" fillId="0" borderId="2" xfId="0" applyBorder="1" applyAlignment="1">
      <alignment/>
    </xf>
    <xf numFmtId="0" fontId="2" fillId="4" borderId="2" xfId="0" applyFont="1" applyFill="1" applyBorder="1" applyAlignment="1">
      <alignment/>
    </xf>
    <xf numFmtId="0" fontId="10" fillId="4" borderId="2" xfId="0" applyFont="1" applyFill="1" applyBorder="1" applyAlignment="1">
      <alignment vertical="top"/>
    </xf>
    <xf numFmtId="0" fontId="0" fillId="4" borderId="2" xfId="0" applyFill="1" applyBorder="1" applyAlignment="1">
      <alignment vertical="top"/>
    </xf>
    <xf numFmtId="0" fontId="14" fillId="0" borderId="2" xfId="0" applyFont="1" applyBorder="1" applyAlignment="1">
      <alignment/>
    </xf>
    <xf numFmtId="0" fontId="0" fillId="0" borderId="2" xfId="0" applyFill="1" applyBorder="1" applyAlignment="1">
      <alignment/>
    </xf>
    <xf numFmtId="4" fontId="0" fillId="0" borderId="2" xfId="0" applyNumberFormat="1" applyBorder="1" applyAlignment="1">
      <alignment/>
    </xf>
    <xf numFmtId="0" fontId="9" fillId="3" borderId="2" xfId="0" applyFont="1" applyFill="1" applyBorder="1" applyAlignment="1">
      <alignment/>
    </xf>
    <xf numFmtId="0" fontId="9" fillId="0" borderId="2" xfId="0" applyFont="1" applyFill="1" applyBorder="1" applyAlignment="1">
      <alignment/>
    </xf>
    <xf numFmtId="0" fontId="0" fillId="0" borderId="2" xfId="0" applyFont="1" applyFill="1" applyBorder="1" applyAlignment="1">
      <alignment/>
    </xf>
    <xf numFmtId="0" fontId="0" fillId="0" borderId="2" xfId="0" applyBorder="1" applyAlignment="1">
      <alignment shrinkToFit="1"/>
    </xf>
    <xf numFmtId="0" fontId="0" fillId="0" borderId="2" xfId="0" applyNumberFormat="1" applyBorder="1" applyAlignment="1">
      <alignment shrinkToFit="1"/>
    </xf>
    <xf numFmtId="0" fontId="1" fillId="0" borderId="2" xfId="0" applyFont="1" applyBorder="1" applyAlignment="1">
      <alignment wrapText="1" shrinkToFit="1"/>
    </xf>
    <xf numFmtId="0" fontId="0" fillId="0" borderId="2" xfId="0" applyBorder="1" applyAlignment="1">
      <alignment horizontal="left"/>
    </xf>
    <xf numFmtId="0" fontId="1" fillId="0" borderId="2" xfId="0" applyFont="1" applyBorder="1" applyAlignment="1">
      <alignment horizontal="left" wrapText="1"/>
    </xf>
    <xf numFmtId="0" fontId="1" fillId="0" borderId="2" xfId="0" applyFont="1" applyBorder="1" applyAlignment="1">
      <alignment horizontal="left" wrapText="1"/>
    </xf>
    <xf numFmtId="0" fontId="1" fillId="0" borderId="2" xfId="0" applyFont="1" applyBorder="1" applyAlignment="1">
      <alignment shrinkToFit="1"/>
    </xf>
    <xf numFmtId="0" fontId="1" fillId="0" borderId="2" xfId="0" applyFont="1" applyBorder="1" applyAlignment="1">
      <alignment/>
    </xf>
    <xf numFmtId="0" fontId="1" fillId="0" borderId="2" xfId="0" applyFont="1" applyBorder="1" applyAlignment="1">
      <alignment wrapText="1"/>
    </xf>
    <xf numFmtId="0" fontId="16" fillId="3" borderId="2" xfId="0" applyFont="1" applyFill="1" applyBorder="1" applyAlignment="1">
      <alignment/>
    </xf>
    <xf numFmtId="0" fontId="9" fillId="2" borderId="2" xfId="0" applyFont="1" applyFill="1" applyBorder="1" applyAlignment="1">
      <alignment/>
    </xf>
    <xf numFmtId="0" fontId="0" fillId="2" borderId="2" xfId="0" applyFill="1" applyBorder="1" applyAlignment="1">
      <alignment/>
    </xf>
    <xf numFmtId="16" fontId="0" fillId="2" borderId="2" xfId="0" applyNumberFormat="1" applyFill="1" applyBorder="1" applyAlignment="1">
      <alignment/>
    </xf>
    <xf numFmtId="0" fontId="9" fillId="4" borderId="2" xfId="0" applyFont="1" applyFill="1" applyBorder="1" applyAlignment="1">
      <alignment/>
    </xf>
    <xf numFmtId="0" fontId="0" fillId="4" borderId="2" xfId="0" applyFill="1" applyBorder="1" applyAlignment="1">
      <alignment/>
    </xf>
    <xf numFmtId="1" fontId="0" fillId="0" borderId="2" xfId="0" applyNumberFormat="1" applyBorder="1" applyAlignment="1">
      <alignment/>
    </xf>
    <xf numFmtId="166" fontId="0" fillId="0" borderId="2" xfId="0" applyNumberFormat="1" applyBorder="1" applyAlignment="1">
      <alignment/>
    </xf>
    <xf numFmtId="0" fontId="15" fillId="4" borderId="2" xfId="0" applyFont="1" applyFill="1" applyBorder="1" applyAlignment="1">
      <alignment/>
    </xf>
    <xf numFmtId="0" fontId="2" fillId="4" borderId="2" xfId="0" applyFont="1" applyFill="1" applyBorder="1" applyAlignment="1">
      <alignment/>
    </xf>
    <xf numFmtId="1" fontId="2" fillId="4" borderId="2" xfId="0" applyNumberFormat="1" applyFont="1" applyFill="1" applyBorder="1" applyAlignment="1">
      <alignment/>
    </xf>
    <xf numFmtId="166" fontId="2" fillId="4" borderId="2" xfId="0" applyNumberFormat="1" applyFont="1" applyFill="1" applyBorder="1" applyAlignment="1">
      <alignment horizontal="center"/>
    </xf>
    <xf numFmtId="4" fontId="2" fillId="4" borderId="2" xfId="0" applyNumberFormat="1" applyFont="1" applyFill="1" applyBorder="1" applyAlignment="1">
      <alignment horizontal="center"/>
    </xf>
    <xf numFmtId="0" fontId="2" fillId="4" borderId="2" xfId="0" applyFont="1" applyFill="1" applyBorder="1" applyAlignment="1">
      <alignment horizontal="center"/>
    </xf>
    <xf numFmtId="1" fontId="0" fillId="2" borderId="2" xfId="0" applyNumberFormat="1" applyFill="1" applyBorder="1" applyAlignment="1">
      <alignment/>
    </xf>
    <xf numFmtId="166" fontId="0" fillId="2" borderId="2" xfId="0" applyNumberFormat="1" applyFill="1" applyBorder="1" applyAlignment="1">
      <alignment/>
    </xf>
    <xf numFmtId="4" fontId="0" fillId="2" borderId="2" xfId="0" applyNumberFormat="1" applyFill="1" applyBorder="1" applyAlignment="1">
      <alignment/>
    </xf>
    <xf numFmtId="166" fontId="0" fillId="5" borderId="2" xfId="0" applyNumberFormat="1" applyFill="1" applyBorder="1" applyAlignment="1">
      <alignment/>
    </xf>
    <xf numFmtId="0" fontId="0" fillId="5" borderId="2" xfId="0" applyFill="1" applyBorder="1" applyAlignment="1">
      <alignment/>
    </xf>
    <xf numFmtId="0" fontId="0" fillId="6" borderId="2" xfId="0" applyFill="1" applyBorder="1" applyAlignment="1">
      <alignment/>
    </xf>
    <xf numFmtId="15" fontId="0" fillId="6" borderId="2" xfId="0" applyNumberFormat="1" applyFill="1" applyBorder="1" applyAlignment="1">
      <alignment/>
    </xf>
    <xf numFmtId="166" fontId="2" fillId="5" borderId="2" xfId="0" applyNumberFormat="1" applyFont="1" applyFill="1" applyBorder="1" applyAlignment="1">
      <alignment/>
    </xf>
    <xf numFmtId="0" fontId="2" fillId="5" borderId="0" xfId="0" applyFont="1" applyFill="1" applyAlignment="1">
      <alignment horizontal="center"/>
    </xf>
    <xf numFmtId="0" fontId="2" fillId="0" borderId="0" xfId="0" applyFont="1" applyFill="1" applyAlignment="1">
      <alignment horizontal="center"/>
    </xf>
    <xf numFmtId="0" fontId="0" fillId="2" borderId="2" xfId="0" applyFill="1" applyBorder="1" applyAlignment="1">
      <alignment/>
    </xf>
    <xf numFmtId="0" fontId="3" fillId="2" borderId="2" xfId="0" applyFont="1" applyFill="1" applyBorder="1" applyAlignment="1">
      <alignment/>
    </xf>
    <xf numFmtId="0" fontId="2" fillId="2" borderId="2" xfId="0" applyFont="1" applyFill="1" applyBorder="1" applyAlignment="1">
      <alignment horizontal="center"/>
    </xf>
    <xf numFmtId="0" fontId="0" fillId="5" borderId="2" xfId="0" applyFont="1" applyFill="1" applyBorder="1" applyAlignment="1">
      <alignment horizontal="left"/>
    </xf>
    <xf numFmtId="0" fontId="2" fillId="2" borderId="2" xfId="0" applyFont="1" applyFill="1" applyBorder="1" applyAlignment="1">
      <alignment/>
    </xf>
    <xf numFmtId="15" fontId="2" fillId="2" borderId="2" xfId="0" applyNumberFormat="1" applyFont="1" applyFill="1" applyBorder="1" applyAlignment="1">
      <alignment horizontal="left"/>
    </xf>
    <xf numFmtId="0" fontId="2" fillId="2" borderId="2" xfId="0" applyFont="1" applyFill="1" applyBorder="1" applyAlignment="1">
      <alignment horizontal="left"/>
    </xf>
    <xf numFmtId="0" fontId="0" fillId="2" borderId="2" xfId="0" applyFill="1" applyBorder="1" applyAlignment="1">
      <alignment vertical="top"/>
    </xf>
    <xf numFmtId="0" fontId="13" fillId="3" borderId="2" xfId="0" applyFont="1" applyFill="1" applyBorder="1" applyAlignment="1">
      <alignment shrinkToFit="1"/>
    </xf>
    <xf numFmtId="0" fontId="9" fillId="3" borderId="2" xfId="0" applyFont="1" applyFill="1" applyBorder="1" applyAlignment="1">
      <alignment shrinkToFit="1"/>
    </xf>
    <xf numFmtId="0" fontId="2" fillId="4" borderId="2" xfId="0" applyFont="1"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0" fillId="4" borderId="4" xfId="0"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0" fillId="2" borderId="7" xfId="0" applyFill="1" applyBorder="1" applyAlignment="1">
      <alignment vertical="top"/>
    </xf>
    <xf numFmtId="0" fontId="0" fillId="2" borderId="8"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2" borderId="3" xfId="0" applyFill="1" applyBorder="1" applyAlignment="1">
      <alignment vertical="top"/>
    </xf>
    <xf numFmtId="0" fontId="0" fillId="2" borderId="1" xfId="0" applyFill="1" applyBorder="1" applyAlignment="1">
      <alignment vertical="top"/>
    </xf>
    <xf numFmtId="0" fontId="0" fillId="2" borderId="4" xfId="0" applyFill="1" applyBorder="1" applyAlignment="1">
      <alignment vertical="top"/>
    </xf>
    <xf numFmtId="0" fontId="2" fillId="4" borderId="3" xfId="0" applyFont="1" applyFill="1" applyBorder="1" applyAlignment="1">
      <alignment vertical="top"/>
    </xf>
    <xf numFmtId="0" fontId="0" fillId="0" borderId="4" xfId="0" applyBorder="1" applyAlignment="1">
      <alignment vertical="top"/>
    </xf>
    <xf numFmtId="0" fontId="10" fillId="4" borderId="2" xfId="0" applyFont="1" applyFill="1" applyBorder="1" applyAlignment="1">
      <alignment horizontal="center"/>
    </xf>
    <xf numFmtId="0" fontId="15" fillId="4" borderId="2" xfId="0" applyFont="1" applyFill="1" applyBorder="1" applyAlignment="1">
      <alignment/>
    </xf>
    <xf numFmtId="0" fontId="2" fillId="4" borderId="2" xfId="0" applyFont="1" applyFill="1" applyBorder="1" applyAlignment="1">
      <alignment vertical="center"/>
    </xf>
    <xf numFmtId="0" fontId="10"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3" fillId="4" borderId="0" xfId="0" applyFont="1" applyFill="1" applyAlignment="1">
      <alignment horizontal="center"/>
    </xf>
    <xf numFmtId="0" fontId="0" fillId="2" borderId="0" xfId="0" applyFill="1" applyAlignment="1">
      <alignment/>
    </xf>
    <xf numFmtId="0" fontId="0" fillId="0" borderId="0" xfId="0" applyAlignment="1">
      <alignment/>
    </xf>
    <xf numFmtId="0" fontId="2" fillId="4" borderId="0" xfId="0" applyFont="1" applyFill="1" applyAlignment="1">
      <alignment/>
    </xf>
    <xf numFmtId="0" fontId="0" fillId="4"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Performance!$B$5</c:f>
              <c:strCache>
                <c:ptCount val="1"/>
                <c:pt idx="0">
                  <c:v>GED/HSD</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Performance!$B$6:$B$17</c:f>
              <c:numCache>
                <c:ptCount val="12"/>
                <c:pt idx="0">
                  <c:v>100.5</c:v>
                </c:pt>
                <c:pt idx="1">
                  <c:v>98.6</c:v>
                </c:pt>
                <c:pt idx="2">
                  <c:v>96.8</c:v>
                </c:pt>
                <c:pt idx="3">
                  <c:v>97.2</c:v>
                </c:pt>
                <c:pt idx="4">
                  <c:v>97.1</c:v>
                </c:pt>
                <c:pt idx="5">
                  <c:v>97.4</c:v>
                </c:pt>
              </c:numCache>
            </c:numRef>
          </c:val>
          <c:smooth val="0"/>
        </c:ser>
        <c:marker val="1"/>
        <c:axId val="1897627"/>
        <c:axId val="17078644"/>
      </c:lineChart>
      <c:catAx>
        <c:axId val="1897627"/>
        <c:scaling>
          <c:orientation val="minMax"/>
        </c:scaling>
        <c:axPos val="b"/>
        <c:delete val="0"/>
        <c:numFmt formatCode="General" sourceLinked="1"/>
        <c:majorTickMark val="out"/>
        <c:minorTickMark val="none"/>
        <c:tickLblPos val="nextTo"/>
        <c:crossAx val="17078644"/>
        <c:crosses val="autoZero"/>
        <c:auto val="1"/>
        <c:lblOffset val="100"/>
        <c:noMultiLvlLbl val="0"/>
      </c:catAx>
      <c:valAx>
        <c:axId val="17078644"/>
        <c:scaling>
          <c:orientation val="minMax"/>
        </c:scaling>
        <c:axPos val="l"/>
        <c:majorGridlines/>
        <c:delete val="0"/>
        <c:numFmt formatCode="General" sourceLinked="1"/>
        <c:majorTickMark val="out"/>
        <c:minorTickMark val="none"/>
        <c:tickLblPos val="nextTo"/>
        <c:crossAx val="18976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Performance!$K$5</c:f>
              <c:strCache>
                <c:ptCount val="1"/>
                <c:pt idx="0">
                  <c:v>6 mo earn</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Performance!$K$6:$K$17</c:f>
              <c:numCache>
                <c:ptCount val="12"/>
                <c:pt idx="0">
                  <c:v>96.4</c:v>
                </c:pt>
                <c:pt idx="1">
                  <c:v>96.5</c:v>
                </c:pt>
                <c:pt idx="2">
                  <c:v>96.6</c:v>
                </c:pt>
                <c:pt idx="3">
                  <c:v>97.9</c:v>
                </c:pt>
                <c:pt idx="4">
                  <c:v>94</c:v>
                </c:pt>
                <c:pt idx="5">
                  <c:v>92.1</c:v>
                </c:pt>
              </c:numCache>
            </c:numRef>
          </c:val>
          <c:smooth val="0"/>
        </c:ser>
        <c:marker val="1"/>
        <c:axId val="51432805"/>
        <c:axId val="60242062"/>
      </c:lineChart>
      <c:catAx>
        <c:axId val="51432805"/>
        <c:scaling>
          <c:orientation val="minMax"/>
        </c:scaling>
        <c:axPos val="b"/>
        <c:delete val="0"/>
        <c:numFmt formatCode="General" sourceLinked="1"/>
        <c:majorTickMark val="out"/>
        <c:minorTickMark val="none"/>
        <c:tickLblPos val="nextTo"/>
        <c:crossAx val="60242062"/>
        <c:crosses val="autoZero"/>
        <c:auto val="1"/>
        <c:lblOffset val="100"/>
        <c:noMultiLvlLbl val="0"/>
      </c:catAx>
      <c:valAx>
        <c:axId val="60242062"/>
        <c:scaling>
          <c:orientation val="minMax"/>
        </c:scaling>
        <c:axPos val="l"/>
        <c:majorGridlines/>
        <c:delete val="0"/>
        <c:numFmt formatCode="General" sourceLinked="1"/>
        <c:majorTickMark val="out"/>
        <c:minorTickMark val="none"/>
        <c:tickLblPos val="nextTo"/>
        <c:crossAx val="514328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Performance!$L$5</c:f>
              <c:strCache>
                <c:ptCount val="1"/>
                <c:pt idx="0">
                  <c:v>12mo</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Performance!$L$6:$L$17</c:f>
              <c:numCache>
                <c:ptCount val="12"/>
                <c:pt idx="0">
                  <c:v>84.9</c:v>
                </c:pt>
                <c:pt idx="1">
                  <c:v>86.1</c:v>
                </c:pt>
                <c:pt idx="2">
                  <c:v>89.4</c:v>
                </c:pt>
                <c:pt idx="3">
                  <c:v>93.3</c:v>
                </c:pt>
                <c:pt idx="4">
                  <c:v>92.6</c:v>
                </c:pt>
                <c:pt idx="5">
                  <c:v>90.4</c:v>
                </c:pt>
              </c:numCache>
            </c:numRef>
          </c:val>
          <c:smooth val="0"/>
        </c:ser>
        <c:marker val="1"/>
        <c:axId val="5307647"/>
        <c:axId val="47768824"/>
      </c:lineChart>
      <c:catAx>
        <c:axId val="5307647"/>
        <c:scaling>
          <c:orientation val="minMax"/>
        </c:scaling>
        <c:axPos val="b"/>
        <c:delete val="0"/>
        <c:numFmt formatCode="General" sourceLinked="1"/>
        <c:majorTickMark val="out"/>
        <c:minorTickMark val="none"/>
        <c:tickLblPos val="nextTo"/>
        <c:crossAx val="47768824"/>
        <c:crosses val="autoZero"/>
        <c:auto val="1"/>
        <c:lblOffset val="100"/>
        <c:noMultiLvlLbl val="0"/>
      </c:catAx>
      <c:valAx>
        <c:axId val="47768824"/>
        <c:scaling>
          <c:orientation val="minMax"/>
        </c:scaling>
        <c:axPos val="l"/>
        <c:majorGridlines/>
        <c:delete val="0"/>
        <c:numFmt formatCode="General" sourceLinked="1"/>
        <c:majorTickMark val="out"/>
        <c:minorTickMark val="none"/>
        <c:tickLblPos val="nextTo"/>
        <c:crossAx val="53076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Performance!$M$5</c:f>
              <c:strCache>
                <c:ptCount val="1"/>
                <c:pt idx="0">
                  <c:v>Overall</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Performance!$M$6:$M$17</c:f>
              <c:numCache>
                <c:ptCount val="12"/>
                <c:pt idx="0">
                  <c:v>92.2</c:v>
                </c:pt>
                <c:pt idx="1">
                  <c:v>90.9</c:v>
                </c:pt>
                <c:pt idx="2">
                  <c:v>90.1</c:v>
                </c:pt>
                <c:pt idx="3">
                  <c:v>90.9</c:v>
                </c:pt>
                <c:pt idx="4">
                  <c:v>91.9</c:v>
                </c:pt>
                <c:pt idx="5">
                  <c:v>91.3</c:v>
                </c:pt>
              </c:numCache>
            </c:numRef>
          </c:val>
          <c:smooth val="0"/>
        </c:ser>
        <c:marker val="1"/>
        <c:axId val="27266233"/>
        <c:axId val="44069506"/>
      </c:lineChart>
      <c:catAx>
        <c:axId val="27266233"/>
        <c:scaling>
          <c:orientation val="minMax"/>
        </c:scaling>
        <c:axPos val="b"/>
        <c:delete val="0"/>
        <c:numFmt formatCode="General" sourceLinked="1"/>
        <c:majorTickMark val="out"/>
        <c:minorTickMark val="none"/>
        <c:tickLblPos val="nextTo"/>
        <c:crossAx val="44069506"/>
        <c:crosses val="autoZero"/>
        <c:auto val="1"/>
        <c:lblOffset val="100"/>
        <c:noMultiLvlLbl val="0"/>
      </c:catAx>
      <c:valAx>
        <c:axId val="44069506"/>
        <c:scaling>
          <c:orientation val="minMax"/>
        </c:scaling>
        <c:axPos val="l"/>
        <c:majorGridlines/>
        <c:delete val="0"/>
        <c:numFmt formatCode="General" sourceLinked="1"/>
        <c:majorTickMark val="out"/>
        <c:minorTickMark val="none"/>
        <c:tickLblPos val="nextTo"/>
        <c:crossAx val="272662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Performance!$N$5</c:f>
              <c:strCache>
                <c:ptCount val="1"/>
                <c:pt idx="0">
                  <c:v>Rank</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Performance!$N$6:$N$17</c:f>
              <c:numCache>
                <c:ptCount val="12"/>
                <c:pt idx="0">
                  <c:v>89</c:v>
                </c:pt>
                <c:pt idx="1">
                  <c:v>98</c:v>
                </c:pt>
                <c:pt idx="2">
                  <c:v>105</c:v>
                </c:pt>
                <c:pt idx="3">
                  <c:v>102</c:v>
                </c:pt>
                <c:pt idx="4">
                  <c:v>102</c:v>
                </c:pt>
                <c:pt idx="5">
                  <c:v>104</c:v>
                </c:pt>
              </c:numCache>
            </c:numRef>
          </c:val>
          <c:smooth val="0"/>
        </c:ser>
        <c:marker val="1"/>
        <c:axId val="61081235"/>
        <c:axId val="12860204"/>
      </c:lineChart>
      <c:catAx>
        <c:axId val="61081235"/>
        <c:scaling>
          <c:orientation val="minMax"/>
        </c:scaling>
        <c:axPos val="b"/>
        <c:delete val="0"/>
        <c:numFmt formatCode="General" sourceLinked="1"/>
        <c:majorTickMark val="out"/>
        <c:minorTickMark val="none"/>
        <c:tickLblPos val="nextTo"/>
        <c:crossAx val="12860204"/>
        <c:crosses val="autoZero"/>
        <c:auto val="1"/>
        <c:lblOffset val="100"/>
        <c:noMultiLvlLbl val="0"/>
      </c:catAx>
      <c:valAx>
        <c:axId val="12860204"/>
        <c:scaling>
          <c:orientation val="minMax"/>
        </c:scaling>
        <c:axPos val="l"/>
        <c:majorGridlines/>
        <c:delete val="0"/>
        <c:numFmt formatCode="General" sourceLinked="1"/>
        <c:majorTickMark val="out"/>
        <c:minorTickMark val="none"/>
        <c:tickLblPos val="nextTo"/>
        <c:crossAx val="610812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Performance!$O$5</c:f>
              <c:strCache>
                <c:ptCount val="1"/>
                <c:pt idx="0">
                  <c:v>OBS</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Performance!$O$6:$O$17</c:f>
              <c:numCache>
                <c:ptCount val="12"/>
                <c:pt idx="0">
                  <c:v>95</c:v>
                </c:pt>
                <c:pt idx="1">
                  <c:v>89</c:v>
                </c:pt>
                <c:pt idx="2">
                  <c:v>89</c:v>
                </c:pt>
                <c:pt idx="3">
                  <c:v>90</c:v>
                </c:pt>
                <c:pt idx="4">
                  <c:v>85</c:v>
                </c:pt>
                <c:pt idx="5">
                  <c:v>85</c:v>
                </c:pt>
              </c:numCache>
            </c:numRef>
          </c:val>
          <c:smooth val="0"/>
        </c:ser>
        <c:marker val="1"/>
        <c:axId val="48632973"/>
        <c:axId val="35043574"/>
      </c:lineChart>
      <c:catAx>
        <c:axId val="48632973"/>
        <c:scaling>
          <c:orientation val="minMax"/>
        </c:scaling>
        <c:axPos val="b"/>
        <c:delete val="0"/>
        <c:numFmt formatCode="General" sourceLinked="1"/>
        <c:majorTickMark val="out"/>
        <c:minorTickMark val="none"/>
        <c:tickLblPos val="nextTo"/>
        <c:crossAx val="35043574"/>
        <c:crosses val="autoZero"/>
        <c:auto val="1"/>
        <c:lblOffset val="100"/>
        <c:noMultiLvlLbl val="0"/>
      </c:catAx>
      <c:valAx>
        <c:axId val="35043574"/>
        <c:scaling>
          <c:orientation val="minMax"/>
        </c:scaling>
        <c:axPos val="l"/>
        <c:majorGridlines/>
        <c:delete val="0"/>
        <c:numFmt formatCode="General" sourceLinked="1"/>
        <c:majorTickMark val="out"/>
        <c:minorTickMark val="none"/>
        <c:tickLblPos val="nextTo"/>
        <c:crossAx val="486329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manualLayout>
          <c:xMode val="edge"/>
          <c:yMode val="edge"/>
          <c:x val="0.03925"/>
          <c:y val="0.15125"/>
          <c:w val="0.8675"/>
          <c:h val="0.83175"/>
        </c:manualLayout>
      </c:layout>
      <c:lineChart>
        <c:grouping val="standard"/>
        <c:varyColors val="0"/>
        <c:ser>
          <c:idx val="0"/>
          <c:order val="0"/>
          <c:tx>
            <c:strRef>
              <c:f>Performance!$P$5</c:f>
              <c:strCache>
                <c:ptCount val="1"/>
                <c:pt idx="0">
                  <c:v>WTR</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Performance!$P$6:$P$17</c:f>
              <c:numCache>
                <c:ptCount val="12"/>
                <c:pt idx="0">
                  <c:v>3</c:v>
                </c:pt>
                <c:pt idx="1">
                  <c:v>4.2</c:v>
                </c:pt>
                <c:pt idx="2">
                  <c:v>3.9</c:v>
                </c:pt>
                <c:pt idx="3">
                  <c:v>3.8</c:v>
                </c:pt>
                <c:pt idx="4">
                  <c:v>4.6</c:v>
                </c:pt>
                <c:pt idx="5">
                  <c:v>4.8</c:v>
                </c:pt>
              </c:numCache>
            </c:numRef>
          </c:val>
          <c:smooth val="0"/>
        </c:ser>
        <c:marker val="1"/>
        <c:axId val="46956711"/>
        <c:axId val="19957216"/>
      </c:lineChart>
      <c:catAx>
        <c:axId val="46956711"/>
        <c:scaling>
          <c:orientation val="minMax"/>
        </c:scaling>
        <c:axPos val="t"/>
        <c:title>
          <c:tx>
            <c:rich>
              <a:bodyPr vert="horz" rot="0" anchor="ctr"/>
              <a:lstStyle/>
              <a:p>
                <a:pPr algn="ctr">
                  <a:defRPr/>
                </a:pPr>
                <a:r>
                  <a:rPr lang="en-US" cap="none" sz="1000" b="1" i="0" u="none" baseline="0">
                    <a:solidFill>
                      <a:srgbClr val="0000FF"/>
                    </a:solidFill>
                    <a:latin typeface="Arial"/>
                    <a:ea typeface="Arial"/>
                    <a:cs typeface="Arial"/>
                  </a:rPr>
                  <a:t>lower numbers are better</a:t>
                </a:r>
              </a:p>
            </c:rich>
          </c:tx>
          <c:layout>
            <c:manualLayout>
              <c:xMode val="factor"/>
              <c:yMode val="factor"/>
              <c:x val="0.07675"/>
              <c:y val="-0.0655"/>
            </c:manualLayout>
          </c:layout>
          <c:overlay val="0"/>
          <c:spPr>
            <a:noFill/>
            <a:ln>
              <a:noFill/>
            </a:ln>
          </c:spPr>
        </c:title>
        <c:delete val="0"/>
        <c:numFmt formatCode="General" sourceLinked="1"/>
        <c:majorTickMark val="out"/>
        <c:minorTickMark val="none"/>
        <c:tickLblPos val="nextTo"/>
        <c:crossAx val="19957216"/>
        <c:crosses val="autoZero"/>
        <c:auto val="1"/>
        <c:lblOffset val="100"/>
        <c:noMultiLvlLbl val="0"/>
      </c:catAx>
      <c:valAx>
        <c:axId val="19957216"/>
        <c:scaling>
          <c:orientation val="maxMin"/>
        </c:scaling>
        <c:axPos val="l"/>
        <c:title>
          <c:tx>
            <c:rich>
              <a:bodyPr vert="horz" rot="0" anchor="ctr"/>
              <a:lstStyle/>
              <a:p>
                <a:pPr algn="ctr">
                  <a:defRPr/>
                </a:pPr>
                <a:r>
                  <a:rPr lang="en-US" cap="none" sz="1000" b="1" i="0" u="none" baseline="0">
                    <a:solidFill>
                      <a:srgbClr val="FF0000"/>
                    </a:solidFill>
                    <a:latin typeface="Arial"/>
                    <a:ea typeface="Arial"/>
                    <a:cs typeface="Arial"/>
                  </a:rPr>
                  <a:t>standard is 3</a:t>
                </a:r>
              </a:p>
            </c:rich>
          </c:tx>
          <c:layout>
            <c:manualLayout>
              <c:xMode val="factor"/>
              <c:yMode val="factor"/>
              <c:x val="0.09225"/>
              <c:y val="0.00375"/>
            </c:manualLayout>
          </c:layout>
          <c:overlay val="0"/>
          <c:spPr>
            <a:noFill/>
            <a:ln>
              <a:noFill/>
            </a:ln>
          </c:spPr>
        </c:title>
        <c:majorGridlines>
          <c:spPr>
            <a:ln w="3175">
              <a:solidFill>
                <a:srgbClr val="0000FF"/>
              </a:solidFill>
            </a:ln>
          </c:spPr>
        </c:majorGridlines>
        <c:delete val="0"/>
        <c:numFmt formatCode="General" sourceLinked="1"/>
        <c:majorTickMark val="out"/>
        <c:minorTickMark val="none"/>
        <c:tickLblPos val="nextTo"/>
        <c:crossAx val="469567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a:t>
            </a:r>
          </a:p>
        </c:rich>
      </c:tx>
      <c:layout/>
      <c:spPr>
        <a:noFill/>
        <a:ln>
          <a:noFill/>
        </a:ln>
      </c:spPr>
    </c:title>
    <c:plotArea>
      <c:layout/>
      <c:lineChart>
        <c:grouping val="standard"/>
        <c:varyColors val="0"/>
        <c:ser>
          <c:idx val="0"/>
          <c:order val="0"/>
          <c:tx>
            <c:strRef>
              <c:f>Performance!$C$5</c:f>
              <c:strCache>
                <c:ptCount val="1"/>
                <c:pt idx="0">
                  <c:v>CTT</c:v>
                </c:pt>
              </c:strCache>
            </c:strRef>
          </c:tx>
          <c:extLst>
            <c:ext xmlns:c14="http://schemas.microsoft.com/office/drawing/2007/8/2/chart" uri="{6F2FDCE9-48DA-4B69-8628-5D25D57E5C99}">
              <c14:invertSolidFillFmt>
                <c14:spPr>
                  <a:solidFill>
                    <a:srgbClr val="000000"/>
                  </a:solidFill>
                </c14:spPr>
              </c14:invertSolidFillFmt>
            </c:ext>
          </c:extLst>
          <c:cat>
            <c:strRef>
              <c:f>Performance!$A$6:$A$16</c:f>
              <c:strCache>
                <c:ptCount val="11"/>
                <c:pt idx="0">
                  <c:v>JUL</c:v>
                </c:pt>
                <c:pt idx="1">
                  <c:v>AUG</c:v>
                </c:pt>
                <c:pt idx="2">
                  <c:v>SEPT</c:v>
                </c:pt>
                <c:pt idx="3">
                  <c:v>OCT</c:v>
                </c:pt>
                <c:pt idx="4">
                  <c:v>NOV</c:v>
                </c:pt>
                <c:pt idx="5">
                  <c:v>DEC</c:v>
                </c:pt>
                <c:pt idx="6">
                  <c:v>JAN</c:v>
                </c:pt>
                <c:pt idx="7">
                  <c:v>FEB</c:v>
                </c:pt>
                <c:pt idx="8">
                  <c:v>MAR</c:v>
                </c:pt>
                <c:pt idx="9">
                  <c:v>APR</c:v>
                </c:pt>
                <c:pt idx="10">
                  <c:v>MAY</c:v>
                </c:pt>
              </c:strCache>
            </c:strRef>
          </c:cat>
          <c:val>
            <c:numRef>
              <c:f>Performance!$C$6:$C$16</c:f>
              <c:numCache>
                <c:ptCount val="11"/>
                <c:pt idx="0">
                  <c:v>66.6</c:v>
                </c:pt>
                <c:pt idx="1">
                  <c:v>62.8</c:v>
                </c:pt>
                <c:pt idx="2">
                  <c:v>57.6</c:v>
                </c:pt>
                <c:pt idx="3">
                  <c:v>55.7</c:v>
                </c:pt>
                <c:pt idx="4">
                  <c:v>56.7</c:v>
                </c:pt>
                <c:pt idx="5">
                  <c:v>58</c:v>
                </c:pt>
              </c:numCache>
            </c:numRef>
          </c:val>
          <c:smooth val="0"/>
        </c:ser>
        <c:marker val="1"/>
        <c:axId val="19490069"/>
        <c:axId val="41192894"/>
      </c:lineChart>
      <c:catAx>
        <c:axId val="19490069"/>
        <c:scaling>
          <c:orientation val="minMax"/>
        </c:scaling>
        <c:axPos val="b"/>
        <c:delete val="0"/>
        <c:numFmt formatCode="General" sourceLinked="1"/>
        <c:majorTickMark val="out"/>
        <c:minorTickMark val="none"/>
        <c:tickLblPos val="nextTo"/>
        <c:crossAx val="41192894"/>
        <c:crosses val="autoZero"/>
        <c:auto val="1"/>
        <c:lblOffset val="100"/>
        <c:noMultiLvlLbl val="0"/>
      </c:catAx>
      <c:valAx>
        <c:axId val="41192894"/>
        <c:scaling>
          <c:orientation val="minMax"/>
        </c:scaling>
        <c:axPos val="l"/>
        <c:majorGridlines/>
        <c:delete val="0"/>
        <c:numFmt formatCode="General" sourceLinked="1"/>
        <c:majorTickMark val="out"/>
        <c:minorTickMark val="none"/>
        <c:tickLblPos val="nextTo"/>
        <c:crossAx val="194900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Literacy</a:t>
            </a:r>
          </a:p>
        </c:rich>
      </c:tx>
      <c:layout/>
      <c:spPr>
        <a:noFill/>
        <a:ln>
          <a:noFill/>
        </a:ln>
      </c:spPr>
    </c:title>
    <c:plotArea>
      <c:layout/>
      <c:lineChart>
        <c:grouping val="standard"/>
        <c:varyColors val="0"/>
        <c:ser>
          <c:idx val="0"/>
          <c:order val="0"/>
          <c:tx>
            <c:strRef>
              <c:f>Performance!$D$5</c:f>
              <c:strCache>
                <c:ptCount val="1"/>
                <c:pt idx="0">
                  <c:v>LIT</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Performance!$D$6:$D$17</c:f>
              <c:numCache>
                <c:ptCount val="12"/>
                <c:pt idx="0">
                  <c:v>106.8</c:v>
                </c:pt>
                <c:pt idx="1">
                  <c:v>103.2</c:v>
                </c:pt>
                <c:pt idx="2">
                  <c:v>103.3</c:v>
                </c:pt>
                <c:pt idx="3">
                  <c:v>104.7</c:v>
                </c:pt>
                <c:pt idx="4">
                  <c:v>107</c:v>
                </c:pt>
                <c:pt idx="5">
                  <c:v>106.9</c:v>
                </c:pt>
              </c:numCache>
            </c:numRef>
          </c:val>
          <c:smooth val="0"/>
        </c:ser>
        <c:marker val="1"/>
        <c:axId val="35191727"/>
        <c:axId val="48290088"/>
      </c:lineChart>
      <c:catAx>
        <c:axId val="35191727"/>
        <c:scaling>
          <c:orientation val="minMax"/>
        </c:scaling>
        <c:axPos val="b"/>
        <c:title>
          <c:tx>
            <c:rich>
              <a:bodyPr vert="horz" rot="0" anchor="ctr"/>
              <a:lstStyle/>
              <a:p>
                <a:pPr algn="ctr">
                  <a:defRPr/>
                </a:pPr>
                <a:r>
                  <a:rPr lang="en-US" cap="none" sz="1000" b="1" i="0" u="none" baseline="0">
                    <a:latin typeface="Arial"/>
                    <a:ea typeface="Arial"/>
                    <a:cs typeface="Arial"/>
                  </a:rPr>
                  <a:t>Jul - Dec</a:t>
                </a:r>
              </a:p>
            </c:rich>
          </c:tx>
          <c:layout/>
          <c:overlay val="0"/>
          <c:spPr>
            <a:noFill/>
            <a:ln>
              <a:noFill/>
            </a:ln>
          </c:spPr>
        </c:title>
        <c:delete val="0"/>
        <c:numFmt formatCode="General" sourceLinked="1"/>
        <c:majorTickMark val="out"/>
        <c:minorTickMark val="none"/>
        <c:tickLblPos val="nextTo"/>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351917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Numeracy</a:t>
            </a:r>
          </a:p>
        </c:rich>
      </c:tx>
      <c:layout/>
      <c:spPr>
        <a:noFill/>
        <a:ln>
          <a:noFill/>
        </a:ln>
      </c:spPr>
    </c:title>
    <c:plotArea>
      <c:layout/>
      <c:lineChart>
        <c:grouping val="standard"/>
        <c:varyColors val="0"/>
        <c:ser>
          <c:idx val="0"/>
          <c:order val="0"/>
          <c:tx>
            <c:strRef>
              <c:f>Performance!$E$5</c:f>
              <c:strCache>
                <c:ptCount val="1"/>
                <c:pt idx="0">
                  <c:v>NUM</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Performance!$E$6:$E$17</c:f>
              <c:numCache>
                <c:ptCount val="12"/>
                <c:pt idx="0">
                  <c:v>57.8</c:v>
                </c:pt>
                <c:pt idx="1">
                  <c:v>56</c:v>
                </c:pt>
                <c:pt idx="2">
                  <c:v>51.6</c:v>
                </c:pt>
                <c:pt idx="3">
                  <c:v>49.5</c:v>
                </c:pt>
                <c:pt idx="4">
                  <c:v>47.5</c:v>
                </c:pt>
                <c:pt idx="5">
                  <c:v>48.3</c:v>
                </c:pt>
              </c:numCache>
            </c:numRef>
          </c:val>
          <c:smooth val="0"/>
        </c:ser>
        <c:marker val="1"/>
        <c:axId val="31957609"/>
        <c:axId val="19183026"/>
      </c:lineChart>
      <c:catAx>
        <c:axId val="31957609"/>
        <c:scaling>
          <c:orientation val="minMax"/>
        </c:scaling>
        <c:axPos val="b"/>
        <c:title>
          <c:tx>
            <c:rich>
              <a:bodyPr vert="horz" rot="0" anchor="ctr"/>
              <a:lstStyle/>
              <a:p>
                <a:pPr algn="ctr">
                  <a:defRPr/>
                </a:pPr>
                <a:r>
                  <a:rPr lang="en-US" cap="none" sz="1000" b="1" i="0" u="none" baseline="0">
                    <a:latin typeface="Arial"/>
                    <a:ea typeface="Arial"/>
                    <a:cs typeface="Arial"/>
                  </a:rPr>
                  <a:t>Jul - Dec</a:t>
                </a:r>
              </a:p>
            </c:rich>
          </c:tx>
          <c:layout/>
          <c:overlay val="0"/>
          <c:spPr>
            <a:noFill/>
            <a:ln>
              <a:noFill/>
            </a:ln>
          </c:spPr>
        </c:title>
        <c:delete val="0"/>
        <c:numFmt formatCode="General" sourceLinked="1"/>
        <c:majorTickMark val="out"/>
        <c:minorTickMark val="none"/>
        <c:tickLblPos val="nextTo"/>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319576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Performance!$F$5</c:f>
              <c:strCache>
                <c:ptCount val="1"/>
                <c:pt idx="0">
                  <c:v>JTM</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Performance!$F$6:$F$17</c:f>
              <c:numCache>
                <c:ptCount val="12"/>
                <c:pt idx="0">
                  <c:v>70.7</c:v>
                </c:pt>
                <c:pt idx="1">
                  <c:v>66.4</c:v>
                </c:pt>
                <c:pt idx="2">
                  <c:v>60.6</c:v>
                </c:pt>
                <c:pt idx="3">
                  <c:v>61.2</c:v>
                </c:pt>
                <c:pt idx="4">
                  <c:v>58</c:v>
                </c:pt>
                <c:pt idx="5">
                  <c:v>58</c:v>
                </c:pt>
              </c:numCache>
            </c:numRef>
          </c:val>
          <c:smooth val="0"/>
        </c:ser>
        <c:marker val="1"/>
        <c:axId val="38429507"/>
        <c:axId val="10321244"/>
      </c:lineChart>
      <c:catAx>
        <c:axId val="38429507"/>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384295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Performance!$G$5</c:f>
              <c:strCache>
                <c:ptCount val="1"/>
                <c:pt idx="0">
                  <c:v>P.E.P</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Performance!$G$6:$G$17</c:f>
              <c:numCache>
                <c:ptCount val="12"/>
                <c:pt idx="0">
                  <c:v>92.7</c:v>
                </c:pt>
                <c:pt idx="1">
                  <c:v>95.6</c:v>
                </c:pt>
                <c:pt idx="2">
                  <c:v>99.9</c:v>
                </c:pt>
                <c:pt idx="3">
                  <c:v>103</c:v>
                </c:pt>
                <c:pt idx="4">
                  <c:v>103.6</c:v>
                </c:pt>
                <c:pt idx="5">
                  <c:v>104</c:v>
                </c:pt>
              </c:numCache>
            </c:numRef>
          </c:val>
          <c:smooth val="0"/>
        </c:ser>
        <c:marker val="1"/>
        <c:axId val="25782333"/>
        <c:axId val="30714406"/>
      </c:lineChart>
      <c:catAx>
        <c:axId val="25782333"/>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257823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Performance!$G$5</c:f>
              <c:strCache>
                <c:ptCount val="1"/>
                <c:pt idx="0">
                  <c:v>P.E.P</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Performance!$G$6:$G$17</c:f>
              <c:numCache>
                <c:ptCount val="12"/>
                <c:pt idx="0">
                  <c:v>92.7</c:v>
                </c:pt>
                <c:pt idx="1">
                  <c:v>95.6</c:v>
                </c:pt>
                <c:pt idx="2">
                  <c:v>99.9</c:v>
                </c:pt>
                <c:pt idx="3">
                  <c:v>103</c:v>
                </c:pt>
                <c:pt idx="4">
                  <c:v>103.6</c:v>
                </c:pt>
                <c:pt idx="5">
                  <c:v>104</c:v>
                </c:pt>
              </c:numCache>
            </c:numRef>
          </c:val>
          <c:smooth val="0"/>
        </c:ser>
        <c:marker val="1"/>
        <c:axId val="7994199"/>
        <c:axId val="4838928"/>
      </c:lineChart>
      <c:catAx>
        <c:axId val="7994199"/>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79941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Performance!$I$5</c:f>
              <c:strCache>
                <c:ptCount val="1"/>
                <c:pt idx="0">
                  <c:v>Wage</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Performance!$I$6:$I$17</c:f>
              <c:numCache>
                <c:ptCount val="12"/>
                <c:pt idx="0">
                  <c:v>94.8</c:v>
                </c:pt>
                <c:pt idx="1">
                  <c:v>93.8</c:v>
                </c:pt>
                <c:pt idx="2">
                  <c:v>93.9</c:v>
                </c:pt>
                <c:pt idx="3">
                  <c:v>94.7</c:v>
                </c:pt>
                <c:pt idx="4">
                  <c:v>95.3</c:v>
                </c:pt>
                <c:pt idx="5">
                  <c:v>95</c:v>
                </c:pt>
              </c:numCache>
            </c:numRef>
          </c:val>
          <c:smooth val="0"/>
        </c:ser>
        <c:marker val="1"/>
        <c:axId val="43550353"/>
        <c:axId val="56408858"/>
      </c:lineChart>
      <c:catAx>
        <c:axId val="43550353"/>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435503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Center Name</a:t>
            </a:r>
          </a:p>
        </c:rich>
      </c:tx>
      <c:layout/>
      <c:spPr>
        <a:noFill/>
        <a:ln>
          <a:noFill/>
        </a:ln>
      </c:spPr>
    </c:title>
    <c:plotArea>
      <c:layout/>
      <c:lineChart>
        <c:grouping val="standard"/>
        <c:varyColors val="0"/>
        <c:ser>
          <c:idx val="0"/>
          <c:order val="0"/>
          <c:tx>
            <c:strRef>
              <c:f>Performance!$J$5</c:f>
              <c:strCache>
                <c:ptCount val="1"/>
                <c:pt idx="0">
                  <c:v>6mo</c:v>
                </c:pt>
              </c:strCache>
            </c:strRef>
          </c:tx>
          <c:extLst>
            <c:ext xmlns:c14="http://schemas.microsoft.com/office/drawing/2007/8/2/chart" uri="{6F2FDCE9-48DA-4B69-8628-5D25D57E5C99}">
              <c14:invertSolidFillFmt>
                <c14:spPr>
                  <a:solidFill>
                    <a:srgbClr val="000000"/>
                  </a:solidFill>
                </c14:spPr>
              </c14:invertSolidFillFmt>
            </c:ext>
          </c:extLst>
          <c:cat>
            <c:strRef>
              <c:f>Performance!$A$6:$A$17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Performance!$J$6:$J$17</c:f>
              <c:numCache>
                <c:ptCount val="12"/>
                <c:pt idx="0">
                  <c:v>94.1</c:v>
                </c:pt>
                <c:pt idx="1">
                  <c:v>89.9</c:v>
                </c:pt>
                <c:pt idx="2">
                  <c:v>85</c:v>
                </c:pt>
                <c:pt idx="3">
                  <c:v>85.9</c:v>
                </c:pt>
                <c:pt idx="4">
                  <c:v>88.9</c:v>
                </c:pt>
                <c:pt idx="5">
                  <c:v>85.7</c:v>
                </c:pt>
              </c:numCache>
            </c:numRef>
          </c:val>
          <c:smooth val="0"/>
        </c:ser>
        <c:marker val="1"/>
        <c:axId val="37917675"/>
        <c:axId val="5714756"/>
      </c:lineChart>
      <c:catAx>
        <c:axId val="37917675"/>
        <c:scaling>
          <c:orientation val="minMax"/>
        </c:scaling>
        <c:axPos val="b"/>
        <c:title>
          <c:tx>
            <c:rich>
              <a:bodyPr vert="horz" rot="0" anchor="ctr"/>
              <a:lstStyle/>
              <a:p>
                <a:pPr algn="ctr">
                  <a:defRPr/>
                </a:pPr>
                <a:r>
                  <a:rPr lang="en-US" cap="none" sz="1000" b="1" i="0" u="none" baseline="0">
                    <a:latin typeface="Arial"/>
                    <a:ea typeface="Arial"/>
                    <a:cs typeface="Arial"/>
                  </a:rPr>
                  <a:t>Jul - Dec</a:t>
                </a:r>
              </a:p>
            </c:rich>
          </c:tx>
          <c:layout/>
          <c:overlay val="0"/>
          <c:spPr>
            <a:noFill/>
            <a:ln>
              <a:noFill/>
            </a:ln>
          </c:spPr>
        </c:title>
        <c:delete val="0"/>
        <c:numFmt formatCode="General" sourceLinked="1"/>
        <c:majorTickMark val="out"/>
        <c:minorTickMark val="none"/>
        <c:tickLblPos val="nextTo"/>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sz="1000" b="1" i="0" u="none" baseline="0">
                    <a:latin typeface="Arial"/>
                    <a:ea typeface="Arial"/>
                    <a:cs typeface="Arial"/>
                  </a:rPr>
                  <a:t>Rating</a:t>
                </a:r>
              </a:p>
            </c:rich>
          </c:tx>
          <c:layout/>
          <c:overlay val="0"/>
          <c:spPr>
            <a:noFill/>
            <a:ln>
              <a:noFill/>
            </a:ln>
          </c:spPr>
        </c:title>
        <c:majorGridlines/>
        <c:delete val="0"/>
        <c:numFmt formatCode="General" sourceLinked="1"/>
        <c:majorTickMark val="out"/>
        <c:minorTickMark val="none"/>
        <c:tickLblPos val="nextTo"/>
        <c:crossAx val="379176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3"/>
  <sheetViews>
    <sheetView tabSelected="1" workbookViewId="0" topLeftCell="A1">
      <selection activeCell="C47" sqref="C47"/>
    </sheetView>
  </sheetViews>
  <sheetFormatPr defaultColWidth="9.140625" defaultRowHeight="12.75"/>
  <cols>
    <col min="1" max="1" width="17.8515625" style="0" customWidth="1"/>
    <col min="2" max="2" width="11.140625" style="0" customWidth="1"/>
    <col min="3" max="15" width="6.7109375" style="0" customWidth="1"/>
  </cols>
  <sheetData>
    <row r="1" spans="1:15" ht="12.75">
      <c r="A1" s="16"/>
      <c r="B1" s="16"/>
      <c r="C1" s="16"/>
      <c r="D1" s="16"/>
      <c r="E1" s="16"/>
      <c r="F1" s="16"/>
      <c r="G1" s="16"/>
      <c r="H1" s="16"/>
      <c r="I1" s="16"/>
      <c r="J1" s="16"/>
      <c r="K1" s="16"/>
      <c r="L1" s="16"/>
      <c r="M1" s="16"/>
      <c r="N1" s="16"/>
      <c r="O1" s="16"/>
    </row>
    <row r="2" spans="1:15" ht="12.75">
      <c r="A2" s="17" t="s">
        <v>80</v>
      </c>
      <c r="B2" s="63" t="s">
        <v>84</v>
      </c>
      <c r="C2" s="63"/>
      <c r="D2" s="63"/>
      <c r="E2" s="63"/>
      <c r="F2" s="16"/>
      <c r="G2" s="16"/>
      <c r="H2" s="16"/>
      <c r="I2" s="16"/>
      <c r="J2" s="18" t="s">
        <v>27</v>
      </c>
      <c r="K2" s="19"/>
      <c r="L2" s="73"/>
      <c r="M2" s="74"/>
      <c r="N2" s="74"/>
      <c r="O2" s="75"/>
    </row>
    <row r="3" spans="1:15" ht="12.75">
      <c r="A3" s="17" t="s">
        <v>22</v>
      </c>
      <c r="B3" s="63" t="s">
        <v>85</v>
      </c>
      <c r="C3" s="63"/>
      <c r="D3" s="63"/>
      <c r="E3" s="63"/>
      <c r="F3" s="16"/>
      <c r="G3" s="16"/>
      <c r="H3" s="16"/>
      <c r="I3" s="16"/>
      <c r="J3" s="71"/>
      <c r="K3" s="72"/>
      <c r="L3" s="76"/>
      <c r="M3" s="77"/>
      <c r="N3" s="77"/>
      <c r="O3" s="78"/>
    </row>
    <row r="4" spans="1:15" ht="12.75">
      <c r="A4" s="17" t="s">
        <v>81</v>
      </c>
      <c r="B4" s="63" t="s">
        <v>86</v>
      </c>
      <c r="C4" s="63"/>
      <c r="D4" s="63"/>
      <c r="E4" s="63"/>
      <c r="F4" s="16"/>
      <c r="G4" s="16"/>
      <c r="H4" s="16"/>
      <c r="I4" s="16"/>
      <c r="J4" s="82" t="s">
        <v>89</v>
      </c>
      <c r="K4" s="83"/>
      <c r="L4" s="66"/>
      <c r="M4" s="66"/>
      <c r="N4" s="66"/>
      <c r="O4" s="66"/>
    </row>
    <row r="5" spans="1:15" ht="12.75">
      <c r="A5" s="17" t="s">
        <v>82</v>
      </c>
      <c r="B5" s="63" t="s">
        <v>87</v>
      </c>
      <c r="C5" s="63"/>
      <c r="D5" s="63"/>
      <c r="E5" s="63"/>
      <c r="F5" s="16"/>
      <c r="G5" s="16"/>
      <c r="H5" s="16"/>
      <c r="I5" s="16"/>
      <c r="J5" s="82" t="s">
        <v>90</v>
      </c>
      <c r="K5" s="83"/>
      <c r="L5" s="66"/>
      <c r="M5" s="66"/>
      <c r="N5" s="66"/>
      <c r="O5" s="66"/>
    </row>
    <row r="6" spans="1:15" ht="12.75">
      <c r="A6" s="17" t="s">
        <v>83</v>
      </c>
      <c r="B6" s="63" t="s">
        <v>88</v>
      </c>
      <c r="C6" s="63"/>
      <c r="D6" s="63"/>
      <c r="E6" s="63"/>
      <c r="F6" s="16"/>
      <c r="G6" s="16"/>
      <c r="H6" s="16"/>
      <c r="I6" s="16"/>
      <c r="J6" s="69" t="s">
        <v>91</v>
      </c>
      <c r="K6" s="70"/>
      <c r="L6" s="66"/>
      <c r="M6" s="66"/>
      <c r="N6" s="66"/>
      <c r="O6" s="66"/>
    </row>
    <row r="7" spans="1:15" ht="12.75">
      <c r="A7" s="17" t="s">
        <v>26</v>
      </c>
      <c r="B7" s="64">
        <v>38504</v>
      </c>
      <c r="C7" s="65"/>
      <c r="D7" s="65"/>
      <c r="E7" s="65"/>
      <c r="F7" s="16"/>
      <c r="G7" s="16"/>
      <c r="H7" s="16"/>
      <c r="I7" s="16"/>
      <c r="J7" s="69" t="s">
        <v>92</v>
      </c>
      <c r="K7" s="70"/>
      <c r="L7" s="66"/>
      <c r="M7" s="66"/>
      <c r="N7" s="66"/>
      <c r="O7" s="66"/>
    </row>
    <row r="8" spans="1:15" ht="12.75">
      <c r="A8" s="20" t="s">
        <v>93</v>
      </c>
      <c r="B8" s="16"/>
      <c r="C8" s="16"/>
      <c r="D8" s="16"/>
      <c r="E8" s="16"/>
      <c r="F8" s="16"/>
      <c r="G8" s="16"/>
      <c r="H8" s="16"/>
      <c r="I8" s="16"/>
      <c r="J8" s="71"/>
      <c r="K8" s="72"/>
      <c r="L8" s="79"/>
      <c r="M8" s="80"/>
      <c r="N8" s="80"/>
      <c r="O8" s="81"/>
    </row>
    <row r="9" spans="1:15" ht="12.75">
      <c r="A9" s="16" t="s">
        <v>32</v>
      </c>
      <c r="B9" s="16"/>
      <c r="C9" s="16"/>
      <c r="D9" s="16"/>
      <c r="E9" s="16"/>
      <c r="F9" s="16"/>
      <c r="G9" s="16"/>
      <c r="H9" s="16"/>
      <c r="I9" s="16"/>
      <c r="J9" s="21"/>
      <c r="K9" s="21"/>
      <c r="L9" s="21"/>
      <c r="M9" s="21"/>
      <c r="N9" s="21"/>
      <c r="O9" s="21"/>
    </row>
    <row r="10" spans="1:15" s="8" customFormat="1" ht="12.75">
      <c r="A10" s="23" t="s">
        <v>23</v>
      </c>
      <c r="B10" s="23" t="s">
        <v>24</v>
      </c>
      <c r="C10" s="23" t="s">
        <v>25</v>
      </c>
      <c r="D10" s="23" t="s">
        <v>16</v>
      </c>
      <c r="E10" s="23" t="s">
        <v>17</v>
      </c>
      <c r="F10" s="23" t="s">
        <v>18</v>
      </c>
      <c r="G10" s="23" t="s">
        <v>19</v>
      </c>
      <c r="H10" s="23" t="s">
        <v>20</v>
      </c>
      <c r="I10" s="23" t="s">
        <v>21</v>
      </c>
      <c r="J10" s="23" t="s">
        <v>0</v>
      </c>
      <c r="K10" s="23" t="s">
        <v>1</v>
      </c>
      <c r="L10" s="23" t="s">
        <v>2</v>
      </c>
      <c r="M10" s="23" t="s">
        <v>3</v>
      </c>
      <c r="N10" s="23" t="s">
        <v>4</v>
      </c>
      <c r="O10" s="23" t="s">
        <v>5</v>
      </c>
    </row>
    <row r="11" spans="1:15" s="9" customFormat="1" ht="12.75">
      <c r="A11" s="24" t="s">
        <v>33</v>
      </c>
      <c r="B11" s="24"/>
      <c r="C11" s="39"/>
      <c r="D11" s="36"/>
      <c r="E11" s="36"/>
      <c r="F11" s="36"/>
      <c r="G11" s="36"/>
      <c r="H11" s="36"/>
      <c r="I11" s="36"/>
      <c r="J11" s="36"/>
      <c r="K11" s="36"/>
      <c r="L11" s="36"/>
      <c r="M11" s="36"/>
      <c r="N11" s="36"/>
      <c r="O11" s="36"/>
    </row>
    <row r="12" spans="1:15" s="9" customFormat="1" ht="12.75">
      <c r="A12" s="25" t="s">
        <v>114</v>
      </c>
      <c r="B12" s="25" t="s">
        <v>41</v>
      </c>
      <c r="C12" s="39"/>
      <c r="D12" s="36"/>
      <c r="E12" s="36"/>
      <c r="F12" s="36"/>
      <c r="G12" s="36"/>
      <c r="H12" s="36"/>
      <c r="I12" s="36"/>
      <c r="J12" s="36"/>
      <c r="K12" s="36"/>
      <c r="L12" s="36"/>
      <c r="M12" s="36"/>
      <c r="N12" s="36"/>
      <c r="O12" s="36"/>
    </row>
    <row r="13" spans="1:15" ht="12.75">
      <c r="A13" s="26" t="s">
        <v>28</v>
      </c>
      <c r="B13" s="16" t="s">
        <v>29</v>
      </c>
      <c r="C13" s="40"/>
      <c r="D13" s="37"/>
      <c r="E13" s="37"/>
      <c r="F13" s="37"/>
      <c r="G13" s="37"/>
      <c r="H13" s="37"/>
      <c r="I13" s="37"/>
      <c r="J13" s="37"/>
      <c r="K13" s="38"/>
      <c r="L13" s="37"/>
      <c r="M13" s="37"/>
      <c r="N13" s="37"/>
      <c r="O13" s="37"/>
    </row>
    <row r="14" spans="1:15" ht="12.75">
      <c r="A14" s="16" t="s">
        <v>30</v>
      </c>
      <c r="B14" s="16" t="s">
        <v>31</v>
      </c>
      <c r="C14" s="40"/>
      <c r="D14" s="37"/>
      <c r="E14" s="37"/>
      <c r="F14" s="37"/>
      <c r="G14" s="37"/>
      <c r="H14" s="37"/>
      <c r="I14" s="37"/>
      <c r="J14" s="37"/>
      <c r="K14" s="37"/>
      <c r="L14" s="37"/>
      <c r="M14" s="37"/>
      <c r="N14" s="37"/>
      <c r="O14" s="37"/>
    </row>
    <row r="15" spans="1:15" ht="12.75">
      <c r="A15" s="27" t="s">
        <v>35</v>
      </c>
      <c r="B15" s="16" t="s">
        <v>39</v>
      </c>
      <c r="C15" s="40"/>
      <c r="D15" s="37"/>
      <c r="E15" s="37"/>
      <c r="F15" s="37"/>
      <c r="G15" s="37"/>
      <c r="H15" s="37"/>
      <c r="I15" s="37"/>
      <c r="J15" s="37"/>
      <c r="K15" s="37"/>
      <c r="L15" s="37"/>
      <c r="M15" s="37"/>
      <c r="N15" s="37"/>
      <c r="O15" s="37"/>
    </row>
    <row r="16" spans="1:15" ht="12.75">
      <c r="A16" s="27" t="s">
        <v>74</v>
      </c>
      <c r="B16" s="16" t="s">
        <v>75</v>
      </c>
      <c r="C16" s="40"/>
      <c r="D16" s="37"/>
      <c r="E16" s="37"/>
      <c r="F16" s="37"/>
      <c r="G16" s="37"/>
      <c r="H16" s="37"/>
      <c r="I16" s="37"/>
      <c r="J16" s="37"/>
      <c r="K16" s="37"/>
      <c r="L16" s="37"/>
      <c r="M16" s="37"/>
      <c r="N16" s="37"/>
      <c r="O16" s="37"/>
    </row>
    <row r="17" spans="1:15" ht="12.75">
      <c r="A17" s="16" t="s">
        <v>36</v>
      </c>
      <c r="B17" s="16" t="s">
        <v>37</v>
      </c>
      <c r="C17" s="40"/>
      <c r="D17" s="37"/>
      <c r="E17" s="37"/>
      <c r="F17" s="37"/>
      <c r="G17" s="37"/>
      <c r="H17" s="37"/>
      <c r="I17" s="37"/>
      <c r="J17" s="37"/>
      <c r="K17" s="37"/>
      <c r="L17" s="37"/>
      <c r="M17" s="37"/>
      <c r="N17" s="37"/>
      <c r="O17" s="37"/>
    </row>
    <row r="18" spans="1:15" ht="12.75">
      <c r="A18" s="16" t="s">
        <v>47</v>
      </c>
      <c r="B18" s="16" t="s">
        <v>38</v>
      </c>
      <c r="C18" s="40"/>
      <c r="D18" s="37"/>
      <c r="E18" s="37"/>
      <c r="F18" s="37"/>
      <c r="G18" s="37"/>
      <c r="H18" s="37"/>
      <c r="I18" s="37"/>
      <c r="J18" s="37"/>
      <c r="K18" s="37"/>
      <c r="L18" s="37"/>
      <c r="M18" s="37"/>
      <c r="N18" s="37"/>
      <c r="O18" s="37"/>
    </row>
    <row r="19" spans="1:15" ht="20.25" customHeight="1">
      <c r="A19" s="28" t="s">
        <v>77</v>
      </c>
      <c r="B19" s="16" t="s">
        <v>78</v>
      </c>
      <c r="C19" s="40"/>
      <c r="D19" s="37"/>
      <c r="E19" s="37"/>
      <c r="F19" s="37"/>
      <c r="G19" s="37"/>
      <c r="H19" s="37"/>
      <c r="I19" s="37"/>
      <c r="J19" s="37"/>
      <c r="K19" s="37"/>
      <c r="L19" s="37"/>
      <c r="M19" s="37"/>
      <c r="N19" s="37"/>
      <c r="O19" s="37"/>
    </row>
    <row r="20" spans="1:15" ht="12.75">
      <c r="A20" s="16" t="s">
        <v>76</v>
      </c>
      <c r="B20" s="16" t="s">
        <v>78</v>
      </c>
      <c r="C20" s="40"/>
      <c r="D20" s="37"/>
      <c r="E20" s="37"/>
      <c r="F20" s="37"/>
      <c r="G20" s="37"/>
      <c r="H20" s="37"/>
      <c r="I20" s="37"/>
      <c r="J20" s="37"/>
      <c r="K20" s="37"/>
      <c r="L20" s="37"/>
      <c r="M20" s="37"/>
      <c r="N20" s="37"/>
      <c r="O20" s="37"/>
    </row>
    <row r="21" spans="1:15" ht="12.75">
      <c r="A21" s="16" t="s">
        <v>94</v>
      </c>
      <c r="B21" s="16" t="s">
        <v>34</v>
      </c>
      <c r="C21" s="40"/>
      <c r="D21" s="37"/>
      <c r="E21" s="37"/>
      <c r="F21" s="37"/>
      <c r="G21" s="37"/>
      <c r="H21" s="37"/>
      <c r="I21" s="37"/>
      <c r="J21" s="37"/>
      <c r="K21" s="37"/>
      <c r="L21" s="37"/>
      <c r="M21" s="37"/>
      <c r="N21" s="37"/>
      <c r="O21" s="37"/>
    </row>
    <row r="22" spans="1:15" ht="12.75">
      <c r="A22" s="67" t="s">
        <v>40</v>
      </c>
      <c r="B22" s="68"/>
      <c r="C22" s="40"/>
      <c r="D22" s="37"/>
      <c r="E22" s="37"/>
      <c r="F22" s="37"/>
      <c r="G22" s="37"/>
      <c r="H22" s="37"/>
      <c r="I22" s="37"/>
      <c r="J22" s="37"/>
      <c r="K22" s="37"/>
      <c r="L22" s="37"/>
      <c r="M22" s="37"/>
      <c r="N22" s="37"/>
      <c r="O22" s="37"/>
    </row>
    <row r="23" spans="1:15" ht="12.75">
      <c r="A23" s="29">
        <v>2110</v>
      </c>
      <c r="B23" s="16" t="s">
        <v>41</v>
      </c>
      <c r="C23" s="40"/>
      <c r="D23" s="37"/>
      <c r="E23" s="37"/>
      <c r="F23" s="37"/>
      <c r="G23" s="37"/>
      <c r="H23" s="37"/>
      <c r="I23" s="37"/>
      <c r="J23" s="37"/>
      <c r="K23" s="37"/>
      <c r="L23" s="37"/>
      <c r="M23" s="37"/>
      <c r="N23" s="37"/>
      <c r="O23" s="37"/>
    </row>
    <row r="24" spans="1:15" ht="12.75">
      <c r="A24" s="29" t="s">
        <v>48</v>
      </c>
      <c r="B24" s="16" t="s">
        <v>41</v>
      </c>
      <c r="C24" s="40"/>
      <c r="D24" s="37"/>
      <c r="E24" s="37"/>
      <c r="F24" s="37"/>
      <c r="G24" s="37"/>
      <c r="H24" s="37"/>
      <c r="I24" s="37"/>
      <c r="J24" s="37"/>
      <c r="K24" s="37"/>
      <c r="L24" s="37"/>
      <c r="M24" s="37"/>
      <c r="N24" s="37"/>
      <c r="O24" s="37"/>
    </row>
    <row r="25" spans="1:15" ht="12.75">
      <c r="A25" s="29" t="s">
        <v>49</v>
      </c>
      <c r="B25" s="16" t="s">
        <v>41</v>
      </c>
      <c r="C25" s="40"/>
      <c r="D25" s="37"/>
      <c r="E25" s="37"/>
      <c r="F25" s="37"/>
      <c r="G25" s="37"/>
      <c r="H25" s="37"/>
      <c r="I25" s="37"/>
      <c r="J25" s="37"/>
      <c r="K25" s="37"/>
      <c r="L25" s="37"/>
      <c r="M25" s="37"/>
      <c r="N25" s="37"/>
      <c r="O25" s="37"/>
    </row>
    <row r="26" spans="1:15" ht="12.75">
      <c r="A26" s="29" t="s">
        <v>50</v>
      </c>
      <c r="B26" s="16" t="s">
        <v>41</v>
      </c>
      <c r="C26" s="40"/>
      <c r="D26" s="37"/>
      <c r="E26" s="37"/>
      <c r="F26" s="37"/>
      <c r="G26" s="37"/>
      <c r="H26" s="37"/>
      <c r="I26" s="37"/>
      <c r="J26" s="37"/>
      <c r="K26" s="37"/>
      <c r="L26" s="37"/>
      <c r="M26" s="37"/>
      <c r="N26" s="37"/>
      <c r="O26" s="37"/>
    </row>
    <row r="27" spans="1:15" ht="22.5">
      <c r="A27" s="30" t="s">
        <v>51</v>
      </c>
      <c r="B27" s="16" t="s">
        <v>41</v>
      </c>
      <c r="C27" s="40"/>
      <c r="D27" s="37"/>
      <c r="E27" s="37"/>
      <c r="F27" s="37"/>
      <c r="G27" s="37"/>
      <c r="H27" s="37"/>
      <c r="I27" s="37"/>
      <c r="J27" s="37"/>
      <c r="K27" s="37"/>
      <c r="L27" s="37"/>
      <c r="M27" s="37"/>
      <c r="N27" s="37"/>
      <c r="O27" s="37"/>
    </row>
    <row r="28" spans="1:15" ht="12.75">
      <c r="A28" s="29" t="s">
        <v>52</v>
      </c>
      <c r="B28" s="16" t="s">
        <v>53</v>
      </c>
      <c r="C28" s="40"/>
      <c r="D28" s="37"/>
      <c r="E28" s="37"/>
      <c r="F28" s="37"/>
      <c r="G28" s="37"/>
      <c r="H28" s="37"/>
      <c r="I28" s="37"/>
      <c r="J28" s="37"/>
      <c r="K28" s="37"/>
      <c r="L28" s="37"/>
      <c r="M28" s="37"/>
      <c r="N28" s="37"/>
      <c r="O28" s="37"/>
    </row>
    <row r="29" spans="1:15" ht="12.75">
      <c r="A29" s="29" t="s">
        <v>54</v>
      </c>
      <c r="B29" s="16" t="s">
        <v>53</v>
      </c>
      <c r="C29" s="40"/>
      <c r="D29" s="37"/>
      <c r="E29" s="37"/>
      <c r="F29" s="37"/>
      <c r="G29" s="37"/>
      <c r="H29" s="37"/>
      <c r="I29" s="37"/>
      <c r="J29" s="37"/>
      <c r="K29" s="37"/>
      <c r="L29" s="37"/>
      <c r="M29" s="37"/>
      <c r="N29" s="37"/>
      <c r="O29" s="37"/>
    </row>
    <row r="30" spans="1:15" ht="22.5">
      <c r="A30" s="31" t="s">
        <v>55</v>
      </c>
      <c r="B30" s="16" t="s">
        <v>53</v>
      </c>
      <c r="C30" s="40"/>
      <c r="D30" s="37"/>
      <c r="E30" s="37"/>
      <c r="F30" s="37"/>
      <c r="G30" s="37"/>
      <c r="H30" s="37"/>
      <c r="I30" s="37"/>
      <c r="J30" s="37"/>
      <c r="K30" s="37"/>
      <c r="L30" s="37"/>
      <c r="M30" s="37"/>
      <c r="N30" s="37"/>
      <c r="O30" s="37"/>
    </row>
    <row r="31" spans="1:15" ht="12.75">
      <c r="A31" s="31" t="s">
        <v>56</v>
      </c>
      <c r="B31" s="16" t="s">
        <v>53</v>
      </c>
      <c r="C31" s="40"/>
      <c r="D31" s="37"/>
      <c r="E31" s="37"/>
      <c r="F31" s="37"/>
      <c r="G31" s="37"/>
      <c r="H31" s="37"/>
      <c r="I31" s="37"/>
      <c r="J31" s="37"/>
      <c r="K31" s="37"/>
      <c r="L31" s="37"/>
      <c r="M31" s="37"/>
      <c r="N31" s="37"/>
      <c r="O31" s="37"/>
    </row>
    <row r="32" spans="1:15" ht="12.75">
      <c r="A32" s="31" t="s">
        <v>57</v>
      </c>
      <c r="B32" s="16" t="s">
        <v>53</v>
      </c>
      <c r="C32" s="40"/>
      <c r="D32" s="37"/>
      <c r="E32" s="37"/>
      <c r="F32" s="37"/>
      <c r="G32" s="37"/>
      <c r="H32" s="37"/>
      <c r="I32" s="37"/>
      <c r="J32" s="37"/>
      <c r="K32" s="37"/>
      <c r="L32" s="37"/>
      <c r="M32" s="37"/>
      <c r="N32" s="37"/>
      <c r="O32" s="37"/>
    </row>
    <row r="33" spans="1:15" ht="22.5">
      <c r="A33" s="31" t="s">
        <v>58</v>
      </c>
      <c r="B33" s="16" t="s">
        <v>59</v>
      </c>
      <c r="C33" s="40"/>
      <c r="D33" s="37"/>
      <c r="E33" s="37"/>
      <c r="F33" s="37"/>
      <c r="G33" s="37"/>
      <c r="H33" s="37"/>
      <c r="I33" s="37"/>
      <c r="J33" s="37"/>
      <c r="K33" s="37"/>
      <c r="L33" s="37"/>
      <c r="M33" s="37"/>
      <c r="N33" s="37"/>
      <c r="O33" s="37"/>
    </row>
    <row r="34" spans="1:15" ht="22.5">
      <c r="A34" s="31" t="s">
        <v>60</v>
      </c>
      <c r="B34" s="16" t="s">
        <v>59</v>
      </c>
      <c r="C34" s="40"/>
      <c r="D34" s="37"/>
      <c r="E34" s="37"/>
      <c r="F34" s="37"/>
      <c r="G34" s="37"/>
      <c r="H34" s="37"/>
      <c r="I34" s="37"/>
      <c r="J34" s="37"/>
      <c r="K34" s="37"/>
      <c r="L34" s="37"/>
      <c r="M34" s="37"/>
      <c r="N34" s="37"/>
      <c r="O34" s="37"/>
    </row>
    <row r="35" spans="1:15" ht="22.5">
      <c r="A35" s="31" t="s">
        <v>61</v>
      </c>
      <c r="B35" s="16" t="s">
        <v>59</v>
      </c>
      <c r="C35" s="40"/>
      <c r="D35" s="37"/>
      <c r="E35" s="37"/>
      <c r="F35" s="37"/>
      <c r="G35" s="37"/>
      <c r="H35" s="37"/>
      <c r="I35" s="37"/>
      <c r="J35" s="37"/>
      <c r="K35" s="37"/>
      <c r="L35" s="37"/>
      <c r="M35" s="37"/>
      <c r="N35" s="37"/>
      <c r="O35" s="37"/>
    </row>
    <row r="36" spans="1:15" ht="22.5">
      <c r="A36" s="31" t="s">
        <v>62</v>
      </c>
      <c r="B36" s="16" t="s">
        <v>59</v>
      </c>
      <c r="C36" s="40"/>
      <c r="D36" s="37"/>
      <c r="E36" s="37"/>
      <c r="F36" s="37"/>
      <c r="G36" s="37"/>
      <c r="H36" s="37"/>
      <c r="I36" s="37"/>
      <c r="J36" s="37"/>
      <c r="K36" s="37"/>
      <c r="L36" s="37"/>
      <c r="M36" s="37"/>
      <c r="N36" s="37"/>
      <c r="O36" s="37"/>
    </row>
    <row r="37" spans="1:15" ht="22.5">
      <c r="A37" s="31" t="s">
        <v>63</v>
      </c>
      <c r="B37" s="26" t="s">
        <v>64</v>
      </c>
      <c r="C37" s="40"/>
      <c r="D37" s="37"/>
      <c r="E37" s="37"/>
      <c r="F37" s="37"/>
      <c r="G37" s="37"/>
      <c r="H37" s="37"/>
      <c r="I37" s="37"/>
      <c r="J37" s="37"/>
      <c r="K37" s="37"/>
      <c r="L37" s="37"/>
      <c r="M37" s="37"/>
      <c r="N37" s="37"/>
      <c r="O37" s="37"/>
    </row>
    <row r="38" spans="1:15" ht="12.75">
      <c r="A38" s="31" t="s">
        <v>65</v>
      </c>
      <c r="B38" s="26" t="s">
        <v>64</v>
      </c>
      <c r="C38" s="40"/>
      <c r="D38" s="37"/>
      <c r="E38" s="37"/>
      <c r="F38" s="37"/>
      <c r="G38" s="37"/>
      <c r="H38" s="37"/>
      <c r="I38" s="37"/>
      <c r="J38" s="37"/>
      <c r="K38" s="37"/>
      <c r="L38" s="37"/>
      <c r="M38" s="37"/>
      <c r="N38" s="37"/>
      <c r="O38" s="37"/>
    </row>
    <row r="39" spans="1:15" ht="12.75">
      <c r="A39" s="31" t="s">
        <v>66</v>
      </c>
      <c r="B39" s="26" t="s">
        <v>34</v>
      </c>
      <c r="C39" s="40"/>
      <c r="D39" s="37"/>
      <c r="E39" s="37"/>
      <c r="F39" s="37"/>
      <c r="G39" s="37"/>
      <c r="H39" s="37"/>
      <c r="I39" s="37"/>
      <c r="J39" s="37"/>
      <c r="K39" s="37"/>
      <c r="L39" s="37"/>
      <c r="M39" s="37"/>
      <c r="N39" s="37"/>
      <c r="O39" s="37"/>
    </row>
    <row r="40" spans="1:15" ht="12.75">
      <c r="A40" s="31" t="s">
        <v>67</v>
      </c>
      <c r="B40" s="26" t="s">
        <v>34</v>
      </c>
      <c r="C40" s="40"/>
      <c r="D40" s="37"/>
      <c r="E40" s="37"/>
      <c r="F40" s="37"/>
      <c r="G40" s="37"/>
      <c r="H40" s="37"/>
      <c r="I40" s="37"/>
      <c r="J40" s="37"/>
      <c r="K40" s="37"/>
      <c r="L40" s="37"/>
      <c r="M40" s="37"/>
      <c r="N40" s="37"/>
      <c r="O40" s="37"/>
    </row>
    <row r="41" spans="1:15" ht="12.75">
      <c r="A41" s="31" t="s">
        <v>68</v>
      </c>
      <c r="B41" s="26" t="s">
        <v>34</v>
      </c>
      <c r="C41" s="40"/>
      <c r="D41" s="37"/>
      <c r="E41" s="37"/>
      <c r="F41" s="37"/>
      <c r="G41" s="37"/>
      <c r="H41" s="37"/>
      <c r="I41" s="37"/>
      <c r="J41" s="37"/>
      <c r="K41" s="37"/>
      <c r="L41" s="37"/>
      <c r="M41" s="37"/>
      <c r="N41" s="37"/>
      <c r="O41" s="37"/>
    </row>
    <row r="42" spans="1:15" ht="12.75">
      <c r="A42" s="16" t="s">
        <v>42</v>
      </c>
      <c r="B42" s="16" t="s">
        <v>34</v>
      </c>
      <c r="C42" s="40"/>
      <c r="D42" s="37"/>
      <c r="E42" s="37"/>
      <c r="F42" s="37"/>
      <c r="G42" s="37"/>
      <c r="H42" s="37"/>
      <c r="I42" s="37"/>
      <c r="J42" s="37"/>
      <c r="K42" s="37"/>
      <c r="L42" s="37"/>
      <c r="M42" s="37"/>
      <c r="N42" s="37"/>
      <c r="O42" s="37"/>
    </row>
    <row r="43" spans="1:15" ht="12.75">
      <c r="A43" s="16" t="s">
        <v>115</v>
      </c>
      <c r="B43" s="32" t="s">
        <v>44</v>
      </c>
      <c r="C43" s="40"/>
      <c r="D43" s="37"/>
      <c r="E43" s="37"/>
      <c r="F43" s="37"/>
      <c r="G43" s="37"/>
      <c r="H43" s="37"/>
      <c r="I43" s="37"/>
      <c r="J43" s="37"/>
      <c r="K43" s="37"/>
      <c r="L43" s="37"/>
      <c r="M43" s="37"/>
      <c r="N43" s="37"/>
      <c r="O43" s="37"/>
    </row>
    <row r="44" spans="1:15" ht="12.75">
      <c r="A44" s="33" t="s">
        <v>43</v>
      </c>
      <c r="B44" s="16" t="s">
        <v>34</v>
      </c>
      <c r="C44" s="40"/>
      <c r="D44" s="37"/>
      <c r="E44" s="37"/>
      <c r="F44" s="37"/>
      <c r="G44" s="37"/>
      <c r="H44" s="37"/>
      <c r="I44" s="37"/>
      <c r="J44" s="37"/>
      <c r="K44" s="37"/>
      <c r="L44" s="37"/>
      <c r="M44" s="37"/>
      <c r="N44" s="37"/>
      <c r="O44" s="37"/>
    </row>
    <row r="45" spans="1:15" ht="12.75">
      <c r="A45" s="33"/>
      <c r="B45" s="16"/>
      <c r="C45" s="40"/>
      <c r="D45" s="37"/>
      <c r="E45" s="37"/>
      <c r="F45" s="37"/>
      <c r="G45" s="37"/>
      <c r="H45" s="37"/>
      <c r="I45" s="37"/>
      <c r="J45" s="37"/>
      <c r="K45" s="37"/>
      <c r="L45" s="37"/>
      <c r="M45" s="37"/>
      <c r="N45" s="37"/>
      <c r="O45" s="37"/>
    </row>
    <row r="46" spans="1:15" ht="13.5" hidden="1">
      <c r="A46" s="35" t="s">
        <v>40</v>
      </c>
      <c r="B46" s="23" t="s">
        <v>24</v>
      </c>
      <c r="C46" s="23" t="s">
        <v>25</v>
      </c>
      <c r="D46" s="23" t="s">
        <v>16</v>
      </c>
      <c r="E46" s="23" t="s">
        <v>17</v>
      </c>
      <c r="F46" s="23" t="s">
        <v>18</v>
      </c>
      <c r="G46" s="23" t="s">
        <v>19</v>
      </c>
      <c r="H46" s="23" t="s">
        <v>20</v>
      </c>
      <c r="I46" s="23" t="s">
        <v>21</v>
      </c>
      <c r="J46" s="23" t="s">
        <v>0</v>
      </c>
      <c r="K46" s="23" t="s">
        <v>1</v>
      </c>
      <c r="L46" s="23" t="s">
        <v>2</v>
      </c>
      <c r="M46" s="23" t="s">
        <v>3</v>
      </c>
      <c r="N46" s="23" t="s">
        <v>4</v>
      </c>
      <c r="O46" s="23" t="s">
        <v>5</v>
      </c>
    </row>
    <row r="47" spans="1:15" ht="21.75" customHeight="1">
      <c r="A47" s="34" t="s">
        <v>45</v>
      </c>
      <c r="B47" s="16" t="s">
        <v>34</v>
      </c>
      <c r="C47" s="40"/>
      <c r="D47" s="37"/>
      <c r="E47" s="37"/>
      <c r="F47" s="37"/>
      <c r="G47" s="37"/>
      <c r="H47" s="37"/>
      <c r="I47" s="37"/>
      <c r="J47" s="37"/>
      <c r="K47" s="37"/>
      <c r="L47" s="37"/>
      <c r="M47" s="37"/>
      <c r="N47" s="37"/>
      <c r="O47" s="37"/>
    </row>
    <row r="48" spans="1:15" ht="21" customHeight="1">
      <c r="A48" s="34" t="s">
        <v>46</v>
      </c>
      <c r="B48" s="16" t="s">
        <v>34</v>
      </c>
      <c r="C48" s="40"/>
      <c r="D48" s="37"/>
      <c r="E48" s="37"/>
      <c r="F48" s="37"/>
      <c r="G48" s="37"/>
      <c r="H48" s="37"/>
      <c r="I48" s="37"/>
      <c r="J48" s="37"/>
      <c r="K48" s="37"/>
      <c r="L48" s="37"/>
      <c r="M48" s="37"/>
      <c r="N48" s="37"/>
      <c r="O48" s="37"/>
    </row>
    <row r="49" spans="1:15" ht="22.5">
      <c r="A49" s="34" t="s">
        <v>69</v>
      </c>
      <c r="B49" s="16" t="s">
        <v>34</v>
      </c>
      <c r="C49" s="40"/>
      <c r="D49" s="37"/>
      <c r="E49" s="37"/>
      <c r="F49" s="37"/>
      <c r="G49" s="37"/>
      <c r="H49" s="37"/>
      <c r="I49" s="37"/>
      <c r="J49" s="37"/>
      <c r="K49" s="37"/>
      <c r="L49" s="37"/>
      <c r="M49" s="37"/>
      <c r="N49" s="37"/>
      <c r="O49" s="37"/>
    </row>
    <row r="50" spans="1:15" ht="21.75">
      <c r="A50" s="34" t="s">
        <v>70</v>
      </c>
      <c r="B50" s="16" t="s">
        <v>34</v>
      </c>
      <c r="C50" s="40"/>
      <c r="D50" s="37"/>
      <c r="E50" s="37"/>
      <c r="F50" s="37"/>
      <c r="G50" s="37"/>
      <c r="H50" s="37"/>
      <c r="I50" s="37"/>
      <c r="J50" s="37"/>
      <c r="K50" s="37"/>
      <c r="L50" s="37"/>
      <c r="M50" s="37"/>
      <c r="N50" s="37"/>
      <c r="O50" s="37"/>
    </row>
    <row r="51" spans="1:15" ht="21.75">
      <c r="A51" s="34" t="s">
        <v>71</v>
      </c>
      <c r="B51" s="16" t="s">
        <v>34</v>
      </c>
      <c r="C51" s="40"/>
      <c r="D51" s="37"/>
      <c r="E51" s="37"/>
      <c r="F51" s="37"/>
      <c r="G51" s="37"/>
      <c r="H51" s="37"/>
      <c r="I51" s="37"/>
      <c r="J51" s="37"/>
      <c r="K51" s="37"/>
      <c r="L51" s="37"/>
      <c r="M51" s="37"/>
      <c r="N51" s="37"/>
      <c r="O51" s="37"/>
    </row>
    <row r="52" spans="1:15" ht="21.75">
      <c r="A52" s="34" t="s">
        <v>72</v>
      </c>
      <c r="B52" s="16" t="s">
        <v>34</v>
      </c>
      <c r="C52" s="40"/>
      <c r="D52" s="37"/>
      <c r="E52" s="37"/>
      <c r="F52" s="37"/>
      <c r="G52" s="37"/>
      <c r="H52" s="37"/>
      <c r="I52" s="37"/>
      <c r="J52" s="37"/>
      <c r="K52" s="37"/>
      <c r="L52" s="37"/>
      <c r="M52" s="37"/>
      <c r="N52" s="37"/>
      <c r="O52" s="37"/>
    </row>
    <row r="53" spans="1:15" ht="32.25">
      <c r="A53" s="34" t="s">
        <v>73</v>
      </c>
      <c r="B53" s="16" t="s">
        <v>34</v>
      </c>
      <c r="C53" s="40"/>
      <c r="D53" s="37"/>
      <c r="E53" s="37"/>
      <c r="F53" s="37"/>
      <c r="G53" s="37"/>
      <c r="H53" s="37"/>
      <c r="I53" s="37"/>
      <c r="J53" s="37"/>
      <c r="K53" s="37"/>
      <c r="L53" s="37"/>
      <c r="M53" s="37"/>
      <c r="N53" s="37"/>
      <c r="O53" s="37"/>
    </row>
  </sheetData>
  <mergeCells count="19">
    <mergeCell ref="J3:K3"/>
    <mergeCell ref="J8:K8"/>
    <mergeCell ref="L2:O3"/>
    <mergeCell ref="L8:O8"/>
    <mergeCell ref="J4:K4"/>
    <mergeCell ref="J5:K5"/>
    <mergeCell ref="B6:E6"/>
    <mergeCell ref="B7:E7"/>
    <mergeCell ref="L4:O4"/>
    <mergeCell ref="A22:B22"/>
    <mergeCell ref="L5:O5"/>
    <mergeCell ref="L6:O6"/>
    <mergeCell ref="L7:O7"/>
    <mergeCell ref="J6:K6"/>
    <mergeCell ref="J7:K7"/>
    <mergeCell ref="B2:E2"/>
    <mergeCell ref="B3:E3"/>
    <mergeCell ref="B4:E4"/>
    <mergeCell ref="B5:E5"/>
  </mergeCells>
  <printOptions/>
  <pageMargins left="0.5" right="0.18" top="0.5" bottom="0.5" header="0.25" footer="0.25"/>
  <pageSetup horizontalDpi="600" verticalDpi="600" orientation="portrait" scale="85" r:id="rId3"/>
  <headerFooter alignWithMargins="0">
    <oddHeader>&amp;LAs of &amp;D&amp;T</oddHeader>
    <oddFooter>&amp;RPeni Webster COTR</oddFooter>
  </headerFooter>
  <legacyDrawing r:id="rId2"/>
</worksheet>
</file>

<file path=xl/worksheets/sheet2.xml><?xml version="1.0" encoding="utf-8"?>
<worksheet xmlns="http://schemas.openxmlformats.org/spreadsheetml/2006/main" xmlns:r="http://schemas.openxmlformats.org/officeDocument/2006/relationships">
  <dimension ref="A1:W382"/>
  <sheetViews>
    <sheetView workbookViewId="0" topLeftCell="A1">
      <selection activeCell="H12" sqref="H12"/>
    </sheetView>
  </sheetViews>
  <sheetFormatPr defaultColWidth="9.140625" defaultRowHeight="12.75"/>
  <cols>
    <col min="1" max="1" width="9.140625" style="54" customWidth="1"/>
    <col min="2" max="2" width="12.8515625" style="41" customWidth="1"/>
    <col min="3" max="3" width="12.7109375" style="52" bestFit="1" customWidth="1"/>
    <col min="4" max="4" width="12.7109375" style="42" bestFit="1" customWidth="1"/>
    <col min="5" max="5" width="11.140625" style="42" bestFit="1" customWidth="1"/>
    <col min="6" max="6" width="12.421875" style="22" customWidth="1"/>
    <col min="7" max="7" width="11.140625" style="22" bestFit="1" customWidth="1"/>
    <col min="8" max="9" width="11.140625" style="16" bestFit="1" customWidth="1"/>
    <col min="10" max="10" width="12.7109375" style="53" bestFit="1" customWidth="1"/>
    <col min="11" max="11" width="30.00390625" style="16" customWidth="1"/>
    <col min="18" max="23" width="9.140625" style="13" customWidth="1"/>
  </cols>
  <sheetData>
    <row r="1" spans="1:11" ht="13.5">
      <c r="A1" s="40" t="s">
        <v>101</v>
      </c>
      <c r="D1" s="84" t="s">
        <v>97</v>
      </c>
      <c r="E1" s="84"/>
      <c r="F1" s="84"/>
      <c r="G1" s="84" t="s">
        <v>102</v>
      </c>
      <c r="H1" s="85"/>
      <c r="I1" s="85"/>
      <c r="J1" s="43"/>
      <c r="K1" s="86" t="s">
        <v>110</v>
      </c>
    </row>
    <row r="2" spans="1:23" s="12" customFormat="1" ht="13.5">
      <c r="A2" s="44" t="s">
        <v>79</v>
      </c>
      <c r="B2" s="45" t="s">
        <v>95</v>
      </c>
      <c r="C2" s="56" t="s">
        <v>96</v>
      </c>
      <c r="D2" s="46" t="s">
        <v>98</v>
      </c>
      <c r="E2" s="46" t="s">
        <v>99</v>
      </c>
      <c r="F2" s="47" t="s">
        <v>100</v>
      </c>
      <c r="G2" s="47" t="s">
        <v>98</v>
      </c>
      <c r="H2" s="48" t="s">
        <v>99</v>
      </c>
      <c r="I2" s="48" t="s">
        <v>100</v>
      </c>
      <c r="J2" s="48" t="s">
        <v>112</v>
      </c>
      <c r="K2" s="86"/>
      <c r="L2" s="14"/>
      <c r="M2" s="14"/>
      <c r="N2" s="14"/>
      <c r="O2" s="14"/>
      <c r="P2" s="14"/>
      <c r="Q2" s="14"/>
      <c r="R2" s="14"/>
      <c r="S2" s="14"/>
      <c r="T2" s="14"/>
      <c r="U2" s="14"/>
      <c r="V2" s="14"/>
      <c r="W2" s="14"/>
    </row>
    <row r="3" spans="1:11" ht="12.75">
      <c r="A3" s="55">
        <v>38504</v>
      </c>
      <c r="B3" s="49">
        <v>101</v>
      </c>
      <c r="C3" s="52">
        <f>SUM(D3:F3)</f>
        <v>3200000</v>
      </c>
      <c r="D3" s="50">
        <v>1500000</v>
      </c>
      <c r="E3" s="50">
        <v>500000</v>
      </c>
      <c r="F3" s="51">
        <v>1200000</v>
      </c>
      <c r="G3" s="51">
        <v>600000</v>
      </c>
      <c r="H3" s="50">
        <v>150000</v>
      </c>
      <c r="I3" s="50">
        <v>500000</v>
      </c>
      <c r="J3" s="52">
        <f>SUM(G3:I3)</f>
        <v>1250000</v>
      </c>
      <c r="K3" s="37" t="s">
        <v>111</v>
      </c>
    </row>
    <row r="4" spans="1:11" ht="12.75">
      <c r="A4" s="55">
        <v>38548</v>
      </c>
      <c r="B4" s="49">
        <v>102</v>
      </c>
      <c r="C4" s="52">
        <f>C3+D4+E4+F4</f>
        <v>3350000</v>
      </c>
      <c r="D4" s="50">
        <v>0</v>
      </c>
      <c r="E4" s="50">
        <v>50000</v>
      </c>
      <c r="F4" s="51">
        <v>100000</v>
      </c>
      <c r="G4" s="51">
        <v>100000</v>
      </c>
      <c r="H4" s="37">
        <v>50000</v>
      </c>
      <c r="I4" s="37">
        <v>100000</v>
      </c>
      <c r="J4" s="52">
        <f>J3+G4+H4+I4</f>
        <v>1500000</v>
      </c>
      <c r="K4" s="37" t="s">
        <v>116</v>
      </c>
    </row>
    <row r="5" spans="2:11" ht="12.75">
      <c r="B5" s="49"/>
      <c r="C5" s="52">
        <f aca="true" t="shared" si="0" ref="C5:C68">C4+D5+E5+F5</f>
        <v>3350000</v>
      </c>
      <c r="D5" s="50"/>
      <c r="E5" s="50"/>
      <c r="F5" s="51"/>
      <c r="G5" s="51"/>
      <c r="H5" s="37"/>
      <c r="I5" s="37"/>
      <c r="J5" s="52">
        <f aca="true" t="shared" si="1" ref="J5:J68">J4+G5+H5+I5</f>
        <v>1500000</v>
      </c>
      <c r="K5" s="37"/>
    </row>
    <row r="6" spans="2:11" ht="12.75">
      <c r="B6" s="49"/>
      <c r="C6" s="52">
        <f t="shared" si="0"/>
        <v>3350000</v>
      </c>
      <c r="D6" s="50"/>
      <c r="E6" s="50"/>
      <c r="F6" s="51"/>
      <c r="G6" s="51"/>
      <c r="H6" s="37"/>
      <c r="I6" s="37"/>
      <c r="J6" s="52">
        <f t="shared" si="1"/>
        <v>1500000</v>
      </c>
      <c r="K6" s="37"/>
    </row>
    <row r="7" spans="2:11" ht="12.75">
      <c r="B7" s="49"/>
      <c r="C7" s="52">
        <f t="shared" si="0"/>
        <v>3350000</v>
      </c>
      <c r="D7" s="50"/>
      <c r="E7" s="50"/>
      <c r="F7" s="51"/>
      <c r="G7" s="51"/>
      <c r="H7" s="37"/>
      <c r="I7" s="37"/>
      <c r="J7" s="52">
        <f t="shared" si="1"/>
        <v>1500000</v>
      </c>
      <c r="K7" s="37"/>
    </row>
    <row r="8" spans="2:11" ht="12.75">
      <c r="B8" s="49"/>
      <c r="C8" s="52">
        <f t="shared" si="0"/>
        <v>3350000</v>
      </c>
      <c r="D8" s="50"/>
      <c r="E8" s="50"/>
      <c r="F8" s="51"/>
      <c r="G8" s="51"/>
      <c r="H8" s="37"/>
      <c r="I8" s="37"/>
      <c r="J8" s="52">
        <f t="shared" si="1"/>
        <v>1500000</v>
      </c>
      <c r="K8" s="37"/>
    </row>
    <row r="9" spans="2:11" ht="12.75">
      <c r="B9" s="49"/>
      <c r="C9" s="52">
        <f t="shared" si="0"/>
        <v>3350000</v>
      </c>
      <c r="D9" s="50"/>
      <c r="E9" s="50"/>
      <c r="F9" s="51"/>
      <c r="G9" s="51"/>
      <c r="H9" s="37"/>
      <c r="I9" s="37"/>
      <c r="J9" s="52">
        <f t="shared" si="1"/>
        <v>1500000</v>
      </c>
      <c r="K9" s="37"/>
    </row>
    <row r="10" spans="2:11" ht="12.75">
      <c r="B10" s="49"/>
      <c r="C10" s="52">
        <f t="shared" si="0"/>
        <v>3350000</v>
      </c>
      <c r="D10" s="50"/>
      <c r="E10" s="50"/>
      <c r="F10" s="51"/>
      <c r="G10" s="51"/>
      <c r="H10" s="37"/>
      <c r="I10" s="37"/>
      <c r="J10" s="52">
        <f t="shared" si="1"/>
        <v>1500000</v>
      </c>
      <c r="K10" s="37"/>
    </row>
    <row r="11" spans="2:11" ht="12.75">
      <c r="B11" s="49"/>
      <c r="C11" s="52">
        <f t="shared" si="0"/>
        <v>3350000</v>
      </c>
      <c r="D11" s="50"/>
      <c r="E11" s="50"/>
      <c r="F11" s="51"/>
      <c r="G11" s="51"/>
      <c r="H11" s="37"/>
      <c r="I11" s="37"/>
      <c r="J11" s="52">
        <f t="shared" si="1"/>
        <v>1500000</v>
      </c>
      <c r="K11" s="37"/>
    </row>
    <row r="12" spans="2:11" ht="12.75">
      <c r="B12" s="49"/>
      <c r="C12" s="52">
        <f t="shared" si="0"/>
        <v>3350000</v>
      </c>
      <c r="D12" s="50"/>
      <c r="E12" s="50"/>
      <c r="F12" s="51"/>
      <c r="G12" s="51"/>
      <c r="H12" s="37"/>
      <c r="I12" s="37"/>
      <c r="J12" s="52">
        <f t="shared" si="1"/>
        <v>1500000</v>
      </c>
      <c r="K12" s="37"/>
    </row>
    <row r="13" spans="2:11" ht="12.75">
      <c r="B13" s="49"/>
      <c r="C13" s="52">
        <f t="shared" si="0"/>
        <v>3350000</v>
      </c>
      <c r="D13" s="50"/>
      <c r="E13" s="50"/>
      <c r="F13" s="51"/>
      <c r="G13" s="51"/>
      <c r="H13" s="37"/>
      <c r="I13" s="37"/>
      <c r="J13" s="52">
        <f t="shared" si="1"/>
        <v>1500000</v>
      </c>
      <c r="K13" s="37"/>
    </row>
    <row r="14" spans="2:11" ht="12.75">
      <c r="B14" s="49"/>
      <c r="C14" s="52">
        <f t="shared" si="0"/>
        <v>3350000</v>
      </c>
      <c r="D14" s="50"/>
      <c r="E14" s="50"/>
      <c r="F14" s="51"/>
      <c r="G14" s="51"/>
      <c r="H14" s="37"/>
      <c r="I14" s="37"/>
      <c r="J14" s="52">
        <f t="shared" si="1"/>
        <v>1500000</v>
      </c>
      <c r="K14" s="37"/>
    </row>
    <row r="15" spans="2:11" ht="12.75">
      <c r="B15" s="49"/>
      <c r="C15" s="52">
        <f t="shared" si="0"/>
        <v>3350000</v>
      </c>
      <c r="D15" s="50"/>
      <c r="E15" s="50"/>
      <c r="F15" s="51"/>
      <c r="G15" s="51"/>
      <c r="H15" s="37"/>
      <c r="I15" s="37"/>
      <c r="J15" s="52">
        <f t="shared" si="1"/>
        <v>1500000</v>
      </c>
      <c r="K15" s="37"/>
    </row>
    <row r="16" spans="2:11" ht="12.75">
      <c r="B16" s="49"/>
      <c r="C16" s="52">
        <f t="shared" si="0"/>
        <v>3350000</v>
      </c>
      <c r="D16" s="50"/>
      <c r="E16" s="50"/>
      <c r="F16" s="51"/>
      <c r="G16" s="51"/>
      <c r="H16" s="37"/>
      <c r="I16" s="37"/>
      <c r="J16" s="52">
        <f t="shared" si="1"/>
        <v>1500000</v>
      </c>
      <c r="K16" s="37"/>
    </row>
    <row r="17" spans="2:11" ht="12.75">
      <c r="B17" s="49"/>
      <c r="C17" s="52">
        <f t="shared" si="0"/>
        <v>3350000</v>
      </c>
      <c r="D17" s="50"/>
      <c r="E17" s="50"/>
      <c r="F17" s="51"/>
      <c r="G17" s="51"/>
      <c r="H17" s="37"/>
      <c r="I17" s="37"/>
      <c r="J17" s="52">
        <f t="shared" si="1"/>
        <v>1500000</v>
      </c>
      <c r="K17" s="37"/>
    </row>
    <row r="18" spans="2:11" ht="12.75">
      <c r="B18" s="49"/>
      <c r="C18" s="52">
        <f t="shared" si="0"/>
        <v>3350000</v>
      </c>
      <c r="D18" s="50"/>
      <c r="E18" s="50"/>
      <c r="F18" s="51"/>
      <c r="G18" s="51"/>
      <c r="H18" s="37"/>
      <c r="I18" s="37"/>
      <c r="J18" s="52">
        <f t="shared" si="1"/>
        <v>1500000</v>
      </c>
      <c r="K18" s="37"/>
    </row>
    <row r="19" spans="2:11" ht="12.75">
      <c r="B19" s="49"/>
      <c r="C19" s="52">
        <f t="shared" si="0"/>
        <v>3350000</v>
      </c>
      <c r="D19" s="50"/>
      <c r="E19" s="50"/>
      <c r="F19" s="51"/>
      <c r="G19" s="51"/>
      <c r="H19" s="37"/>
      <c r="I19" s="37"/>
      <c r="J19" s="52">
        <f t="shared" si="1"/>
        <v>1500000</v>
      </c>
      <c r="K19" s="37"/>
    </row>
    <row r="20" spans="2:11" ht="12.75">
      <c r="B20" s="49"/>
      <c r="C20" s="52">
        <f t="shared" si="0"/>
        <v>3350000</v>
      </c>
      <c r="D20" s="50"/>
      <c r="E20" s="50"/>
      <c r="F20" s="51"/>
      <c r="G20" s="51"/>
      <c r="H20" s="37"/>
      <c r="I20" s="37"/>
      <c r="J20" s="52">
        <f t="shared" si="1"/>
        <v>1500000</v>
      </c>
      <c r="K20" s="37"/>
    </row>
    <row r="21" spans="2:11" ht="12.75">
      <c r="B21" s="49"/>
      <c r="C21" s="52">
        <f t="shared" si="0"/>
        <v>3350000</v>
      </c>
      <c r="D21" s="50"/>
      <c r="E21" s="50"/>
      <c r="F21" s="51"/>
      <c r="G21" s="51"/>
      <c r="H21" s="37"/>
      <c r="I21" s="37"/>
      <c r="J21" s="52">
        <f t="shared" si="1"/>
        <v>1500000</v>
      </c>
      <c r="K21" s="37"/>
    </row>
    <row r="22" spans="2:11" ht="12.75">
      <c r="B22" s="49"/>
      <c r="C22" s="52">
        <f t="shared" si="0"/>
        <v>3350000</v>
      </c>
      <c r="D22" s="50"/>
      <c r="E22" s="50"/>
      <c r="F22" s="51"/>
      <c r="G22" s="51"/>
      <c r="H22" s="37"/>
      <c r="I22" s="37"/>
      <c r="J22" s="52">
        <f t="shared" si="1"/>
        <v>1500000</v>
      </c>
      <c r="K22" s="37"/>
    </row>
    <row r="23" spans="2:11" ht="12.75">
      <c r="B23" s="49"/>
      <c r="C23" s="52">
        <f t="shared" si="0"/>
        <v>3350000</v>
      </c>
      <c r="D23" s="50"/>
      <c r="E23" s="50"/>
      <c r="F23" s="51"/>
      <c r="G23" s="51"/>
      <c r="H23" s="37"/>
      <c r="I23" s="37"/>
      <c r="J23" s="52">
        <f t="shared" si="1"/>
        <v>1500000</v>
      </c>
      <c r="K23" s="37"/>
    </row>
    <row r="24" spans="2:11" ht="12.75">
      <c r="B24" s="49"/>
      <c r="C24" s="52">
        <f t="shared" si="0"/>
        <v>3350000</v>
      </c>
      <c r="D24" s="50"/>
      <c r="E24" s="50"/>
      <c r="F24" s="51"/>
      <c r="G24" s="51"/>
      <c r="H24" s="37"/>
      <c r="I24" s="37"/>
      <c r="J24" s="52">
        <f t="shared" si="1"/>
        <v>1500000</v>
      </c>
      <c r="K24" s="37"/>
    </row>
    <row r="25" spans="2:11" ht="12.75">
      <c r="B25" s="49"/>
      <c r="C25" s="52">
        <f t="shared" si="0"/>
        <v>3350000</v>
      </c>
      <c r="D25" s="50"/>
      <c r="E25" s="50"/>
      <c r="F25" s="51"/>
      <c r="G25" s="51"/>
      <c r="H25" s="37"/>
      <c r="I25" s="37"/>
      <c r="J25" s="52">
        <f t="shared" si="1"/>
        <v>1500000</v>
      </c>
      <c r="K25" s="37"/>
    </row>
    <row r="26" spans="2:11" ht="12.75">
      <c r="B26" s="49"/>
      <c r="C26" s="52">
        <f t="shared" si="0"/>
        <v>3350000</v>
      </c>
      <c r="D26" s="50"/>
      <c r="E26" s="50"/>
      <c r="F26" s="51"/>
      <c r="G26" s="51"/>
      <c r="H26" s="37"/>
      <c r="I26" s="37"/>
      <c r="J26" s="52">
        <f t="shared" si="1"/>
        <v>1500000</v>
      </c>
      <c r="K26" s="37"/>
    </row>
    <row r="27" spans="2:11" ht="12.75">
      <c r="B27" s="49"/>
      <c r="C27" s="52">
        <f t="shared" si="0"/>
        <v>3350000</v>
      </c>
      <c r="D27" s="50"/>
      <c r="E27" s="50"/>
      <c r="F27" s="51"/>
      <c r="G27" s="51"/>
      <c r="H27" s="37"/>
      <c r="I27" s="37"/>
      <c r="J27" s="52">
        <f t="shared" si="1"/>
        <v>1500000</v>
      </c>
      <c r="K27" s="37"/>
    </row>
    <row r="28" spans="2:11" ht="12.75">
      <c r="B28" s="49"/>
      <c r="C28" s="52">
        <f t="shared" si="0"/>
        <v>3350000</v>
      </c>
      <c r="D28" s="50"/>
      <c r="E28" s="50"/>
      <c r="F28" s="51"/>
      <c r="G28" s="51"/>
      <c r="H28" s="37"/>
      <c r="I28" s="37"/>
      <c r="J28" s="52">
        <f t="shared" si="1"/>
        <v>1500000</v>
      </c>
      <c r="K28" s="37"/>
    </row>
    <row r="29" spans="2:11" ht="12.75">
      <c r="B29" s="49"/>
      <c r="C29" s="52">
        <f t="shared" si="0"/>
        <v>3350000</v>
      </c>
      <c r="D29" s="50"/>
      <c r="E29" s="50"/>
      <c r="F29" s="51"/>
      <c r="G29" s="51"/>
      <c r="H29" s="37"/>
      <c r="I29" s="37"/>
      <c r="J29" s="52">
        <f t="shared" si="1"/>
        <v>1500000</v>
      </c>
      <c r="K29" s="37"/>
    </row>
    <row r="30" spans="2:11" ht="12.75">
      <c r="B30" s="49"/>
      <c r="C30" s="52">
        <f t="shared" si="0"/>
        <v>3350000</v>
      </c>
      <c r="D30" s="50"/>
      <c r="E30" s="50"/>
      <c r="F30" s="51"/>
      <c r="G30" s="51"/>
      <c r="H30" s="37"/>
      <c r="I30" s="37"/>
      <c r="J30" s="52">
        <f t="shared" si="1"/>
        <v>1500000</v>
      </c>
      <c r="K30" s="37"/>
    </row>
    <row r="31" spans="2:11" ht="12.75">
      <c r="B31" s="49"/>
      <c r="C31" s="52">
        <f t="shared" si="0"/>
        <v>3350000</v>
      </c>
      <c r="D31" s="50"/>
      <c r="E31" s="50"/>
      <c r="F31" s="51"/>
      <c r="G31" s="51"/>
      <c r="H31" s="37"/>
      <c r="I31" s="37"/>
      <c r="J31" s="52">
        <f t="shared" si="1"/>
        <v>1500000</v>
      </c>
      <c r="K31" s="37"/>
    </row>
    <row r="32" spans="2:11" ht="12.75">
      <c r="B32" s="49"/>
      <c r="C32" s="52">
        <f t="shared" si="0"/>
        <v>3350000</v>
      </c>
      <c r="D32" s="50"/>
      <c r="E32" s="50"/>
      <c r="F32" s="51"/>
      <c r="G32" s="51"/>
      <c r="H32" s="37"/>
      <c r="I32" s="37"/>
      <c r="J32" s="52">
        <f t="shared" si="1"/>
        <v>1500000</v>
      </c>
      <c r="K32" s="37"/>
    </row>
    <row r="33" spans="2:11" ht="12.75">
      <c r="B33" s="49"/>
      <c r="C33" s="52">
        <f t="shared" si="0"/>
        <v>3350000</v>
      </c>
      <c r="D33" s="50"/>
      <c r="E33" s="50"/>
      <c r="F33" s="51"/>
      <c r="G33" s="51"/>
      <c r="H33" s="37"/>
      <c r="I33" s="37"/>
      <c r="J33" s="52">
        <f t="shared" si="1"/>
        <v>1500000</v>
      </c>
      <c r="K33" s="37"/>
    </row>
    <row r="34" spans="2:11" ht="12.75">
      <c r="B34" s="49"/>
      <c r="C34" s="52">
        <f t="shared" si="0"/>
        <v>3350000</v>
      </c>
      <c r="D34" s="50"/>
      <c r="E34" s="50"/>
      <c r="F34" s="51"/>
      <c r="G34" s="51"/>
      <c r="H34" s="37"/>
      <c r="I34" s="37"/>
      <c r="J34" s="52">
        <f t="shared" si="1"/>
        <v>1500000</v>
      </c>
      <c r="K34" s="37"/>
    </row>
    <row r="35" spans="2:11" ht="12.75">
      <c r="B35" s="49"/>
      <c r="C35" s="52">
        <f t="shared" si="0"/>
        <v>3350000</v>
      </c>
      <c r="D35" s="50"/>
      <c r="E35" s="50"/>
      <c r="F35" s="51"/>
      <c r="G35" s="51"/>
      <c r="H35" s="37"/>
      <c r="I35" s="37"/>
      <c r="J35" s="52">
        <f t="shared" si="1"/>
        <v>1500000</v>
      </c>
      <c r="K35" s="37"/>
    </row>
    <row r="36" spans="2:11" ht="12.75">
      <c r="B36" s="49"/>
      <c r="C36" s="52">
        <f t="shared" si="0"/>
        <v>3350000</v>
      </c>
      <c r="D36" s="50"/>
      <c r="E36" s="50"/>
      <c r="F36" s="51"/>
      <c r="G36" s="51"/>
      <c r="H36" s="37"/>
      <c r="I36" s="37"/>
      <c r="J36" s="52">
        <f t="shared" si="1"/>
        <v>1500000</v>
      </c>
      <c r="K36" s="37"/>
    </row>
    <row r="37" spans="2:11" ht="12.75">
      <c r="B37" s="49"/>
      <c r="C37" s="52">
        <f t="shared" si="0"/>
        <v>3350000</v>
      </c>
      <c r="D37" s="50"/>
      <c r="E37" s="50"/>
      <c r="F37" s="51"/>
      <c r="G37" s="51"/>
      <c r="H37" s="37"/>
      <c r="I37" s="37"/>
      <c r="J37" s="52">
        <f t="shared" si="1"/>
        <v>1500000</v>
      </c>
      <c r="K37" s="37"/>
    </row>
    <row r="38" spans="2:11" ht="12.75">
      <c r="B38" s="49"/>
      <c r="C38" s="52">
        <f t="shared" si="0"/>
        <v>3350000</v>
      </c>
      <c r="D38" s="50"/>
      <c r="E38" s="50"/>
      <c r="F38" s="51"/>
      <c r="G38" s="51"/>
      <c r="H38" s="37"/>
      <c r="I38" s="37"/>
      <c r="J38" s="52">
        <f t="shared" si="1"/>
        <v>1500000</v>
      </c>
      <c r="K38" s="37"/>
    </row>
    <row r="39" spans="2:11" ht="12.75">
      <c r="B39" s="49"/>
      <c r="C39" s="52">
        <f t="shared" si="0"/>
        <v>3350000</v>
      </c>
      <c r="D39" s="50"/>
      <c r="E39" s="50"/>
      <c r="F39" s="51"/>
      <c r="G39" s="51"/>
      <c r="H39" s="37"/>
      <c r="I39" s="37"/>
      <c r="J39" s="52">
        <f t="shared" si="1"/>
        <v>1500000</v>
      </c>
      <c r="K39" s="37"/>
    </row>
    <row r="40" spans="2:11" ht="12.75">
      <c r="B40" s="49"/>
      <c r="C40" s="52">
        <f t="shared" si="0"/>
        <v>3350000</v>
      </c>
      <c r="D40" s="50"/>
      <c r="E40" s="50"/>
      <c r="F40" s="51"/>
      <c r="G40" s="51"/>
      <c r="H40" s="37"/>
      <c r="I40" s="37"/>
      <c r="J40" s="52">
        <f t="shared" si="1"/>
        <v>1500000</v>
      </c>
      <c r="K40" s="37"/>
    </row>
    <row r="41" spans="2:11" ht="12.75">
      <c r="B41" s="49"/>
      <c r="C41" s="52">
        <f t="shared" si="0"/>
        <v>3350000</v>
      </c>
      <c r="D41" s="50"/>
      <c r="E41" s="50"/>
      <c r="F41" s="51"/>
      <c r="G41" s="51"/>
      <c r="H41" s="37"/>
      <c r="I41" s="37"/>
      <c r="J41" s="52">
        <f t="shared" si="1"/>
        <v>1500000</v>
      </c>
      <c r="K41" s="37"/>
    </row>
    <row r="42" spans="2:11" ht="12.75">
      <c r="B42" s="49"/>
      <c r="C42" s="52">
        <f t="shared" si="0"/>
        <v>3350000</v>
      </c>
      <c r="D42" s="50"/>
      <c r="E42" s="50"/>
      <c r="F42" s="51"/>
      <c r="G42" s="51"/>
      <c r="H42" s="37"/>
      <c r="I42" s="37"/>
      <c r="J42" s="52">
        <f t="shared" si="1"/>
        <v>1500000</v>
      </c>
      <c r="K42" s="37"/>
    </row>
    <row r="43" spans="2:11" ht="12.75">
      <c r="B43" s="49"/>
      <c r="C43" s="52">
        <f t="shared" si="0"/>
        <v>3350000</v>
      </c>
      <c r="D43" s="50"/>
      <c r="E43" s="50"/>
      <c r="F43" s="51"/>
      <c r="G43" s="51"/>
      <c r="H43" s="37"/>
      <c r="I43" s="37"/>
      <c r="J43" s="52">
        <f t="shared" si="1"/>
        <v>1500000</v>
      </c>
      <c r="K43" s="37"/>
    </row>
    <row r="44" spans="2:11" ht="12.75">
      <c r="B44" s="49"/>
      <c r="C44" s="52">
        <f t="shared" si="0"/>
        <v>3350000</v>
      </c>
      <c r="D44" s="50"/>
      <c r="E44" s="50"/>
      <c r="F44" s="51"/>
      <c r="G44" s="51"/>
      <c r="H44" s="37"/>
      <c r="I44" s="37"/>
      <c r="J44" s="52">
        <f t="shared" si="1"/>
        <v>1500000</v>
      </c>
      <c r="K44" s="37"/>
    </row>
    <row r="45" spans="2:11" ht="12.75">
      <c r="B45" s="49"/>
      <c r="C45" s="52">
        <f t="shared" si="0"/>
        <v>3350000</v>
      </c>
      <c r="D45" s="50"/>
      <c r="E45" s="50"/>
      <c r="F45" s="51"/>
      <c r="G45" s="51"/>
      <c r="H45" s="37"/>
      <c r="I45" s="37"/>
      <c r="J45" s="52">
        <f t="shared" si="1"/>
        <v>1500000</v>
      </c>
      <c r="K45" s="37"/>
    </row>
    <row r="46" spans="2:11" ht="12.75">
      <c r="B46" s="49"/>
      <c r="C46" s="52">
        <f t="shared" si="0"/>
        <v>3350000</v>
      </c>
      <c r="D46" s="50"/>
      <c r="E46" s="50"/>
      <c r="F46" s="51"/>
      <c r="G46" s="51"/>
      <c r="H46" s="37"/>
      <c r="I46" s="37"/>
      <c r="J46" s="52">
        <f t="shared" si="1"/>
        <v>1500000</v>
      </c>
      <c r="K46" s="37"/>
    </row>
    <row r="47" spans="2:11" ht="12.75">
      <c r="B47" s="49"/>
      <c r="C47" s="52">
        <f t="shared" si="0"/>
        <v>3350000</v>
      </c>
      <c r="D47" s="50"/>
      <c r="E47" s="50"/>
      <c r="F47" s="51"/>
      <c r="G47" s="51"/>
      <c r="H47" s="37"/>
      <c r="I47" s="37"/>
      <c r="J47" s="52">
        <f t="shared" si="1"/>
        <v>1500000</v>
      </c>
      <c r="K47" s="37"/>
    </row>
    <row r="48" spans="2:11" ht="12.75">
      <c r="B48" s="49"/>
      <c r="C48" s="52">
        <f t="shared" si="0"/>
        <v>3350000</v>
      </c>
      <c r="D48" s="50"/>
      <c r="E48" s="50"/>
      <c r="F48" s="51"/>
      <c r="G48" s="51"/>
      <c r="H48" s="37"/>
      <c r="I48" s="37"/>
      <c r="J48" s="52">
        <f t="shared" si="1"/>
        <v>1500000</v>
      </c>
      <c r="K48" s="37"/>
    </row>
    <row r="49" spans="2:11" ht="12.75">
      <c r="B49" s="49"/>
      <c r="C49" s="52">
        <f t="shared" si="0"/>
        <v>3350000</v>
      </c>
      <c r="D49" s="50"/>
      <c r="E49" s="50"/>
      <c r="F49" s="51"/>
      <c r="G49" s="51"/>
      <c r="H49" s="37"/>
      <c r="I49" s="37"/>
      <c r="J49" s="52">
        <f t="shared" si="1"/>
        <v>1500000</v>
      </c>
      <c r="K49" s="37"/>
    </row>
    <row r="50" spans="2:11" ht="12.75">
      <c r="B50" s="49"/>
      <c r="C50" s="52">
        <f t="shared" si="0"/>
        <v>3350000</v>
      </c>
      <c r="D50" s="50"/>
      <c r="E50" s="50"/>
      <c r="F50" s="51"/>
      <c r="G50" s="51"/>
      <c r="H50" s="37"/>
      <c r="I50" s="37"/>
      <c r="J50" s="52">
        <f t="shared" si="1"/>
        <v>1500000</v>
      </c>
      <c r="K50" s="37"/>
    </row>
    <row r="51" spans="2:11" ht="12.75">
      <c r="B51" s="49"/>
      <c r="C51" s="52">
        <f t="shared" si="0"/>
        <v>3350000</v>
      </c>
      <c r="D51" s="50"/>
      <c r="E51" s="50"/>
      <c r="F51" s="51"/>
      <c r="G51" s="51"/>
      <c r="H51" s="37"/>
      <c r="I51" s="37"/>
      <c r="J51" s="52">
        <f t="shared" si="1"/>
        <v>1500000</v>
      </c>
      <c r="K51" s="37"/>
    </row>
    <row r="52" spans="2:11" ht="12.75">
      <c r="B52" s="49"/>
      <c r="C52" s="52">
        <f t="shared" si="0"/>
        <v>3350000</v>
      </c>
      <c r="D52" s="50"/>
      <c r="E52" s="50"/>
      <c r="F52" s="51"/>
      <c r="G52" s="51"/>
      <c r="H52" s="37"/>
      <c r="I52" s="37"/>
      <c r="J52" s="52">
        <f t="shared" si="1"/>
        <v>1500000</v>
      </c>
      <c r="K52" s="37"/>
    </row>
    <row r="53" spans="2:11" ht="12.75">
      <c r="B53" s="49"/>
      <c r="C53" s="52">
        <f t="shared" si="0"/>
        <v>3350000</v>
      </c>
      <c r="D53" s="50"/>
      <c r="E53" s="50"/>
      <c r="F53" s="51"/>
      <c r="G53" s="51"/>
      <c r="H53" s="37"/>
      <c r="I53" s="37"/>
      <c r="J53" s="52">
        <f t="shared" si="1"/>
        <v>1500000</v>
      </c>
      <c r="K53" s="37"/>
    </row>
    <row r="54" spans="2:11" ht="12.75">
      <c r="B54" s="49"/>
      <c r="C54" s="52">
        <f t="shared" si="0"/>
        <v>3350000</v>
      </c>
      <c r="D54" s="50"/>
      <c r="E54" s="50"/>
      <c r="F54" s="51"/>
      <c r="G54" s="51"/>
      <c r="H54" s="37"/>
      <c r="I54" s="37"/>
      <c r="J54" s="52">
        <f t="shared" si="1"/>
        <v>1500000</v>
      </c>
      <c r="K54" s="37"/>
    </row>
    <row r="55" spans="2:11" ht="12.75">
      <c r="B55" s="49"/>
      <c r="C55" s="52">
        <f t="shared" si="0"/>
        <v>3350000</v>
      </c>
      <c r="D55" s="50"/>
      <c r="E55" s="50"/>
      <c r="F55" s="51"/>
      <c r="G55" s="51"/>
      <c r="H55" s="37"/>
      <c r="I55" s="37"/>
      <c r="J55" s="52">
        <f t="shared" si="1"/>
        <v>1500000</v>
      </c>
      <c r="K55" s="37"/>
    </row>
    <row r="56" spans="2:11" ht="12.75">
      <c r="B56" s="49"/>
      <c r="C56" s="52">
        <f t="shared" si="0"/>
        <v>3350000</v>
      </c>
      <c r="D56" s="50"/>
      <c r="E56" s="50"/>
      <c r="F56" s="51"/>
      <c r="G56" s="51"/>
      <c r="H56" s="37"/>
      <c r="I56" s="37"/>
      <c r="J56" s="52">
        <f t="shared" si="1"/>
        <v>1500000</v>
      </c>
      <c r="K56" s="37"/>
    </row>
    <row r="57" spans="2:11" ht="12.75">
      <c r="B57" s="49"/>
      <c r="C57" s="52">
        <f t="shared" si="0"/>
        <v>3350000</v>
      </c>
      <c r="D57" s="50"/>
      <c r="E57" s="50"/>
      <c r="F57" s="51"/>
      <c r="G57" s="51"/>
      <c r="H57" s="37"/>
      <c r="I57" s="37"/>
      <c r="J57" s="52">
        <f t="shared" si="1"/>
        <v>1500000</v>
      </c>
      <c r="K57" s="37"/>
    </row>
    <row r="58" spans="2:11" ht="12.75">
      <c r="B58" s="49"/>
      <c r="C58" s="52">
        <f t="shared" si="0"/>
        <v>3350000</v>
      </c>
      <c r="D58" s="50"/>
      <c r="E58" s="50"/>
      <c r="F58" s="51"/>
      <c r="G58" s="51"/>
      <c r="H58" s="37"/>
      <c r="I58" s="37"/>
      <c r="J58" s="52">
        <f t="shared" si="1"/>
        <v>1500000</v>
      </c>
      <c r="K58" s="37"/>
    </row>
    <row r="59" spans="2:11" ht="12.75">
      <c r="B59" s="49"/>
      <c r="C59" s="52">
        <f t="shared" si="0"/>
        <v>3350000</v>
      </c>
      <c r="D59" s="50"/>
      <c r="E59" s="50"/>
      <c r="F59" s="51"/>
      <c r="G59" s="51"/>
      <c r="H59" s="37"/>
      <c r="I59" s="37"/>
      <c r="J59" s="52">
        <f t="shared" si="1"/>
        <v>1500000</v>
      </c>
      <c r="K59" s="37"/>
    </row>
    <row r="60" spans="2:11" ht="12.75">
      <c r="B60" s="49"/>
      <c r="C60" s="52">
        <f t="shared" si="0"/>
        <v>3350000</v>
      </c>
      <c r="D60" s="50"/>
      <c r="E60" s="50"/>
      <c r="F60" s="51"/>
      <c r="G60" s="51"/>
      <c r="H60" s="37"/>
      <c r="I60" s="37"/>
      <c r="J60" s="52">
        <f t="shared" si="1"/>
        <v>1500000</v>
      </c>
      <c r="K60" s="37"/>
    </row>
    <row r="61" spans="2:11" ht="12.75">
      <c r="B61" s="49"/>
      <c r="C61" s="52">
        <f t="shared" si="0"/>
        <v>3350000</v>
      </c>
      <c r="D61" s="50"/>
      <c r="E61" s="50"/>
      <c r="F61" s="51"/>
      <c r="G61" s="51"/>
      <c r="H61" s="37"/>
      <c r="I61" s="37"/>
      <c r="J61" s="52">
        <f t="shared" si="1"/>
        <v>1500000</v>
      </c>
      <c r="K61" s="37"/>
    </row>
    <row r="62" spans="2:11" ht="12.75">
      <c r="B62" s="49"/>
      <c r="C62" s="52">
        <f t="shared" si="0"/>
        <v>3350000</v>
      </c>
      <c r="D62" s="50"/>
      <c r="E62" s="50"/>
      <c r="F62" s="51"/>
      <c r="G62" s="51"/>
      <c r="H62" s="50"/>
      <c r="I62" s="50"/>
      <c r="J62" s="52">
        <f t="shared" si="1"/>
        <v>1500000</v>
      </c>
      <c r="K62" s="37"/>
    </row>
    <row r="63" spans="2:11" ht="12.75">
      <c r="B63" s="49"/>
      <c r="C63" s="52">
        <f t="shared" si="0"/>
        <v>3350000</v>
      </c>
      <c r="D63" s="50"/>
      <c r="E63" s="50"/>
      <c r="F63" s="51"/>
      <c r="G63" s="51"/>
      <c r="H63" s="37"/>
      <c r="I63" s="37"/>
      <c r="J63" s="52">
        <f t="shared" si="1"/>
        <v>1500000</v>
      </c>
      <c r="K63" s="37"/>
    </row>
    <row r="64" spans="2:11" ht="12.75">
      <c r="B64" s="49"/>
      <c r="C64" s="52">
        <f t="shared" si="0"/>
        <v>3350000</v>
      </c>
      <c r="D64" s="50"/>
      <c r="E64" s="50"/>
      <c r="F64" s="51"/>
      <c r="G64" s="51"/>
      <c r="H64" s="37"/>
      <c r="I64" s="37"/>
      <c r="J64" s="52">
        <f t="shared" si="1"/>
        <v>1500000</v>
      </c>
      <c r="K64" s="37"/>
    </row>
    <row r="65" spans="2:11" ht="12.75">
      <c r="B65" s="49"/>
      <c r="C65" s="52">
        <f t="shared" si="0"/>
        <v>3350000</v>
      </c>
      <c r="D65" s="50"/>
      <c r="E65" s="50"/>
      <c r="F65" s="51"/>
      <c r="G65" s="51"/>
      <c r="H65" s="37"/>
      <c r="I65" s="37"/>
      <c r="J65" s="52">
        <f t="shared" si="1"/>
        <v>1500000</v>
      </c>
      <c r="K65" s="37"/>
    </row>
    <row r="66" spans="2:11" ht="12.75">
      <c r="B66" s="49"/>
      <c r="C66" s="52">
        <f t="shared" si="0"/>
        <v>3350000</v>
      </c>
      <c r="D66" s="50"/>
      <c r="E66" s="50"/>
      <c r="F66" s="51"/>
      <c r="G66" s="51"/>
      <c r="H66" s="37"/>
      <c r="I66" s="37"/>
      <c r="J66" s="52">
        <f t="shared" si="1"/>
        <v>1500000</v>
      </c>
      <c r="K66" s="37"/>
    </row>
    <row r="67" spans="2:11" ht="12.75">
      <c r="B67" s="49"/>
      <c r="C67" s="52">
        <f t="shared" si="0"/>
        <v>3350000</v>
      </c>
      <c r="D67" s="50"/>
      <c r="E67" s="50"/>
      <c r="F67" s="51"/>
      <c r="G67" s="51"/>
      <c r="H67" s="37"/>
      <c r="I67" s="37"/>
      <c r="J67" s="52">
        <f t="shared" si="1"/>
        <v>1500000</v>
      </c>
      <c r="K67" s="37"/>
    </row>
    <row r="68" spans="2:11" ht="12.75">
      <c r="B68" s="49"/>
      <c r="C68" s="52">
        <f t="shared" si="0"/>
        <v>3350000</v>
      </c>
      <c r="D68" s="50"/>
      <c r="E68" s="50"/>
      <c r="F68" s="51"/>
      <c r="G68" s="51"/>
      <c r="H68" s="37"/>
      <c r="I68" s="37"/>
      <c r="J68" s="52">
        <f t="shared" si="1"/>
        <v>1500000</v>
      </c>
      <c r="K68" s="37"/>
    </row>
    <row r="69" spans="2:11" ht="12.75">
      <c r="B69" s="49"/>
      <c r="C69" s="52">
        <f aca="true" t="shared" si="2" ref="C69:C132">C68+D69+E69+F69</f>
        <v>3350000</v>
      </c>
      <c r="D69" s="50"/>
      <c r="E69" s="50"/>
      <c r="F69" s="51"/>
      <c r="G69" s="51"/>
      <c r="H69" s="37"/>
      <c r="I69" s="37"/>
      <c r="J69" s="52">
        <f aca="true" t="shared" si="3" ref="J69:J132">J68+G69+H69+I69</f>
        <v>1500000</v>
      </c>
      <c r="K69" s="37"/>
    </row>
    <row r="70" spans="2:11" ht="12.75">
      <c r="B70" s="49"/>
      <c r="C70" s="52">
        <f t="shared" si="2"/>
        <v>3350000</v>
      </c>
      <c r="D70" s="50"/>
      <c r="E70" s="50"/>
      <c r="F70" s="51"/>
      <c r="G70" s="51"/>
      <c r="H70" s="37"/>
      <c r="I70" s="37"/>
      <c r="J70" s="52">
        <f t="shared" si="3"/>
        <v>1500000</v>
      </c>
      <c r="K70" s="37"/>
    </row>
    <row r="71" spans="2:11" ht="12.75">
      <c r="B71" s="49"/>
      <c r="C71" s="52">
        <f t="shared" si="2"/>
        <v>3350000</v>
      </c>
      <c r="D71" s="50"/>
      <c r="E71" s="50"/>
      <c r="F71" s="51"/>
      <c r="G71" s="51"/>
      <c r="H71" s="37"/>
      <c r="I71" s="37"/>
      <c r="J71" s="52">
        <f t="shared" si="3"/>
        <v>1500000</v>
      </c>
      <c r="K71" s="37"/>
    </row>
    <row r="72" spans="2:11" ht="12.75">
      <c r="B72" s="49"/>
      <c r="C72" s="52">
        <f t="shared" si="2"/>
        <v>3350000</v>
      </c>
      <c r="D72" s="50"/>
      <c r="E72" s="50"/>
      <c r="F72" s="51"/>
      <c r="G72" s="51"/>
      <c r="H72" s="37"/>
      <c r="I72" s="37"/>
      <c r="J72" s="52">
        <f t="shared" si="3"/>
        <v>1500000</v>
      </c>
      <c r="K72" s="37"/>
    </row>
    <row r="73" spans="2:11" ht="12.75">
      <c r="B73" s="49"/>
      <c r="C73" s="52">
        <f t="shared" si="2"/>
        <v>3350000</v>
      </c>
      <c r="D73" s="50"/>
      <c r="E73" s="50"/>
      <c r="F73" s="51"/>
      <c r="G73" s="51"/>
      <c r="H73" s="37"/>
      <c r="I73" s="37"/>
      <c r="J73" s="52">
        <f t="shared" si="3"/>
        <v>1500000</v>
      </c>
      <c r="K73" s="37"/>
    </row>
    <row r="74" spans="2:11" ht="12.75">
      <c r="B74" s="49"/>
      <c r="C74" s="52">
        <f t="shared" si="2"/>
        <v>3350000</v>
      </c>
      <c r="D74" s="50"/>
      <c r="E74" s="50"/>
      <c r="F74" s="51"/>
      <c r="G74" s="51"/>
      <c r="H74" s="37"/>
      <c r="I74" s="37"/>
      <c r="J74" s="52">
        <f t="shared" si="3"/>
        <v>1500000</v>
      </c>
      <c r="K74" s="37"/>
    </row>
    <row r="75" spans="2:11" ht="12.75">
      <c r="B75" s="49"/>
      <c r="C75" s="52">
        <f t="shared" si="2"/>
        <v>3350000</v>
      </c>
      <c r="D75" s="50"/>
      <c r="E75" s="50"/>
      <c r="F75" s="51"/>
      <c r="G75" s="51"/>
      <c r="H75" s="37"/>
      <c r="I75" s="37"/>
      <c r="J75" s="52">
        <f t="shared" si="3"/>
        <v>1500000</v>
      </c>
      <c r="K75" s="37"/>
    </row>
    <row r="76" spans="2:11" ht="12.75">
      <c r="B76" s="49"/>
      <c r="C76" s="52">
        <f t="shared" si="2"/>
        <v>3350000</v>
      </c>
      <c r="D76" s="50"/>
      <c r="E76" s="50"/>
      <c r="F76" s="51"/>
      <c r="G76" s="51"/>
      <c r="H76" s="37"/>
      <c r="I76" s="37"/>
      <c r="J76" s="52">
        <f t="shared" si="3"/>
        <v>1500000</v>
      </c>
      <c r="K76" s="37"/>
    </row>
    <row r="77" spans="2:11" ht="12.75">
      <c r="B77" s="49"/>
      <c r="C77" s="52">
        <f t="shared" si="2"/>
        <v>3350000</v>
      </c>
      <c r="D77" s="50"/>
      <c r="E77" s="50"/>
      <c r="F77" s="51"/>
      <c r="G77" s="51"/>
      <c r="H77" s="37"/>
      <c r="I77" s="37"/>
      <c r="J77" s="52">
        <f t="shared" si="3"/>
        <v>1500000</v>
      </c>
      <c r="K77" s="37"/>
    </row>
    <row r="78" spans="2:11" ht="12.75">
      <c r="B78" s="49"/>
      <c r="C78" s="52">
        <f t="shared" si="2"/>
        <v>3350000</v>
      </c>
      <c r="D78" s="50"/>
      <c r="E78" s="50"/>
      <c r="F78" s="51"/>
      <c r="G78" s="51"/>
      <c r="H78" s="37"/>
      <c r="I78" s="37"/>
      <c r="J78" s="52">
        <f t="shared" si="3"/>
        <v>1500000</v>
      </c>
      <c r="K78" s="37"/>
    </row>
    <row r="79" spans="2:11" ht="12.75">
      <c r="B79" s="49"/>
      <c r="C79" s="52">
        <f t="shared" si="2"/>
        <v>3350000</v>
      </c>
      <c r="D79" s="50"/>
      <c r="E79" s="50"/>
      <c r="F79" s="51"/>
      <c r="G79" s="51"/>
      <c r="H79" s="37"/>
      <c r="I79" s="37"/>
      <c r="J79" s="52">
        <f t="shared" si="3"/>
        <v>1500000</v>
      </c>
      <c r="K79" s="37"/>
    </row>
    <row r="80" spans="2:11" ht="12.75">
      <c r="B80" s="49"/>
      <c r="C80" s="52">
        <f t="shared" si="2"/>
        <v>3350000</v>
      </c>
      <c r="D80" s="50"/>
      <c r="E80" s="50"/>
      <c r="F80" s="51"/>
      <c r="G80" s="51"/>
      <c r="H80" s="37"/>
      <c r="I80" s="37"/>
      <c r="J80" s="52">
        <f t="shared" si="3"/>
        <v>1500000</v>
      </c>
      <c r="K80" s="37"/>
    </row>
    <row r="81" spans="2:11" ht="12.75">
      <c r="B81" s="49"/>
      <c r="C81" s="52">
        <f t="shared" si="2"/>
        <v>3350000</v>
      </c>
      <c r="D81" s="50"/>
      <c r="E81" s="50"/>
      <c r="F81" s="51"/>
      <c r="G81" s="51"/>
      <c r="H81" s="37"/>
      <c r="I81" s="37"/>
      <c r="J81" s="52">
        <f t="shared" si="3"/>
        <v>1500000</v>
      </c>
      <c r="K81" s="37"/>
    </row>
    <row r="82" spans="2:11" ht="12.75">
      <c r="B82" s="49"/>
      <c r="C82" s="52">
        <f t="shared" si="2"/>
        <v>3350000</v>
      </c>
      <c r="D82" s="50"/>
      <c r="E82" s="50"/>
      <c r="F82" s="51"/>
      <c r="G82" s="51"/>
      <c r="H82" s="37"/>
      <c r="I82" s="37"/>
      <c r="J82" s="52">
        <f t="shared" si="3"/>
        <v>1500000</v>
      </c>
      <c r="K82" s="37"/>
    </row>
    <row r="83" spans="2:11" ht="12.75">
      <c r="B83" s="49"/>
      <c r="C83" s="52">
        <f t="shared" si="2"/>
        <v>3350000</v>
      </c>
      <c r="D83" s="50"/>
      <c r="E83" s="50"/>
      <c r="F83" s="51"/>
      <c r="G83" s="51"/>
      <c r="H83" s="37"/>
      <c r="I83" s="37"/>
      <c r="J83" s="52">
        <f t="shared" si="3"/>
        <v>1500000</v>
      </c>
      <c r="K83" s="37"/>
    </row>
    <row r="84" spans="2:11" ht="12.75">
      <c r="B84" s="49"/>
      <c r="C84" s="52">
        <f t="shared" si="2"/>
        <v>3350000</v>
      </c>
      <c r="D84" s="50"/>
      <c r="E84" s="50"/>
      <c r="F84" s="51"/>
      <c r="G84" s="51"/>
      <c r="H84" s="37"/>
      <c r="I84" s="37"/>
      <c r="J84" s="52">
        <f t="shared" si="3"/>
        <v>1500000</v>
      </c>
      <c r="K84" s="37"/>
    </row>
    <row r="85" spans="2:11" ht="12.75">
      <c r="B85" s="49"/>
      <c r="C85" s="52">
        <f t="shared" si="2"/>
        <v>3350000</v>
      </c>
      <c r="D85" s="50"/>
      <c r="E85" s="50"/>
      <c r="F85" s="51"/>
      <c r="G85" s="51"/>
      <c r="H85" s="37"/>
      <c r="I85" s="37"/>
      <c r="J85" s="52">
        <f t="shared" si="3"/>
        <v>1500000</v>
      </c>
      <c r="K85" s="37"/>
    </row>
    <row r="86" spans="2:11" ht="12.75">
      <c r="B86" s="49"/>
      <c r="C86" s="52">
        <f t="shared" si="2"/>
        <v>3350000</v>
      </c>
      <c r="D86" s="50"/>
      <c r="E86" s="50"/>
      <c r="F86" s="51"/>
      <c r="G86" s="51"/>
      <c r="H86" s="37"/>
      <c r="I86" s="37"/>
      <c r="J86" s="52">
        <f t="shared" si="3"/>
        <v>1500000</v>
      </c>
      <c r="K86" s="37"/>
    </row>
    <row r="87" spans="2:11" ht="12.75">
      <c r="B87" s="49"/>
      <c r="C87" s="52">
        <f t="shared" si="2"/>
        <v>3350000</v>
      </c>
      <c r="D87" s="50"/>
      <c r="E87" s="50"/>
      <c r="F87" s="51"/>
      <c r="G87" s="51"/>
      <c r="H87" s="37"/>
      <c r="I87" s="37"/>
      <c r="J87" s="52">
        <f t="shared" si="3"/>
        <v>1500000</v>
      </c>
      <c r="K87" s="37"/>
    </row>
    <row r="88" spans="2:11" ht="12.75">
      <c r="B88" s="49"/>
      <c r="C88" s="52">
        <f t="shared" si="2"/>
        <v>3350000</v>
      </c>
      <c r="D88" s="50"/>
      <c r="E88" s="50"/>
      <c r="F88" s="51"/>
      <c r="G88" s="51"/>
      <c r="H88" s="37"/>
      <c r="I88" s="37"/>
      <c r="J88" s="52">
        <f t="shared" si="3"/>
        <v>1500000</v>
      </c>
      <c r="K88" s="37"/>
    </row>
    <row r="89" spans="2:11" ht="12.75">
      <c r="B89" s="49"/>
      <c r="C89" s="52">
        <f t="shared" si="2"/>
        <v>3350000</v>
      </c>
      <c r="D89" s="50"/>
      <c r="E89" s="50"/>
      <c r="F89" s="51"/>
      <c r="G89" s="51"/>
      <c r="H89" s="37"/>
      <c r="I89" s="37"/>
      <c r="J89" s="52">
        <f t="shared" si="3"/>
        <v>1500000</v>
      </c>
      <c r="K89" s="37"/>
    </row>
    <row r="90" spans="2:11" ht="12.75">
      <c r="B90" s="49"/>
      <c r="C90" s="52">
        <f t="shared" si="2"/>
        <v>3350000</v>
      </c>
      <c r="D90" s="50"/>
      <c r="E90" s="50"/>
      <c r="F90" s="51"/>
      <c r="G90" s="51"/>
      <c r="H90" s="37"/>
      <c r="I90" s="37"/>
      <c r="J90" s="52">
        <f t="shared" si="3"/>
        <v>1500000</v>
      </c>
      <c r="K90" s="37"/>
    </row>
    <row r="91" spans="2:11" ht="12.75">
      <c r="B91" s="49"/>
      <c r="C91" s="52">
        <f t="shared" si="2"/>
        <v>3350000</v>
      </c>
      <c r="D91" s="50"/>
      <c r="E91" s="50"/>
      <c r="F91" s="51"/>
      <c r="G91" s="51"/>
      <c r="H91" s="37"/>
      <c r="I91" s="37"/>
      <c r="J91" s="52">
        <f t="shared" si="3"/>
        <v>1500000</v>
      </c>
      <c r="K91" s="37"/>
    </row>
    <row r="92" spans="2:11" ht="12.75">
      <c r="B92" s="49"/>
      <c r="C92" s="52">
        <f t="shared" si="2"/>
        <v>3350000</v>
      </c>
      <c r="D92" s="50"/>
      <c r="E92" s="50"/>
      <c r="F92" s="51"/>
      <c r="G92" s="51"/>
      <c r="H92" s="37"/>
      <c r="I92" s="37"/>
      <c r="J92" s="52">
        <f t="shared" si="3"/>
        <v>1500000</v>
      </c>
      <c r="K92" s="37"/>
    </row>
    <row r="93" spans="2:11" ht="12.75">
      <c r="B93" s="49"/>
      <c r="C93" s="52">
        <f t="shared" si="2"/>
        <v>3350000</v>
      </c>
      <c r="D93" s="50"/>
      <c r="E93" s="50"/>
      <c r="F93" s="51"/>
      <c r="G93" s="51"/>
      <c r="H93" s="37"/>
      <c r="I93" s="37"/>
      <c r="J93" s="52">
        <f t="shared" si="3"/>
        <v>1500000</v>
      </c>
      <c r="K93" s="37"/>
    </row>
    <row r="94" spans="2:11" ht="12.75">
      <c r="B94" s="49"/>
      <c r="C94" s="52">
        <f t="shared" si="2"/>
        <v>3350000</v>
      </c>
      <c r="D94" s="50"/>
      <c r="E94" s="50"/>
      <c r="F94" s="51"/>
      <c r="G94" s="51"/>
      <c r="H94" s="37"/>
      <c r="I94" s="37"/>
      <c r="J94" s="52">
        <f t="shared" si="3"/>
        <v>1500000</v>
      </c>
      <c r="K94" s="37"/>
    </row>
    <row r="95" spans="2:11" ht="12.75">
      <c r="B95" s="49"/>
      <c r="C95" s="52">
        <f t="shared" si="2"/>
        <v>3350000</v>
      </c>
      <c r="D95" s="50"/>
      <c r="E95" s="50"/>
      <c r="F95" s="51"/>
      <c r="G95" s="51"/>
      <c r="H95" s="37"/>
      <c r="I95" s="37"/>
      <c r="J95" s="52">
        <f t="shared" si="3"/>
        <v>1500000</v>
      </c>
      <c r="K95" s="37"/>
    </row>
    <row r="96" spans="2:11" ht="12.75">
      <c r="B96" s="49"/>
      <c r="C96" s="52">
        <f t="shared" si="2"/>
        <v>3350000</v>
      </c>
      <c r="D96" s="50"/>
      <c r="E96" s="50"/>
      <c r="F96" s="51"/>
      <c r="G96" s="51"/>
      <c r="H96" s="37"/>
      <c r="I96" s="37"/>
      <c r="J96" s="52">
        <f t="shared" si="3"/>
        <v>1500000</v>
      </c>
      <c r="K96" s="37"/>
    </row>
    <row r="97" spans="2:11" ht="12.75">
      <c r="B97" s="49"/>
      <c r="C97" s="52">
        <f t="shared" si="2"/>
        <v>3350000</v>
      </c>
      <c r="D97" s="50"/>
      <c r="E97" s="50"/>
      <c r="F97" s="51"/>
      <c r="G97" s="51"/>
      <c r="H97" s="37"/>
      <c r="I97" s="37"/>
      <c r="J97" s="52">
        <f t="shared" si="3"/>
        <v>1500000</v>
      </c>
      <c r="K97" s="37"/>
    </row>
    <row r="98" spans="2:11" ht="12.75">
      <c r="B98" s="49"/>
      <c r="C98" s="52">
        <f t="shared" si="2"/>
        <v>3350000</v>
      </c>
      <c r="D98" s="50"/>
      <c r="E98" s="50"/>
      <c r="F98" s="51"/>
      <c r="G98" s="51"/>
      <c r="H98" s="37"/>
      <c r="I98" s="37"/>
      <c r="J98" s="52">
        <f t="shared" si="3"/>
        <v>1500000</v>
      </c>
      <c r="K98" s="37"/>
    </row>
    <row r="99" spans="2:11" ht="12.75">
      <c r="B99" s="49"/>
      <c r="C99" s="52">
        <f t="shared" si="2"/>
        <v>3350000</v>
      </c>
      <c r="D99" s="50"/>
      <c r="E99" s="50"/>
      <c r="F99" s="51"/>
      <c r="G99" s="51"/>
      <c r="H99" s="37"/>
      <c r="I99" s="37"/>
      <c r="J99" s="52">
        <f t="shared" si="3"/>
        <v>1500000</v>
      </c>
      <c r="K99" s="37"/>
    </row>
    <row r="100" spans="2:11" ht="12.75">
      <c r="B100" s="49"/>
      <c r="C100" s="52">
        <f t="shared" si="2"/>
        <v>3350000</v>
      </c>
      <c r="D100" s="50"/>
      <c r="E100" s="50"/>
      <c r="F100" s="51"/>
      <c r="G100" s="51"/>
      <c r="H100" s="37"/>
      <c r="I100" s="37"/>
      <c r="J100" s="52">
        <f t="shared" si="3"/>
        <v>1500000</v>
      </c>
      <c r="K100" s="37"/>
    </row>
    <row r="101" spans="2:11" ht="12.75">
      <c r="B101" s="49"/>
      <c r="C101" s="52">
        <f t="shared" si="2"/>
        <v>3350000</v>
      </c>
      <c r="D101" s="50"/>
      <c r="E101" s="50"/>
      <c r="F101" s="51"/>
      <c r="G101" s="51"/>
      <c r="H101" s="37"/>
      <c r="I101" s="37"/>
      <c r="J101" s="52">
        <f t="shared" si="3"/>
        <v>1500000</v>
      </c>
      <c r="K101" s="37"/>
    </row>
    <row r="102" spans="2:11" ht="12.75">
      <c r="B102" s="49"/>
      <c r="C102" s="52">
        <f t="shared" si="2"/>
        <v>3350000</v>
      </c>
      <c r="D102" s="50"/>
      <c r="E102" s="50"/>
      <c r="F102" s="51"/>
      <c r="G102" s="51"/>
      <c r="H102" s="37"/>
      <c r="I102" s="37"/>
      <c r="J102" s="52">
        <f t="shared" si="3"/>
        <v>1500000</v>
      </c>
      <c r="K102" s="37"/>
    </row>
    <row r="103" spans="2:11" ht="12.75">
      <c r="B103" s="49"/>
      <c r="C103" s="52">
        <f t="shared" si="2"/>
        <v>3350000</v>
      </c>
      <c r="D103" s="50"/>
      <c r="E103" s="50"/>
      <c r="F103" s="51"/>
      <c r="G103" s="51"/>
      <c r="H103" s="37"/>
      <c r="I103" s="37"/>
      <c r="J103" s="52">
        <f t="shared" si="3"/>
        <v>1500000</v>
      </c>
      <c r="K103" s="37"/>
    </row>
    <row r="104" spans="2:11" ht="12.75">
      <c r="B104" s="49"/>
      <c r="C104" s="52">
        <f t="shared" si="2"/>
        <v>3350000</v>
      </c>
      <c r="D104" s="50"/>
      <c r="E104" s="50"/>
      <c r="F104" s="51"/>
      <c r="G104" s="51"/>
      <c r="H104" s="37"/>
      <c r="I104" s="37"/>
      <c r="J104" s="52">
        <f t="shared" si="3"/>
        <v>1500000</v>
      </c>
      <c r="K104" s="37"/>
    </row>
    <row r="105" spans="2:11" ht="12.75">
      <c r="B105" s="49"/>
      <c r="C105" s="52">
        <f t="shared" si="2"/>
        <v>3350000</v>
      </c>
      <c r="D105" s="50"/>
      <c r="E105" s="50"/>
      <c r="F105" s="51"/>
      <c r="G105" s="51"/>
      <c r="H105" s="37"/>
      <c r="I105" s="37"/>
      <c r="J105" s="52">
        <f t="shared" si="3"/>
        <v>1500000</v>
      </c>
      <c r="K105" s="37"/>
    </row>
    <row r="106" spans="2:11" ht="12.75">
      <c r="B106" s="49"/>
      <c r="C106" s="52">
        <f t="shared" si="2"/>
        <v>3350000</v>
      </c>
      <c r="D106" s="50"/>
      <c r="E106" s="50"/>
      <c r="F106" s="51"/>
      <c r="G106" s="51"/>
      <c r="H106" s="37"/>
      <c r="I106" s="37"/>
      <c r="J106" s="52">
        <f t="shared" si="3"/>
        <v>1500000</v>
      </c>
      <c r="K106" s="37"/>
    </row>
    <row r="107" spans="2:11" ht="12.75">
      <c r="B107" s="49"/>
      <c r="C107" s="52">
        <f t="shared" si="2"/>
        <v>3350000</v>
      </c>
      <c r="D107" s="50"/>
      <c r="E107" s="50"/>
      <c r="F107" s="51"/>
      <c r="G107" s="51"/>
      <c r="H107" s="37"/>
      <c r="I107" s="37"/>
      <c r="J107" s="52">
        <f t="shared" si="3"/>
        <v>1500000</v>
      </c>
      <c r="K107" s="37"/>
    </row>
    <row r="108" spans="2:11" ht="12.75">
      <c r="B108" s="49"/>
      <c r="C108" s="52">
        <f t="shared" si="2"/>
        <v>3350000</v>
      </c>
      <c r="D108" s="50"/>
      <c r="E108" s="50"/>
      <c r="F108" s="51"/>
      <c r="G108" s="51"/>
      <c r="H108" s="37"/>
      <c r="I108" s="37"/>
      <c r="J108" s="52">
        <f t="shared" si="3"/>
        <v>1500000</v>
      </c>
      <c r="K108" s="37"/>
    </row>
    <row r="109" spans="2:11" ht="12.75">
      <c r="B109" s="49"/>
      <c r="C109" s="52">
        <f t="shared" si="2"/>
        <v>3350000</v>
      </c>
      <c r="D109" s="50"/>
      <c r="E109" s="50"/>
      <c r="F109" s="51"/>
      <c r="G109" s="51"/>
      <c r="H109" s="37"/>
      <c r="I109" s="37"/>
      <c r="J109" s="52">
        <f t="shared" si="3"/>
        <v>1500000</v>
      </c>
      <c r="K109" s="37"/>
    </row>
    <row r="110" spans="2:11" ht="12.75">
      <c r="B110" s="49"/>
      <c r="C110" s="52">
        <f t="shared" si="2"/>
        <v>3350000</v>
      </c>
      <c r="D110" s="50"/>
      <c r="E110" s="50"/>
      <c r="F110" s="51"/>
      <c r="G110" s="51"/>
      <c r="H110" s="37"/>
      <c r="I110" s="37"/>
      <c r="J110" s="52">
        <f t="shared" si="3"/>
        <v>1500000</v>
      </c>
      <c r="K110" s="37"/>
    </row>
    <row r="111" spans="2:11" ht="12.75">
      <c r="B111" s="49"/>
      <c r="C111" s="52">
        <f t="shared" si="2"/>
        <v>3350000</v>
      </c>
      <c r="D111" s="50"/>
      <c r="E111" s="50"/>
      <c r="F111" s="51"/>
      <c r="G111" s="51"/>
      <c r="H111" s="37"/>
      <c r="I111" s="37"/>
      <c r="J111" s="52">
        <f t="shared" si="3"/>
        <v>1500000</v>
      </c>
      <c r="K111" s="37"/>
    </row>
    <row r="112" spans="2:11" ht="12.75">
      <c r="B112" s="49"/>
      <c r="C112" s="52">
        <f t="shared" si="2"/>
        <v>3350000</v>
      </c>
      <c r="D112" s="50"/>
      <c r="E112" s="50"/>
      <c r="F112" s="51"/>
      <c r="G112" s="51"/>
      <c r="H112" s="37"/>
      <c r="I112" s="37"/>
      <c r="J112" s="52">
        <f t="shared" si="3"/>
        <v>1500000</v>
      </c>
      <c r="K112" s="37"/>
    </row>
    <row r="113" spans="2:11" ht="12.75">
      <c r="B113" s="49"/>
      <c r="C113" s="52">
        <f t="shared" si="2"/>
        <v>3350000</v>
      </c>
      <c r="D113" s="50"/>
      <c r="E113" s="50"/>
      <c r="F113" s="51"/>
      <c r="G113" s="51"/>
      <c r="H113" s="37"/>
      <c r="I113" s="37"/>
      <c r="J113" s="52">
        <f t="shared" si="3"/>
        <v>1500000</v>
      </c>
      <c r="K113" s="37"/>
    </row>
    <row r="114" spans="2:11" ht="12.75">
      <c r="B114" s="49"/>
      <c r="C114" s="52">
        <f t="shared" si="2"/>
        <v>3350000</v>
      </c>
      <c r="D114" s="50"/>
      <c r="E114" s="50"/>
      <c r="F114" s="51"/>
      <c r="G114" s="51"/>
      <c r="H114" s="37"/>
      <c r="I114" s="37"/>
      <c r="J114" s="52">
        <f t="shared" si="3"/>
        <v>1500000</v>
      </c>
      <c r="K114" s="37"/>
    </row>
    <row r="115" spans="2:11" ht="12.75">
      <c r="B115" s="49"/>
      <c r="C115" s="52">
        <f t="shared" si="2"/>
        <v>3350000</v>
      </c>
      <c r="D115" s="50"/>
      <c r="E115" s="50"/>
      <c r="F115" s="51"/>
      <c r="G115" s="51"/>
      <c r="H115" s="37"/>
      <c r="I115" s="37"/>
      <c r="J115" s="52">
        <f t="shared" si="3"/>
        <v>1500000</v>
      </c>
      <c r="K115" s="37"/>
    </row>
    <row r="116" spans="2:11" ht="12.75">
      <c r="B116" s="49"/>
      <c r="C116" s="52">
        <f t="shared" si="2"/>
        <v>3350000</v>
      </c>
      <c r="D116" s="50"/>
      <c r="E116" s="50"/>
      <c r="F116" s="51"/>
      <c r="G116" s="51"/>
      <c r="H116" s="37"/>
      <c r="I116" s="37"/>
      <c r="J116" s="52">
        <f t="shared" si="3"/>
        <v>1500000</v>
      </c>
      <c r="K116" s="37"/>
    </row>
    <row r="117" spans="2:11" ht="12.75">
      <c r="B117" s="49"/>
      <c r="C117" s="52">
        <f t="shared" si="2"/>
        <v>3350000</v>
      </c>
      <c r="D117" s="50"/>
      <c r="E117" s="50"/>
      <c r="F117" s="51"/>
      <c r="G117" s="51"/>
      <c r="H117" s="37"/>
      <c r="I117" s="37"/>
      <c r="J117" s="52">
        <f t="shared" si="3"/>
        <v>1500000</v>
      </c>
      <c r="K117" s="37"/>
    </row>
    <row r="118" spans="2:11" ht="12.75">
      <c r="B118" s="49"/>
      <c r="C118" s="52">
        <f t="shared" si="2"/>
        <v>3350000</v>
      </c>
      <c r="D118" s="50"/>
      <c r="E118" s="50"/>
      <c r="F118" s="51"/>
      <c r="G118" s="51"/>
      <c r="H118" s="37"/>
      <c r="I118" s="37"/>
      <c r="J118" s="52">
        <f t="shared" si="3"/>
        <v>1500000</v>
      </c>
      <c r="K118" s="37"/>
    </row>
    <row r="119" spans="2:11" ht="12.75">
      <c r="B119" s="49"/>
      <c r="C119" s="52">
        <f t="shared" si="2"/>
        <v>3350000</v>
      </c>
      <c r="D119" s="50"/>
      <c r="E119" s="50"/>
      <c r="F119" s="51"/>
      <c r="G119" s="51"/>
      <c r="H119" s="37"/>
      <c r="I119" s="37"/>
      <c r="J119" s="52">
        <f t="shared" si="3"/>
        <v>1500000</v>
      </c>
      <c r="K119" s="37"/>
    </row>
    <row r="120" spans="2:11" ht="12.75">
      <c r="B120" s="49"/>
      <c r="C120" s="52">
        <f t="shared" si="2"/>
        <v>3350000</v>
      </c>
      <c r="D120" s="50"/>
      <c r="E120" s="50"/>
      <c r="F120" s="51"/>
      <c r="G120" s="51"/>
      <c r="H120" s="37"/>
      <c r="I120" s="37"/>
      <c r="J120" s="52">
        <f t="shared" si="3"/>
        <v>1500000</v>
      </c>
      <c r="K120" s="37"/>
    </row>
    <row r="121" spans="2:11" ht="12.75">
      <c r="B121" s="49"/>
      <c r="C121" s="52">
        <f t="shared" si="2"/>
        <v>3350000</v>
      </c>
      <c r="D121" s="50"/>
      <c r="E121" s="50"/>
      <c r="F121" s="51"/>
      <c r="G121" s="51"/>
      <c r="H121" s="50"/>
      <c r="I121" s="50"/>
      <c r="J121" s="52">
        <f t="shared" si="3"/>
        <v>1500000</v>
      </c>
      <c r="K121" s="37"/>
    </row>
    <row r="122" spans="2:11" ht="12.75">
      <c r="B122" s="49"/>
      <c r="C122" s="52">
        <f t="shared" si="2"/>
        <v>3350000</v>
      </c>
      <c r="D122" s="50"/>
      <c r="E122" s="50"/>
      <c r="F122" s="51"/>
      <c r="G122" s="51"/>
      <c r="H122" s="37"/>
      <c r="I122" s="37"/>
      <c r="J122" s="52">
        <f t="shared" si="3"/>
        <v>1500000</v>
      </c>
      <c r="K122" s="37"/>
    </row>
    <row r="123" spans="2:11" ht="12.75">
      <c r="B123" s="49"/>
      <c r="C123" s="52">
        <f t="shared" si="2"/>
        <v>3350000</v>
      </c>
      <c r="D123" s="50"/>
      <c r="E123" s="50"/>
      <c r="F123" s="51"/>
      <c r="G123" s="51"/>
      <c r="H123" s="37"/>
      <c r="I123" s="37"/>
      <c r="J123" s="52">
        <f t="shared" si="3"/>
        <v>1500000</v>
      </c>
      <c r="K123" s="37"/>
    </row>
    <row r="124" spans="2:11" ht="12.75">
      <c r="B124" s="49"/>
      <c r="C124" s="52">
        <f t="shared" si="2"/>
        <v>3350000</v>
      </c>
      <c r="D124" s="50"/>
      <c r="E124" s="50"/>
      <c r="F124" s="51"/>
      <c r="G124" s="51"/>
      <c r="H124" s="37"/>
      <c r="I124" s="37"/>
      <c r="J124" s="52">
        <f t="shared" si="3"/>
        <v>1500000</v>
      </c>
      <c r="K124" s="37"/>
    </row>
    <row r="125" spans="2:11" ht="12.75">
      <c r="B125" s="49"/>
      <c r="C125" s="52">
        <f t="shared" si="2"/>
        <v>3350000</v>
      </c>
      <c r="D125" s="50"/>
      <c r="E125" s="50"/>
      <c r="F125" s="51"/>
      <c r="G125" s="51"/>
      <c r="H125" s="37"/>
      <c r="I125" s="37"/>
      <c r="J125" s="52">
        <f t="shared" si="3"/>
        <v>1500000</v>
      </c>
      <c r="K125" s="37"/>
    </row>
    <row r="126" spans="2:11" ht="12.75">
      <c r="B126" s="49"/>
      <c r="C126" s="52">
        <f t="shared" si="2"/>
        <v>3350000</v>
      </c>
      <c r="D126" s="50"/>
      <c r="E126" s="50"/>
      <c r="F126" s="51"/>
      <c r="G126" s="51"/>
      <c r="H126" s="37"/>
      <c r="I126" s="37"/>
      <c r="J126" s="52">
        <f t="shared" si="3"/>
        <v>1500000</v>
      </c>
      <c r="K126" s="37"/>
    </row>
    <row r="127" spans="2:11" ht="12.75">
      <c r="B127" s="49"/>
      <c r="C127" s="52">
        <f t="shared" si="2"/>
        <v>3350000</v>
      </c>
      <c r="D127" s="50"/>
      <c r="E127" s="50"/>
      <c r="F127" s="51"/>
      <c r="G127" s="51"/>
      <c r="H127" s="37"/>
      <c r="I127" s="37"/>
      <c r="J127" s="52">
        <f t="shared" si="3"/>
        <v>1500000</v>
      </c>
      <c r="K127" s="37"/>
    </row>
    <row r="128" spans="2:11" ht="12.75">
      <c r="B128" s="49"/>
      <c r="C128" s="52">
        <f t="shared" si="2"/>
        <v>3350000</v>
      </c>
      <c r="D128" s="50"/>
      <c r="E128" s="50"/>
      <c r="F128" s="51"/>
      <c r="G128" s="51"/>
      <c r="H128" s="37"/>
      <c r="I128" s="37"/>
      <c r="J128" s="52">
        <f t="shared" si="3"/>
        <v>1500000</v>
      </c>
      <c r="K128" s="37"/>
    </row>
    <row r="129" spans="2:11" ht="12.75">
      <c r="B129" s="49"/>
      <c r="C129" s="52">
        <f t="shared" si="2"/>
        <v>3350000</v>
      </c>
      <c r="D129" s="50"/>
      <c r="E129" s="50"/>
      <c r="F129" s="51"/>
      <c r="G129" s="51"/>
      <c r="H129" s="37"/>
      <c r="I129" s="37"/>
      <c r="J129" s="52">
        <f t="shared" si="3"/>
        <v>1500000</v>
      </c>
      <c r="K129" s="37"/>
    </row>
    <row r="130" spans="2:11" ht="12.75">
      <c r="B130" s="49"/>
      <c r="C130" s="52">
        <f t="shared" si="2"/>
        <v>3350000</v>
      </c>
      <c r="D130" s="50"/>
      <c r="E130" s="50"/>
      <c r="F130" s="51"/>
      <c r="G130" s="51"/>
      <c r="H130" s="37"/>
      <c r="I130" s="37"/>
      <c r="J130" s="52">
        <f t="shared" si="3"/>
        <v>1500000</v>
      </c>
      <c r="K130" s="37"/>
    </row>
    <row r="131" spans="2:11" ht="12.75">
      <c r="B131" s="49"/>
      <c r="C131" s="52">
        <f t="shared" si="2"/>
        <v>3350000</v>
      </c>
      <c r="D131" s="50"/>
      <c r="E131" s="50"/>
      <c r="F131" s="51"/>
      <c r="G131" s="51"/>
      <c r="H131" s="37"/>
      <c r="I131" s="37"/>
      <c r="J131" s="52">
        <f t="shared" si="3"/>
        <v>1500000</v>
      </c>
      <c r="K131" s="37"/>
    </row>
    <row r="132" spans="2:11" ht="12.75">
      <c r="B132" s="49"/>
      <c r="C132" s="52">
        <f t="shared" si="2"/>
        <v>3350000</v>
      </c>
      <c r="D132" s="50"/>
      <c r="E132" s="50"/>
      <c r="F132" s="51"/>
      <c r="G132" s="51"/>
      <c r="H132" s="37"/>
      <c r="I132" s="37"/>
      <c r="J132" s="52">
        <f t="shared" si="3"/>
        <v>1500000</v>
      </c>
      <c r="K132" s="37"/>
    </row>
    <row r="133" spans="2:11" ht="12.75">
      <c r="B133" s="49"/>
      <c r="C133" s="52">
        <f aca="true" t="shared" si="4" ref="C133:C196">C132+D133+E133+F133</f>
        <v>3350000</v>
      </c>
      <c r="D133" s="50"/>
      <c r="E133" s="50"/>
      <c r="F133" s="51"/>
      <c r="G133" s="51"/>
      <c r="H133" s="37"/>
      <c r="I133" s="37"/>
      <c r="J133" s="52">
        <f aca="true" t="shared" si="5" ref="J133:J196">J132+G133+H133+I133</f>
        <v>1500000</v>
      </c>
      <c r="K133" s="37"/>
    </row>
    <row r="134" spans="2:11" ht="12.75">
      <c r="B134" s="49"/>
      <c r="C134" s="52">
        <f t="shared" si="4"/>
        <v>3350000</v>
      </c>
      <c r="D134" s="50"/>
      <c r="E134" s="50"/>
      <c r="F134" s="51"/>
      <c r="G134" s="51"/>
      <c r="H134" s="37"/>
      <c r="I134" s="37"/>
      <c r="J134" s="52">
        <f t="shared" si="5"/>
        <v>1500000</v>
      </c>
      <c r="K134" s="37"/>
    </row>
    <row r="135" spans="2:11" ht="12.75">
      <c r="B135" s="49"/>
      <c r="C135" s="52">
        <f t="shared" si="4"/>
        <v>3350000</v>
      </c>
      <c r="D135" s="50"/>
      <c r="E135" s="50"/>
      <c r="F135" s="51"/>
      <c r="G135" s="51"/>
      <c r="H135" s="37"/>
      <c r="I135" s="37"/>
      <c r="J135" s="52">
        <f t="shared" si="5"/>
        <v>1500000</v>
      </c>
      <c r="K135" s="37"/>
    </row>
    <row r="136" spans="2:11" ht="12.75">
      <c r="B136" s="49"/>
      <c r="C136" s="52">
        <f t="shared" si="4"/>
        <v>3350000</v>
      </c>
      <c r="D136" s="50"/>
      <c r="E136" s="50"/>
      <c r="F136" s="51"/>
      <c r="G136" s="51"/>
      <c r="H136" s="37"/>
      <c r="I136" s="37"/>
      <c r="J136" s="52">
        <f t="shared" si="5"/>
        <v>1500000</v>
      </c>
      <c r="K136" s="37"/>
    </row>
    <row r="137" spans="2:11" ht="12.75">
      <c r="B137" s="49"/>
      <c r="C137" s="52">
        <f t="shared" si="4"/>
        <v>3350000</v>
      </c>
      <c r="D137" s="50"/>
      <c r="E137" s="50"/>
      <c r="F137" s="51"/>
      <c r="G137" s="51"/>
      <c r="H137" s="37"/>
      <c r="I137" s="37"/>
      <c r="J137" s="52">
        <f t="shared" si="5"/>
        <v>1500000</v>
      </c>
      <c r="K137" s="37"/>
    </row>
    <row r="138" spans="2:11" ht="12.75">
      <c r="B138" s="49"/>
      <c r="C138" s="52">
        <f t="shared" si="4"/>
        <v>3350000</v>
      </c>
      <c r="D138" s="50"/>
      <c r="E138" s="50"/>
      <c r="F138" s="51"/>
      <c r="G138" s="51"/>
      <c r="H138" s="37"/>
      <c r="I138" s="37"/>
      <c r="J138" s="52">
        <f t="shared" si="5"/>
        <v>1500000</v>
      </c>
      <c r="K138" s="37"/>
    </row>
    <row r="139" spans="2:11" ht="12.75">
      <c r="B139" s="49"/>
      <c r="C139" s="52">
        <f t="shared" si="4"/>
        <v>3350000</v>
      </c>
      <c r="D139" s="50"/>
      <c r="E139" s="50"/>
      <c r="F139" s="51"/>
      <c r="G139" s="51"/>
      <c r="H139" s="37"/>
      <c r="I139" s="37"/>
      <c r="J139" s="52">
        <f t="shared" si="5"/>
        <v>1500000</v>
      </c>
      <c r="K139" s="37"/>
    </row>
    <row r="140" spans="2:11" ht="12.75">
      <c r="B140" s="49"/>
      <c r="C140" s="52">
        <f t="shared" si="4"/>
        <v>3350000</v>
      </c>
      <c r="D140" s="50"/>
      <c r="E140" s="50"/>
      <c r="F140" s="51"/>
      <c r="G140" s="51"/>
      <c r="H140" s="37"/>
      <c r="I140" s="37"/>
      <c r="J140" s="52">
        <f t="shared" si="5"/>
        <v>1500000</v>
      </c>
      <c r="K140" s="37"/>
    </row>
    <row r="141" spans="2:11" ht="12.75">
      <c r="B141" s="49"/>
      <c r="C141" s="52">
        <f t="shared" si="4"/>
        <v>3350000</v>
      </c>
      <c r="D141" s="50"/>
      <c r="E141" s="50"/>
      <c r="F141" s="51"/>
      <c r="G141" s="51"/>
      <c r="H141" s="37"/>
      <c r="I141" s="37"/>
      <c r="J141" s="52">
        <f t="shared" si="5"/>
        <v>1500000</v>
      </c>
      <c r="K141" s="37"/>
    </row>
    <row r="142" spans="2:11" ht="12.75">
      <c r="B142" s="49"/>
      <c r="C142" s="52">
        <f t="shared" si="4"/>
        <v>3350000</v>
      </c>
      <c r="D142" s="50"/>
      <c r="E142" s="50"/>
      <c r="F142" s="51"/>
      <c r="G142" s="51"/>
      <c r="H142" s="37"/>
      <c r="I142" s="37"/>
      <c r="J142" s="52">
        <f t="shared" si="5"/>
        <v>1500000</v>
      </c>
      <c r="K142" s="37"/>
    </row>
    <row r="143" spans="2:11" ht="12.75">
      <c r="B143" s="49"/>
      <c r="C143" s="52">
        <f t="shared" si="4"/>
        <v>3350000</v>
      </c>
      <c r="D143" s="50"/>
      <c r="E143" s="50"/>
      <c r="F143" s="51"/>
      <c r="G143" s="51"/>
      <c r="H143" s="37"/>
      <c r="I143" s="37"/>
      <c r="J143" s="52">
        <f t="shared" si="5"/>
        <v>1500000</v>
      </c>
      <c r="K143" s="37"/>
    </row>
    <row r="144" spans="2:11" ht="12.75">
      <c r="B144" s="49"/>
      <c r="C144" s="52">
        <f t="shared" si="4"/>
        <v>3350000</v>
      </c>
      <c r="D144" s="50"/>
      <c r="E144" s="50"/>
      <c r="F144" s="51"/>
      <c r="G144" s="51"/>
      <c r="H144" s="37"/>
      <c r="I144" s="37"/>
      <c r="J144" s="52">
        <f t="shared" si="5"/>
        <v>1500000</v>
      </c>
      <c r="K144" s="37"/>
    </row>
    <row r="145" spans="2:11" ht="12.75">
      <c r="B145" s="49"/>
      <c r="C145" s="52">
        <f t="shared" si="4"/>
        <v>3350000</v>
      </c>
      <c r="D145" s="50"/>
      <c r="E145" s="50"/>
      <c r="F145" s="51"/>
      <c r="G145" s="51"/>
      <c r="H145" s="37"/>
      <c r="I145" s="37"/>
      <c r="J145" s="52">
        <f t="shared" si="5"/>
        <v>1500000</v>
      </c>
      <c r="K145" s="37"/>
    </row>
    <row r="146" spans="2:11" ht="12.75">
      <c r="B146" s="49"/>
      <c r="C146" s="52">
        <f t="shared" si="4"/>
        <v>3350000</v>
      </c>
      <c r="D146" s="50"/>
      <c r="E146" s="50"/>
      <c r="F146" s="51"/>
      <c r="G146" s="51"/>
      <c r="H146" s="37"/>
      <c r="I146" s="37"/>
      <c r="J146" s="52">
        <f t="shared" si="5"/>
        <v>1500000</v>
      </c>
      <c r="K146" s="37"/>
    </row>
    <row r="147" spans="2:11" ht="12.75">
      <c r="B147" s="49"/>
      <c r="C147" s="52">
        <f t="shared" si="4"/>
        <v>3350000</v>
      </c>
      <c r="D147" s="50"/>
      <c r="E147" s="50"/>
      <c r="F147" s="51"/>
      <c r="G147" s="51"/>
      <c r="H147" s="37"/>
      <c r="I147" s="37"/>
      <c r="J147" s="52">
        <f t="shared" si="5"/>
        <v>1500000</v>
      </c>
      <c r="K147" s="37"/>
    </row>
    <row r="148" spans="2:11" ht="12.75">
      <c r="B148" s="49"/>
      <c r="C148" s="52">
        <f t="shared" si="4"/>
        <v>3350000</v>
      </c>
      <c r="D148" s="50"/>
      <c r="E148" s="50"/>
      <c r="F148" s="51"/>
      <c r="G148" s="51"/>
      <c r="H148" s="37"/>
      <c r="I148" s="37"/>
      <c r="J148" s="52">
        <f t="shared" si="5"/>
        <v>1500000</v>
      </c>
      <c r="K148" s="37"/>
    </row>
    <row r="149" spans="2:11" ht="12.75">
      <c r="B149" s="49"/>
      <c r="C149" s="52">
        <f t="shared" si="4"/>
        <v>3350000</v>
      </c>
      <c r="D149" s="50"/>
      <c r="E149" s="50"/>
      <c r="F149" s="51"/>
      <c r="G149" s="51"/>
      <c r="H149" s="37"/>
      <c r="I149" s="37"/>
      <c r="J149" s="52">
        <f t="shared" si="5"/>
        <v>1500000</v>
      </c>
      <c r="K149" s="37"/>
    </row>
    <row r="150" spans="2:11" ht="12.75">
      <c r="B150" s="49"/>
      <c r="C150" s="52">
        <f t="shared" si="4"/>
        <v>3350000</v>
      </c>
      <c r="D150" s="50"/>
      <c r="E150" s="50"/>
      <c r="F150" s="51"/>
      <c r="G150" s="51"/>
      <c r="H150" s="37"/>
      <c r="I150" s="37"/>
      <c r="J150" s="52">
        <f t="shared" si="5"/>
        <v>1500000</v>
      </c>
      <c r="K150" s="37"/>
    </row>
    <row r="151" spans="2:11" ht="12.75">
      <c r="B151" s="49"/>
      <c r="C151" s="52">
        <f t="shared" si="4"/>
        <v>3350000</v>
      </c>
      <c r="D151" s="50"/>
      <c r="E151" s="50"/>
      <c r="F151" s="51"/>
      <c r="G151" s="51"/>
      <c r="H151" s="37"/>
      <c r="I151" s="37"/>
      <c r="J151" s="52">
        <f t="shared" si="5"/>
        <v>1500000</v>
      </c>
      <c r="K151" s="37"/>
    </row>
    <row r="152" spans="2:11" ht="12.75">
      <c r="B152" s="49"/>
      <c r="C152" s="52">
        <f t="shared" si="4"/>
        <v>3350000</v>
      </c>
      <c r="D152" s="50"/>
      <c r="E152" s="50"/>
      <c r="F152" s="51"/>
      <c r="G152" s="51"/>
      <c r="H152" s="37"/>
      <c r="I152" s="37"/>
      <c r="J152" s="52">
        <f t="shared" si="5"/>
        <v>1500000</v>
      </c>
      <c r="K152" s="37"/>
    </row>
    <row r="153" spans="2:11" ht="12.75">
      <c r="B153" s="49"/>
      <c r="C153" s="52">
        <f t="shared" si="4"/>
        <v>3350000</v>
      </c>
      <c r="D153" s="50"/>
      <c r="E153" s="50"/>
      <c r="F153" s="51"/>
      <c r="G153" s="51"/>
      <c r="H153" s="37"/>
      <c r="I153" s="37"/>
      <c r="J153" s="52">
        <f t="shared" si="5"/>
        <v>1500000</v>
      </c>
      <c r="K153" s="37"/>
    </row>
    <row r="154" spans="2:11" ht="12.75">
      <c r="B154" s="49"/>
      <c r="C154" s="52">
        <f t="shared" si="4"/>
        <v>3350000</v>
      </c>
      <c r="D154" s="50"/>
      <c r="E154" s="50"/>
      <c r="F154" s="51"/>
      <c r="G154" s="51"/>
      <c r="H154" s="37"/>
      <c r="I154" s="37"/>
      <c r="J154" s="52">
        <f t="shared" si="5"/>
        <v>1500000</v>
      </c>
      <c r="K154" s="37"/>
    </row>
    <row r="155" spans="2:11" ht="12.75">
      <c r="B155" s="49"/>
      <c r="C155" s="52">
        <f t="shared" si="4"/>
        <v>3350000</v>
      </c>
      <c r="D155" s="50"/>
      <c r="E155" s="50"/>
      <c r="F155" s="51"/>
      <c r="G155" s="51"/>
      <c r="H155" s="37"/>
      <c r="I155" s="37"/>
      <c r="J155" s="52">
        <f t="shared" si="5"/>
        <v>1500000</v>
      </c>
      <c r="K155" s="37"/>
    </row>
    <row r="156" spans="2:11" ht="12.75">
      <c r="B156" s="49"/>
      <c r="C156" s="52">
        <f t="shared" si="4"/>
        <v>3350000</v>
      </c>
      <c r="D156" s="50"/>
      <c r="E156" s="50"/>
      <c r="F156" s="51"/>
      <c r="G156" s="51"/>
      <c r="H156" s="37"/>
      <c r="I156" s="37"/>
      <c r="J156" s="52">
        <f t="shared" si="5"/>
        <v>1500000</v>
      </c>
      <c r="K156" s="37"/>
    </row>
    <row r="157" spans="2:11" ht="12.75">
      <c r="B157" s="49"/>
      <c r="C157" s="52">
        <f t="shared" si="4"/>
        <v>3350000</v>
      </c>
      <c r="D157" s="50"/>
      <c r="E157" s="50"/>
      <c r="F157" s="51"/>
      <c r="G157" s="51"/>
      <c r="H157" s="37"/>
      <c r="I157" s="37"/>
      <c r="J157" s="52">
        <f t="shared" si="5"/>
        <v>1500000</v>
      </c>
      <c r="K157" s="37"/>
    </row>
    <row r="158" spans="2:11" ht="12.75">
      <c r="B158" s="49"/>
      <c r="C158" s="52">
        <f t="shared" si="4"/>
        <v>3350000</v>
      </c>
      <c r="D158" s="50"/>
      <c r="E158" s="50"/>
      <c r="F158" s="51"/>
      <c r="G158" s="51"/>
      <c r="H158" s="37"/>
      <c r="I158" s="37"/>
      <c r="J158" s="52">
        <f t="shared" si="5"/>
        <v>1500000</v>
      </c>
      <c r="K158" s="37"/>
    </row>
    <row r="159" spans="2:11" ht="12.75">
      <c r="B159" s="49"/>
      <c r="C159" s="52">
        <f t="shared" si="4"/>
        <v>3350000</v>
      </c>
      <c r="D159" s="50"/>
      <c r="E159" s="50"/>
      <c r="F159" s="51"/>
      <c r="G159" s="51"/>
      <c r="H159" s="37"/>
      <c r="I159" s="37"/>
      <c r="J159" s="52">
        <f t="shared" si="5"/>
        <v>1500000</v>
      </c>
      <c r="K159" s="37"/>
    </row>
    <row r="160" spans="2:11" ht="12.75">
      <c r="B160" s="49"/>
      <c r="C160" s="52">
        <f t="shared" si="4"/>
        <v>3350000</v>
      </c>
      <c r="D160" s="50"/>
      <c r="E160" s="50"/>
      <c r="F160" s="51"/>
      <c r="G160" s="51"/>
      <c r="H160" s="37"/>
      <c r="I160" s="37"/>
      <c r="J160" s="52">
        <f t="shared" si="5"/>
        <v>1500000</v>
      </c>
      <c r="K160" s="37"/>
    </row>
    <row r="161" spans="2:11" ht="12.75">
      <c r="B161" s="49"/>
      <c r="C161" s="52">
        <f t="shared" si="4"/>
        <v>3350000</v>
      </c>
      <c r="D161" s="50"/>
      <c r="E161" s="50"/>
      <c r="F161" s="51"/>
      <c r="G161" s="51"/>
      <c r="H161" s="37"/>
      <c r="I161" s="37"/>
      <c r="J161" s="52">
        <f t="shared" si="5"/>
        <v>1500000</v>
      </c>
      <c r="K161" s="37"/>
    </row>
    <row r="162" spans="2:11" ht="12.75">
      <c r="B162" s="49"/>
      <c r="C162" s="52">
        <f t="shared" si="4"/>
        <v>3350000</v>
      </c>
      <c r="D162" s="50"/>
      <c r="E162" s="50"/>
      <c r="F162" s="51"/>
      <c r="G162" s="51"/>
      <c r="H162" s="37"/>
      <c r="I162" s="37"/>
      <c r="J162" s="52">
        <f t="shared" si="5"/>
        <v>1500000</v>
      </c>
      <c r="K162" s="37"/>
    </row>
    <row r="163" spans="2:11" ht="12.75">
      <c r="B163" s="49"/>
      <c r="C163" s="52">
        <f t="shared" si="4"/>
        <v>3350000</v>
      </c>
      <c r="D163" s="50"/>
      <c r="E163" s="50"/>
      <c r="F163" s="51"/>
      <c r="G163" s="51"/>
      <c r="H163" s="37"/>
      <c r="I163" s="37"/>
      <c r="J163" s="52">
        <f t="shared" si="5"/>
        <v>1500000</v>
      </c>
      <c r="K163" s="37"/>
    </row>
    <row r="164" spans="2:11" ht="12.75">
      <c r="B164" s="49"/>
      <c r="C164" s="52">
        <f t="shared" si="4"/>
        <v>3350000</v>
      </c>
      <c r="D164" s="50"/>
      <c r="E164" s="50"/>
      <c r="F164" s="51"/>
      <c r="G164" s="51"/>
      <c r="H164" s="37"/>
      <c r="I164" s="37"/>
      <c r="J164" s="52">
        <f t="shared" si="5"/>
        <v>1500000</v>
      </c>
      <c r="K164" s="37"/>
    </row>
    <row r="165" spans="2:11" ht="12.75">
      <c r="B165" s="49"/>
      <c r="C165" s="52">
        <f t="shared" si="4"/>
        <v>3350000</v>
      </c>
      <c r="D165" s="50"/>
      <c r="E165" s="50"/>
      <c r="F165" s="51"/>
      <c r="G165" s="51"/>
      <c r="H165" s="37"/>
      <c r="I165" s="37"/>
      <c r="J165" s="52">
        <f t="shared" si="5"/>
        <v>1500000</v>
      </c>
      <c r="K165" s="37"/>
    </row>
    <row r="166" spans="2:11" ht="12.75">
      <c r="B166" s="49"/>
      <c r="C166" s="52">
        <f t="shared" si="4"/>
        <v>3350000</v>
      </c>
      <c r="D166" s="50"/>
      <c r="E166" s="50"/>
      <c r="F166" s="51"/>
      <c r="G166" s="51"/>
      <c r="H166" s="37"/>
      <c r="I166" s="37"/>
      <c r="J166" s="52">
        <f t="shared" si="5"/>
        <v>1500000</v>
      </c>
      <c r="K166" s="37"/>
    </row>
    <row r="167" spans="2:11" ht="12.75">
      <c r="B167" s="49"/>
      <c r="C167" s="52">
        <f t="shared" si="4"/>
        <v>3350000</v>
      </c>
      <c r="D167" s="50"/>
      <c r="E167" s="50"/>
      <c r="F167" s="51"/>
      <c r="G167" s="51"/>
      <c r="H167" s="37"/>
      <c r="I167" s="37"/>
      <c r="J167" s="52">
        <f t="shared" si="5"/>
        <v>1500000</v>
      </c>
      <c r="K167" s="37"/>
    </row>
    <row r="168" spans="2:11" ht="12.75">
      <c r="B168" s="49"/>
      <c r="C168" s="52">
        <f t="shared" si="4"/>
        <v>3350000</v>
      </c>
      <c r="D168" s="50"/>
      <c r="E168" s="50"/>
      <c r="F168" s="51"/>
      <c r="G168" s="51"/>
      <c r="H168" s="37"/>
      <c r="I168" s="37"/>
      <c r="J168" s="52">
        <f t="shared" si="5"/>
        <v>1500000</v>
      </c>
      <c r="K168" s="37"/>
    </row>
    <row r="169" spans="2:11" ht="12.75">
      <c r="B169" s="49"/>
      <c r="C169" s="52">
        <f t="shared" si="4"/>
        <v>3350000</v>
      </c>
      <c r="D169" s="50"/>
      <c r="E169" s="50"/>
      <c r="F169" s="51"/>
      <c r="G169" s="51"/>
      <c r="H169" s="37"/>
      <c r="I169" s="37"/>
      <c r="J169" s="52">
        <f t="shared" si="5"/>
        <v>1500000</v>
      </c>
      <c r="K169" s="37"/>
    </row>
    <row r="170" spans="2:11" ht="12.75">
      <c r="B170" s="49"/>
      <c r="C170" s="52">
        <f t="shared" si="4"/>
        <v>3350000</v>
      </c>
      <c r="D170" s="50"/>
      <c r="E170" s="50"/>
      <c r="F170" s="51"/>
      <c r="G170" s="51"/>
      <c r="H170" s="37"/>
      <c r="I170" s="37"/>
      <c r="J170" s="52">
        <f t="shared" si="5"/>
        <v>1500000</v>
      </c>
      <c r="K170" s="37"/>
    </row>
    <row r="171" spans="2:11" ht="12.75">
      <c r="B171" s="49"/>
      <c r="C171" s="52">
        <f t="shared" si="4"/>
        <v>3350000</v>
      </c>
      <c r="D171" s="50"/>
      <c r="E171" s="50"/>
      <c r="F171" s="51"/>
      <c r="G171" s="51"/>
      <c r="H171" s="37"/>
      <c r="I171" s="37"/>
      <c r="J171" s="52">
        <f t="shared" si="5"/>
        <v>1500000</v>
      </c>
      <c r="K171" s="37"/>
    </row>
    <row r="172" spans="2:11" ht="12.75">
      <c r="B172" s="49"/>
      <c r="C172" s="52">
        <f t="shared" si="4"/>
        <v>3350000</v>
      </c>
      <c r="D172" s="50"/>
      <c r="E172" s="50"/>
      <c r="F172" s="51"/>
      <c r="G172" s="51"/>
      <c r="H172" s="37"/>
      <c r="I172" s="37"/>
      <c r="J172" s="52">
        <f t="shared" si="5"/>
        <v>1500000</v>
      </c>
      <c r="K172" s="37"/>
    </row>
    <row r="173" spans="2:11" ht="12.75">
      <c r="B173" s="49"/>
      <c r="C173" s="52">
        <f t="shared" si="4"/>
        <v>3350000</v>
      </c>
      <c r="D173" s="50"/>
      <c r="E173" s="50"/>
      <c r="F173" s="51"/>
      <c r="G173" s="51"/>
      <c r="H173" s="37"/>
      <c r="I173" s="37"/>
      <c r="J173" s="52">
        <f t="shared" si="5"/>
        <v>1500000</v>
      </c>
      <c r="K173" s="37"/>
    </row>
    <row r="174" spans="2:11" ht="12.75">
      <c r="B174" s="49"/>
      <c r="C174" s="52">
        <f t="shared" si="4"/>
        <v>3350000</v>
      </c>
      <c r="D174" s="50"/>
      <c r="E174" s="50"/>
      <c r="F174" s="51"/>
      <c r="G174" s="51"/>
      <c r="H174" s="37"/>
      <c r="I174" s="37"/>
      <c r="J174" s="52">
        <f t="shared" si="5"/>
        <v>1500000</v>
      </c>
      <c r="K174" s="37"/>
    </row>
    <row r="175" spans="2:11" ht="12.75">
      <c r="B175" s="49"/>
      <c r="C175" s="52">
        <f t="shared" si="4"/>
        <v>3350000</v>
      </c>
      <c r="D175" s="50"/>
      <c r="E175" s="50"/>
      <c r="F175" s="51"/>
      <c r="G175" s="51"/>
      <c r="H175" s="37"/>
      <c r="I175" s="37"/>
      <c r="J175" s="52">
        <f t="shared" si="5"/>
        <v>1500000</v>
      </c>
      <c r="K175" s="37"/>
    </row>
    <row r="176" spans="2:11" ht="12.75">
      <c r="B176" s="49"/>
      <c r="C176" s="52">
        <f t="shared" si="4"/>
        <v>3350000</v>
      </c>
      <c r="D176" s="50"/>
      <c r="E176" s="50"/>
      <c r="F176" s="51"/>
      <c r="G176" s="51"/>
      <c r="H176" s="37"/>
      <c r="I176" s="37"/>
      <c r="J176" s="52">
        <f t="shared" si="5"/>
        <v>1500000</v>
      </c>
      <c r="K176" s="37"/>
    </row>
    <row r="177" spans="2:11" ht="12.75">
      <c r="B177" s="49"/>
      <c r="C177" s="52">
        <f t="shared" si="4"/>
        <v>3350000</v>
      </c>
      <c r="D177" s="50"/>
      <c r="E177" s="50"/>
      <c r="F177" s="51"/>
      <c r="G177" s="51"/>
      <c r="H177" s="37"/>
      <c r="I177" s="37"/>
      <c r="J177" s="52">
        <f t="shared" si="5"/>
        <v>1500000</v>
      </c>
      <c r="K177" s="37"/>
    </row>
    <row r="178" spans="2:11" ht="12.75">
      <c r="B178" s="49"/>
      <c r="C178" s="52">
        <f t="shared" si="4"/>
        <v>3350000</v>
      </c>
      <c r="D178" s="50"/>
      <c r="E178" s="50"/>
      <c r="F178" s="51"/>
      <c r="G178" s="51"/>
      <c r="H178" s="37"/>
      <c r="I178" s="37"/>
      <c r="J178" s="52">
        <f t="shared" si="5"/>
        <v>1500000</v>
      </c>
      <c r="K178" s="37"/>
    </row>
    <row r="179" spans="2:11" ht="12.75">
      <c r="B179" s="49"/>
      <c r="C179" s="52">
        <f t="shared" si="4"/>
        <v>3350000</v>
      </c>
      <c r="D179" s="50"/>
      <c r="E179" s="50"/>
      <c r="F179" s="51"/>
      <c r="G179" s="51"/>
      <c r="H179" s="37"/>
      <c r="I179" s="37"/>
      <c r="J179" s="52">
        <f t="shared" si="5"/>
        <v>1500000</v>
      </c>
      <c r="K179" s="37"/>
    </row>
    <row r="180" spans="2:11" ht="12.75">
      <c r="B180" s="49"/>
      <c r="C180" s="52">
        <f t="shared" si="4"/>
        <v>3350000</v>
      </c>
      <c r="D180" s="50"/>
      <c r="E180" s="50"/>
      <c r="F180" s="51"/>
      <c r="G180" s="51"/>
      <c r="H180" s="50"/>
      <c r="I180" s="50"/>
      <c r="J180" s="52">
        <f t="shared" si="5"/>
        <v>1500000</v>
      </c>
      <c r="K180" s="37"/>
    </row>
    <row r="181" spans="2:11" ht="12.75">
      <c r="B181" s="49"/>
      <c r="C181" s="52">
        <f t="shared" si="4"/>
        <v>3350000</v>
      </c>
      <c r="D181" s="50"/>
      <c r="E181" s="50"/>
      <c r="F181" s="51"/>
      <c r="G181" s="51"/>
      <c r="H181" s="37"/>
      <c r="I181" s="37"/>
      <c r="J181" s="52">
        <f t="shared" si="5"/>
        <v>1500000</v>
      </c>
      <c r="K181" s="37"/>
    </row>
    <row r="182" spans="2:11" ht="12.75">
      <c r="B182" s="49"/>
      <c r="C182" s="52">
        <f t="shared" si="4"/>
        <v>3350000</v>
      </c>
      <c r="D182" s="50"/>
      <c r="E182" s="50"/>
      <c r="F182" s="51"/>
      <c r="G182" s="51"/>
      <c r="H182" s="37"/>
      <c r="I182" s="37"/>
      <c r="J182" s="52">
        <f t="shared" si="5"/>
        <v>1500000</v>
      </c>
      <c r="K182" s="37"/>
    </row>
    <row r="183" spans="2:11" ht="12.75">
      <c r="B183" s="49"/>
      <c r="C183" s="52">
        <f t="shared" si="4"/>
        <v>3350000</v>
      </c>
      <c r="D183" s="50"/>
      <c r="E183" s="50"/>
      <c r="F183" s="51"/>
      <c r="G183" s="51"/>
      <c r="H183" s="37"/>
      <c r="I183" s="37"/>
      <c r="J183" s="52">
        <f t="shared" si="5"/>
        <v>1500000</v>
      </c>
      <c r="K183" s="37"/>
    </row>
    <row r="184" spans="2:11" ht="12.75">
      <c r="B184" s="49"/>
      <c r="C184" s="52">
        <f t="shared" si="4"/>
        <v>3350000</v>
      </c>
      <c r="D184" s="50"/>
      <c r="E184" s="50"/>
      <c r="F184" s="51"/>
      <c r="G184" s="51"/>
      <c r="H184" s="37"/>
      <c r="I184" s="37"/>
      <c r="J184" s="52">
        <f t="shared" si="5"/>
        <v>1500000</v>
      </c>
      <c r="K184" s="37"/>
    </row>
    <row r="185" spans="2:11" ht="12.75">
      <c r="B185" s="49"/>
      <c r="C185" s="52">
        <f t="shared" si="4"/>
        <v>3350000</v>
      </c>
      <c r="D185" s="50"/>
      <c r="E185" s="50"/>
      <c r="F185" s="51"/>
      <c r="G185" s="51"/>
      <c r="H185" s="37"/>
      <c r="I185" s="37"/>
      <c r="J185" s="52">
        <f t="shared" si="5"/>
        <v>1500000</v>
      </c>
      <c r="K185" s="37"/>
    </row>
    <row r="186" spans="2:11" ht="12.75">
      <c r="B186" s="49"/>
      <c r="C186" s="52">
        <f t="shared" si="4"/>
        <v>3350000</v>
      </c>
      <c r="D186" s="50"/>
      <c r="E186" s="50"/>
      <c r="F186" s="51"/>
      <c r="G186" s="51"/>
      <c r="H186" s="37"/>
      <c r="I186" s="37"/>
      <c r="J186" s="52">
        <f t="shared" si="5"/>
        <v>1500000</v>
      </c>
      <c r="K186" s="37"/>
    </row>
    <row r="187" spans="2:11" ht="12.75">
      <c r="B187" s="49"/>
      <c r="C187" s="52">
        <f t="shared" si="4"/>
        <v>3350000</v>
      </c>
      <c r="D187" s="50"/>
      <c r="E187" s="50"/>
      <c r="F187" s="51"/>
      <c r="G187" s="51"/>
      <c r="H187" s="37"/>
      <c r="I187" s="37"/>
      <c r="J187" s="52">
        <f t="shared" si="5"/>
        <v>1500000</v>
      </c>
      <c r="K187" s="37"/>
    </row>
    <row r="188" spans="2:11" ht="12.75">
      <c r="B188" s="49"/>
      <c r="C188" s="52">
        <f t="shared" si="4"/>
        <v>3350000</v>
      </c>
      <c r="D188" s="50"/>
      <c r="E188" s="50"/>
      <c r="F188" s="51"/>
      <c r="G188" s="51"/>
      <c r="H188" s="37"/>
      <c r="I188" s="37"/>
      <c r="J188" s="52">
        <f t="shared" si="5"/>
        <v>1500000</v>
      </c>
      <c r="K188" s="37"/>
    </row>
    <row r="189" spans="2:11" ht="12.75">
      <c r="B189" s="49"/>
      <c r="C189" s="52">
        <f t="shared" si="4"/>
        <v>3350000</v>
      </c>
      <c r="D189" s="50"/>
      <c r="E189" s="50"/>
      <c r="F189" s="51"/>
      <c r="G189" s="51"/>
      <c r="H189" s="37"/>
      <c r="I189" s="37"/>
      <c r="J189" s="52">
        <f t="shared" si="5"/>
        <v>1500000</v>
      </c>
      <c r="K189" s="37"/>
    </row>
    <row r="190" spans="2:11" ht="12.75">
      <c r="B190" s="49"/>
      <c r="C190" s="52">
        <f t="shared" si="4"/>
        <v>3350000</v>
      </c>
      <c r="D190" s="50"/>
      <c r="E190" s="50"/>
      <c r="F190" s="51"/>
      <c r="G190" s="51"/>
      <c r="H190" s="37"/>
      <c r="I190" s="37"/>
      <c r="J190" s="52">
        <f t="shared" si="5"/>
        <v>1500000</v>
      </c>
      <c r="K190" s="37"/>
    </row>
    <row r="191" spans="2:11" ht="12.75">
      <c r="B191" s="49"/>
      <c r="C191" s="52">
        <f t="shared" si="4"/>
        <v>3350000</v>
      </c>
      <c r="D191" s="50"/>
      <c r="E191" s="50"/>
      <c r="F191" s="51"/>
      <c r="G191" s="51"/>
      <c r="H191" s="37"/>
      <c r="I191" s="37"/>
      <c r="J191" s="52">
        <f t="shared" si="5"/>
        <v>1500000</v>
      </c>
      <c r="K191" s="37"/>
    </row>
    <row r="192" spans="2:11" ht="12.75">
      <c r="B192" s="49"/>
      <c r="C192" s="52">
        <f t="shared" si="4"/>
        <v>3350000</v>
      </c>
      <c r="D192" s="50"/>
      <c r="E192" s="50"/>
      <c r="F192" s="51"/>
      <c r="G192" s="51"/>
      <c r="H192" s="37"/>
      <c r="I192" s="37"/>
      <c r="J192" s="52">
        <f t="shared" si="5"/>
        <v>1500000</v>
      </c>
      <c r="K192" s="37"/>
    </row>
    <row r="193" spans="2:11" ht="12.75">
      <c r="B193" s="49"/>
      <c r="C193" s="52">
        <f t="shared" si="4"/>
        <v>3350000</v>
      </c>
      <c r="D193" s="50"/>
      <c r="E193" s="50"/>
      <c r="F193" s="51"/>
      <c r="G193" s="51"/>
      <c r="H193" s="37"/>
      <c r="I193" s="37"/>
      <c r="J193" s="52">
        <f t="shared" si="5"/>
        <v>1500000</v>
      </c>
      <c r="K193" s="37"/>
    </row>
    <row r="194" spans="2:11" ht="12.75">
      <c r="B194" s="49"/>
      <c r="C194" s="52">
        <f t="shared" si="4"/>
        <v>3350000</v>
      </c>
      <c r="D194" s="50"/>
      <c r="E194" s="50"/>
      <c r="F194" s="51"/>
      <c r="G194" s="51"/>
      <c r="H194" s="37"/>
      <c r="I194" s="37"/>
      <c r="J194" s="52">
        <f t="shared" si="5"/>
        <v>1500000</v>
      </c>
      <c r="K194" s="37"/>
    </row>
    <row r="195" spans="2:11" ht="12.75">
      <c r="B195" s="49"/>
      <c r="C195" s="52">
        <f t="shared" si="4"/>
        <v>3350000</v>
      </c>
      <c r="D195" s="50"/>
      <c r="E195" s="50"/>
      <c r="F195" s="51"/>
      <c r="G195" s="51"/>
      <c r="H195" s="37"/>
      <c r="I195" s="37"/>
      <c r="J195" s="52">
        <f t="shared" si="5"/>
        <v>1500000</v>
      </c>
      <c r="K195" s="37"/>
    </row>
    <row r="196" spans="2:11" ht="12.75">
      <c r="B196" s="49"/>
      <c r="C196" s="52">
        <f t="shared" si="4"/>
        <v>3350000</v>
      </c>
      <c r="D196" s="50"/>
      <c r="E196" s="50"/>
      <c r="F196" s="51"/>
      <c r="G196" s="51"/>
      <c r="H196" s="37"/>
      <c r="I196" s="37"/>
      <c r="J196" s="52">
        <f t="shared" si="5"/>
        <v>1500000</v>
      </c>
      <c r="K196" s="37"/>
    </row>
    <row r="197" spans="2:11" ht="12.75">
      <c r="B197" s="49"/>
      <c r="C197" s="52">
        <f aca="true" t="shared" si="6" ref="C197:C260">C196+D197+E197+F197</f>
        <v>3350000</v>
      </c>
      <c r="D197" s="50"/>
      <c r="E197" s="50"/>
      <c r="F197" s="51"/>
      <c r="G197" s="51"/>
      <c r="H197" s="37"/>
      <c r="I197" s="37"/>
      <c r="J197" s="52">
        <f aca="true" t="shared" si="7" ref="J197:J260">J196+G197+H197+I197</f>
        <v>1500000</v>
      </c>
      <c r="K197" s="37"/>
    </row>
    <row r="198" spans="2:11" ht="12.75">
      <c r="B198" s="49"/>
      <c r="C198" s="52">
        <f t="shared" si="6"/>
        <v>3350000</v>
      </c>
      <c r="D198" s="50"/>
      <c r="E198" s="50"/>
      <c r="F198" s="51"/>
      <c r="G198" s="51"/>
      <c r="H198" s="37"/>
      <c r="I198" s="37"/>
      <c r="J198" s="52">
        <f t="shared" si="7"/>
        <v>1500000</v>
      </c>
      <c r="K198" s="37"/>
    </row>
    <row r="199" spans="2:11" ht="12.75">
      <c r="B199" s="49"/>
      <c r="C199" s="52">
        <f t="shared" si="6"/>
        <v>3350000</v>
      </c>
      <c r="D199" s="50"/>
      <c r="E199" s="50"/>
      <c r="F199" s="51"/>
      <c r="G199" s="51"/>
      <c r="H199" s="37"/>
      <c r="I199" s="37"/>
      <c r="J199" s="52">
        <f t="shared" si="7"/>
        <v>1500000</v>
      </c>
      <c r="K199" s="37"/>
    </row>
    <row r="200" spans="2:11" ht="12.75">
      <c r="B200" s="49"/>
      <c r="C200" s="52">
        <f t="shared" si="6"/>
        <v>3350000</v>
      </c>
      <c r="D200" s="50"/>
      <c r="E200" s="50"/>
      <c r="F200" s="51"/>
      <c r="G200" s="51"/>
      <c r="H200" s="37"/>
      <c r="I200" s="37"/>
      <c r="J200" s="52">
        <f t="shared" si="7"/>
        <v>1500000</v>
      </c>
      <c r="K200" s="37"/>
    </row>
    <row r="201" spans="2:11" ht="12.75">
      <c r="B201" s="49"/>
      <c r="C201" s="52">
        <f t="shared" si="6"/>
        <v>3350000</v>
      </c>
      <c r="D201" s="50"/>
      <c r="E201" s="50"/>
      <c r="F201" s="51"/>
      <c r="G201" s="51"/>
      <c r="H201" s="37"/>
      <c r="I201" s="37"/>
      <c r="J201" s="52">
        <f t="shared" si="7"/>
        <v>1500000</v>
      </c>
      <c r="K201" s="37"/>
    </row>
    <row r="202" spans="2:11" ht="12.75">
      <c r="B202" s="49"/>
      <c r="C202" s="52">
        <f t="shared" si="6"/>
        <v>3350000</v>
      </c>
      <c r="D202" s="50"/>
      <c r="E202" s="50"/>
      <c r="F202" s="51"/>
      <c r="G202" s="51"/>
      <c r="H202" s="37"/>
      <c r="I202" s="37"/>
      <c r="J202" s="52">
        <f t="shared" si="7"/>
        <v>1500000</v>
      </c>
      <c r="K202" s="37"/>
    </row>
    <row r="203" spans="2:11" ht="12.75">
      <c r="B203" s="49"/>
      <c r="C203" s="52">
        <f t="shared" si="6"/>
        <v>3350000</v>
      </c>
      <c r="D203" s="50"/>
      <c r="E203" s="50"/>
      <c r="F203" s="51"/>
      <c r="G203" s="51"/>
      <c r="H203" s="37"/>
      <c r="I203" s="37"/>
      <c r="J203" s="52">
        <f t="shared" si="7"/>
        <v>1500000</v>
      </c>
      <c r="K203" s="37"/>
    </row>
    <row r="204" spans="2:11" ht="12.75">
      <c r="B204" s="49"/>
      <c r="C204" s="52">
        <f t="shared" si="6"/>
        <v>3350000</v>
      </c>
      <c r="D204" s="50"/>
      <c r="E204" s="50"/>
      <c r="F204" s="51"/>
      <c r="G204" s="51"/>
      <c r="H204" s="37"/>
      <c r="I204" s="37"/>
      <c r="J204" s="52">
        <f t="shared" si="7"/>
        <v>1500000</v>
      </c>
      <c r="K204" s="37"/>
    </row>
    <row r="205" spans="2:11" ht="12.75">
      <c r="B205" s="49"/>
      <c r="C205" s="52">
        <f t="shared" si="6"/>
        <v>3350000</v>
      </c>
      <c r="D205" s="50"/>
      <c r="E205" s="50"/>
      <c r="F205" s="51"/>
      <c r="G205" s="51"/>
      <c r="H205" s="37"/>
      <c r="I205" s="37"/>
      <c r="J205" s="52">
        <f t="shared" si="7"/>
        <v>1500000</v>
      </c>
      <c r="K205" s="37"/>
    </row>
    <row r="206" spans="2:11" ht="12.75">
      <c r="B206" s="49"/>
      <c r="C206" s="52">
        <f t="shared" si="6"/>
        <v>3350000</v>
      </c>
      <c r="D206" s="50"/>
      <c r="E206" s="50"/>
      <c r="F206" s="51"/>
      <c r="G206" s="51"/>
      <c r="H206" s="37"/>
      <c r="I206" s="37"/>
      <c r="J206" s="52">
        <f t="shared" si="7"/>
        <v>1500000</v>
      </c>
      <c r="K206" s="37"/>
    </row>
    <row r="207" spans="2:11" ht="12.75">
      <c r="B207" s="49"/>
      <c r="C207" s="52">
        <f t="shared" si="6"/>
        <v>3350000</v>
      </c>
      <c r="D207" s="50"/>
      <c r="E207" s="50"/>
      <c r="F207" s="51"/>
      <c r="G207" s="51"/>
      <c r="H207" s="37"/>
      <c r="I207" s="37"/>
      <c r="J207" s="52">
        <f t="shared" si="7"/>
        <v>1500000</v>
      </c>
      <c r="K207" s="37"/>
    </row>
    <row r="208" spans="2:11" ht="12.75">
      <c r="B208" s="49"/>
      <c r="C208" s="52">
        <f t="shared" si="6"/>
        <v>3350000</v>
      </c>
      <c r="D208" s="50"/>
      <c r="E208" s="50"/>
      <c r="F208" s="51"/>
      <c r="G208" s="51"/>
      <c r="H208" s="37"/>
      <c r="I208" s="37"/>
      <c r="J208" s="52">
        <f t="shared" si="7"/>
        <v>1500000</v>
      </c>
      <c r="K208" s="37"/>
    </row>
    <row r="209" spans="2:11" ht="12.75">
      <c r="B209" s="49"/>
      <c r="C209" s="52">
        <f t="shared" si="6"/>
        <v>3350000</v>
      </c>
      <c r="D209" s="50"/>
      <c r="E209" s="50"/>
      <c r="F209" s="51"/>
      <c r="G209" s="51"/>
      <c r="H209" s="37"/>
      <c r="I209" s="37"/>
      <c r="J209" s="52">
        <f t="shared" si="7"/>
        <v>1500000</v>
      </c>
      <c r="K209" s="37"/>
    </row>
    <row r="210" spans="2:11" ht="12.75">
      <c r="B210" s="49"/>
      <c r="C210" s="52">
        <f t="shared" si="6"/>
        <v>3350000</v>
      </c>
      <c r="D210" s="50"/>
      <c r="E210" s="50"/>
      <c r="F210" s="51"/>
      <c r="G210" s="51"/>
      <c r="H210" s="37"/>
      <c r="I210" s="37"/>
      <c r="J210" s="52">
        <f t="shared" si="7"/>
        <v>1500000</v>
      </c>
      <c r="K210" s="37"/>
    </row>
    <row r="211" spans="2:11" ht="12.75">
      <c r="B211" s="49"/>
      <c r="C211" s="52">
        <f t="shared" si="6"/>
        <v>3350000</v>
      </c>
      <c r="D211" s="50"/>
      <c r="E211" s="50"/>
      <c r="F211" s="51"/>
      <c r="G211" s="51"/>
      <c r="H211" s="37"/>
      <c r="I211" s="37"/>
      <c r="J211" s="52">
        <f t="shared" si="7"/>
        <v>1500000</v>
      </c>
      <c r="K211" s="37"/>
    </row>
    <row r="212" spans="2:11" ht="12.75">
      <c r="B212" s="49"/>
      <c r="C212" s="52">
        <f t="shared" si="6"/>
        <v>3350000</v>
      </c>
      <c r="D212" s="50"/>
      <c r="E212" s="50"/>
      <c r="F212" s="51"/>
      <c r="G212" s="51"/>
      <c r="H212" s="37"/>
      <c r="I212" s="37"/>
      <c r="J212" s="52">
        <f t="shared" si="7"/>
        <v>1500000</v>
      </c>
      <c r="K212" s="37"/>
    </row>
    <row r="213" spans="2:11" ht="12.75">
      <c r="B213" s="49"/>
      <c r="C213" s="52">
        <f t="shared" si="6"/>
        <v>3350000</v>
      </c>
      <c r="D213" s="50"/>
      <c r="E213" s="50"/>
      <c r="F213" s="51"/>
      <c r="G213" s="51"/>
      <c r="H213" s="37"/>
      <c r="I213" s="37"/>
      <c r="J213" s="52">
        <f t="shared" si="7"/>
        <v>1500000</v>
      </c>
      <c r="K213" s="37"/>
    </row>
    <row r="214" spans="2:11" ht="12.75">
      <c r="B214" s="49"/>
      <c r="C214" s="52">
        <f t="shared" si="6"/>
        <v>3350000</v>
      </c>
      <c r="D214" s="50"/>
      <c r="E214" s="50"/>
      <c r="F214" s="51"/>
      <c r="G214" s="51"/>
      <c r="H214" s="37"/>
      <c r="I214" s="37"/>
      <c r="J214" s="52">
        <f t="shared" si="7"/>
        <v>1500000</v>
      </c>
      <c r="K214" s="37"/>
    </row>
    <row r="215" spans="2:11" ht="12.75">
      <c r="B215" s="49"/>
      <c r="C215" s="52">
        <f t="shared" si="6"/>
        <v>3350000</v>
      </c>
      <c r="D215" s="50"/>
      <c r="E215" s="50"/>
      <c r="F215" s="51"/>
      <c r="G215" s="51"/>
      <c r="H215" s="37"/>
      <c r="I215" s="37"/>
      <c r="J215" s="52">
        <f t="shared" si="7"/>
        <v>1500000</v>
      </c>
      <c r="K215" s="37"/>
    </row>
    <row r="216" spans="2:11" ht="12.75">
      <c r="B216" s="49"/>
      <c r="C216" s="52">
        <f t="shared" si="6"/>
        <v>3350000</v>
      </c>
      <c r="D216" s="50"/>
      <c r="E216" s="50"/>
      <c r="F216" s="51"/>
      <c r="G216" s="51"/>
      <c r="H216" s="37"/>
      <c r="I216" s="37"/>
      <c r="J216" s="52">
        <f t="shared" si="7"/>
        <v>1500000</v>
      </c>
      <c r="K216" s="37"/>
    </row>
    <row r="217" spans="2:11" ht="12.75">
      <c r="B217" s="49"/>
      <c r="C217" s="52">
        <f t="shared" si="6"/>
        <v>3350000</v>
      </c>
      <c r="D217" s="50"/>
      <c r="E217" s="50"/>
      <c r="F217" s="51"/>
      <c r="G217" s="51"/>
      <c r="H217" s="37"/>
      <c r="I217" s="37"/>
      <c r="J217" s="52">
        <f t="shared" si="7"/>
        <v>1500000</v>
      </c>
      <c r="K217" s="37"/>
    </row>
    <row r="218" spans="2:11" ht="12.75">
      <c r="B218" s="49"/>
      <c r="C218" s="52">
        <f t="shared" si="6"/>
        <v>3350000</v>
      </c>
      <c r="D218" s="50"/>
      <c r="E218" s="50"/>
      <c r="F218" s="51"/>
      <c r="G218" s="51"/>
      <c r="H218" s="37"/>
      <c r="I218" s="37"/>
      <c r="J218" s="52">
        <f t="shared" si="7"/>
        <v>1500000</v>
      </c>
      <c r="K218" s="37"/>
    </row>
    <row r="219" spans="2:11" ht="12.75">
      <c r="B219" s="49"/>
      <c r="C219" s="52">
        <f t="shared" si="6"/>
        <v>3350000</v>
      </c>
      <c r="D219" s="50"/>
      <c r="E219" s="50"/>
      <c r="F219" s="51"/>
      <c r="G219" s="51"/>
      <c r="H219" s="37"/>
      <c r="I219" s="37"/>
      <c r="J219" s="52">
        <f t="shared" si="7"/>
        <v>1500000</v>
      </c>
      <c r="K219" s="37"/>
    </row>
    <row r="220" spans="2:11" ht="12.75">
      <c r="B220" s="49"/>
      <c r="C220" s="52">
        <f t="shared" si="6"/>
        <v>3350000</v>
      </c>
      <c r="D220" s="50"/>
      <c r="E220" s="50"/>
      <c r="F220" s="51"/>
      <c r="G220" s="51"/>
      <c r="H220" s="37"/>
      <c r="I220" s="37"/>
      <c r="J220" s="52">
        <f t="shared" si="7"/>
        <v>1500000</v>
      </c>
      <c r="K220" s="37"/>
    </row>
    <row r="221" spans="2:11" ht="12.75">
      <c r="B221" s="49"/>
      <c r="C221" s="52">
        <f t="shared" si="6"/>
        <v>3350000</v>
      </c>
      <c r="D221" s="50"/>
      <c r="E221" s="50"/>
      <c r="F221" s="51"/>
      <c r="G221" s="51"/>
      <c r="H221" s="37"/>
      <c r="I221" s="37"/>
      <c r="J221" s="52">
        <f t="shared" si="7"/>
        <v>1500000</v>
      </c>
      <c r="K221" s="37"/>
    </row>
    <row r="222" spans="2:11" ht="12.75">
      <c r="B222" s="49"/>
      <c r="C222" s="52">
        <f t="shared" si="6"/>
        <v>3350000</v>
      </c>
      <c r="D222" s="50"/>
      <c r="E222" s="50"/>
      <c r="F222" s="51"/>
      <c r="G222" s="51"/>
      <c r="H222" s="37"/>
      <c r="I222" s="37"/>
      <c r="J222" s="52">
        <f t="shared" si="7"/>
        <v>1500000</v>
      </c>
      <c r="K222" s="37"/>
    </row>
    <row r="223" spans="2:11" ht="12.75">
      <c r="B223" s="49"/>
      <c r="C223" s="52">
        <f t="shared" si="6"/>
        <v>3350000</v>
      </c>
      <c r="D223" s="50"/>
      <c r="E223" s="50"/>
      <c r="F223" s="51"/>
      <c r="G223" s="51"/>
      <c r="H223" s="37"/>
      <c r="I223" s="37"/>
      <c r="J223" s="52">
        <f t="shared" si="7"/>
        <v>1500000</v>
      </c>
      <c r="K223" s="37"/>
    </row>
    <row r="224" spans="2:11" ht="12.75">
      <c r="B224" s="49"/>
      <c r="C224" s="52">
        <f t="shared" si="6"/>
        <v>3350000</v>
      </c>
      <c r="D224" s="50"/>
      <c r="E224" s="50"/>
      <c r="F224" s="51"/>
      <c r="G224" s="51"/>
      <c r="H224" s="37"/>
      <c r="I224" s="37"/>
      <c r="J224" s="52">
        <f t="shared" si="7"/>
        <v>1500000</v>
      </c>
      <c r="K224" s="37"/>
    </row>
    <row r="225" spans="2:11" ht="12.75">
      <c r="B225" s="49"/>
      <c r="C225" s="52">
        <f t="shared" si="6"/>
        <v>3350000</v>
      </c>
      <c r="D225" s="50"/>
      <c r="E225" s="50"/>
      <c r="F225" s="51"/>
      <c r="G225" s="51"/>
      <c r="H225" s="37"/>
      <c r="I225" s="37"/>
      <c r="J225" s="52">
        <f t="shared" si="7"/>
        <v>1500000</v>
      </c>
      <c r="K225" s="37"/>
    </row>
    <row r="226" spans="2:11" ht="12.75">
      <c r="B226" s="49"/>
      <c r="C226" s="52">
        <f t="shared" si="6"/>
        <v>3350000</v>
      </c>
      <c r="D226" s="50"/>
      <c r="E226" s="50"/>
      <c r="F226" s="51"/>
      <c r="G226" s="51"/>
      <c r="H226" s="37"/>
      <c r="I226" s="37"/>
      <c r="J226" s="52">
        <f t="shared" si="7"/>
        <v>1500000</v>
      </c>
      <c r="K226" s="37"/>
    </row>
    <row r="227" spans="2:11" ht="12.75">
      <c r="B227" s="49"/>
      <c r="C227" s="52">
        <f t="shared" si="6"/>
        <v>3350000</v>
      </c>
      <c r="D227" s="50"/>
      <c r="E227" s="50"/>
      <c r="F227" s="51"/>
      <c r="G227" s="51"/>
      <c r="H227" s="37"/>
      <c r="I227" s="37"/>
      <c r="J227" s="52">
        <f t="shared" si="7"/>
        <v>1500000</v>
      </c>
      <c r="K227" s="37"/>
    </row>
    <row r="228" spans="2:11" ht="12.75">
      <c r="B228" s="49"/>
      <c r="C228" s="52">
        <f t="shared" si="6"/>
        <v>3350000</v>
      </c>
      <c r="D228" s="50"/>
      <c r="E228" s="50"/>
      <c r="F228" s="51"/>
      <c r="G228" s="51"/>
      <c r="H228" s="37"/>
      <c r="I228" s="37"/>
      <c r="J228" s="52">
        <f t="shared" si="7"/>
        <v>1500000</v>
      </c>
      <c r="K228" s="37"/>
    </row>
    <row r="229" spans="2:11" ht="12.75">
      <c r="B229" s="49"/>
      <c r="C229" s="52">
        <f t="shared" si="6"/>
        <v>3350000</v>
      </c>
      <c r="D229" s="50"/>
      <c r="E229" s="50"/>
      <c r="F229" s="51"/>
      <c r="G229" s="51"/>
      <c r="H229" s="37"/>
      <c r="I229" s="37"/>
      <c r="J229" s="52">
        <f t="shared" si="7"/>
        <v>1500000</v>
      </c>
      <c r="K229" s="37"/>
    </row>
    <row r="230" spans="2:11" ht="12.75">
      <c r="B230" s="49"/>
      <c r="C230" s="52">
        <f t="shared" si="6"/>
        <v>3350000</v>
      </c>
      <c r="D230" s="50"/>
      <c r="E230" s="50"/>
      <c r="F230" s="51"/>
      <c r="G230" s="51"/>
      <c r="H230" s="37"/>
      <c r="I230" s="37"/>
      <c r="J230" s="52">
        <f t="shared" si="7"/>
        <v>1500000</v>
      </c>
      <c r="K230" s="37"/>
    </row>
    <row r="231" spans="2:11" ht="12.75">
      <c r="B231" s="49"/>
      <c r="C231" s="52">
        <f t="shared" si="6"/>
        <v>3350000</v>
      </c>
      <c r="D231" s="50"/>
      <c r="E231" s="50"/>
      <c r="F231" s="51"/>
      <c r="G231" s="51"/>
      <c r="H231" s="37"/>
      <c r="I231" s="37"/>
      <c r="J231" s="52">
        <f t="shared" si="7"/>
        <v>1500000</v>
      </c>
      <c r="K231" s="37"/>
    </row>
    <row r="232" spans="2:11" ht="12.75">
      <c r="B232" s="49"/>
      <c r="C232" s="52">
        <f t="shared" si="6"/>
        <v>3350000</v>
      </c>
      <c r="D232" s="50"/>
      <c r="E232" s="50"/>
      <c r="F232" s="51"/>
      <c r="G232" s="51"/>
      <c r="H232" s="37"/>
      <c r="I232" s="37"/>
      <c r="J232" s="52">
        <f t="shared" si="7"/>
        <v>1500000</v>
      </c>
      <c r="K232" s="37"/>
    </row>
    <row r="233" spans="2:11" ht="12.75">
      <c r="B233" s="49"/>
      <c r="C233" s="52">
        <f t="shared" si="6"/>
        <v>3350000</v>
      </c>
      <c r="D233" s="50"/>
      <c r="E233" s="50"/>
      <c r="F233" s="51"/>
      <c r="G233" s="51"/>
      <c r="H233" s="37"/>
      <c r="I233" s="37"/>
      <c r="J233" s="52">
        <f t="shared" si="7"/>
        <v>1500000</v>
      </c>
      <c r="K233" s="37"/>
    </row>
    <row r="234" spans="2:11" ht="12.75">
      <c r="B234" s="49"/>
      <c r="C234" s="52">
        <f t="shared" si="6"/>
        <v>3350000</v>
      </c>
      <c r="D234" s="50"/>
      <c r="E234" s="50"/>
      <c r="F234" s="51"/>
      <c r="G234" s="51"/>
      <c r="H234" s="37"/>
      <c r="I234" s="37"/>
      <c r="J234" s="52">
        <f t="shared" si="7"/>
        <v>1500000</v>
      </c>
      <c r="K234" s="37"/>
    </row>
    <row r="235" spans="2:11" ht="12.75">
      <c r="B235" s="49"/>
      <c r="C235" s="52">
        <f t="shared" si="6"/>
        <v>3350000</v>
      </c>
      <c r="D235" s="50"/>
      <c r="E235" s="50"/>
      <c r="F235" s="51"/>
      <c r="G235" s="51"/>
      <c r="H235" s="37"/>
      <c r="I235" s="37"/>
      <c r="J235" s="52">
        <f t="shared" si="7"/>
        <v>1500000</v>
      </c>
      <c r="K235" s="37"/>
    </row>
    <row r="236" spans="2:11" ht="12.75">
      <c r="B236" s="49"/>
      <c r="C236" s="52">
        <f t="shared" si="6"/>
        <v>3350000</v>
      </c>
      <c r="D236" s="50"/>
      <c r="E236" s="50"/>
      <c r="F236" s="51"/>
      <c r="G236" s="51"/>
      <c r="H236" s="37"/>
      <c r="I236" s="37"/>
      <c r="J236" s="52">
        <f t="shared" si="7"/>
        <v>1500000</v>
      </c>
      <c r="K236" s="37"/>
    </row>
    <row r="237" spans="2:11" ht="12.75">
      <c r="B237" s="49"/>
      <c r="C237" s="52">
        <f t="shared" si="6"/>
        <v>3350000</v>
      </c>
      <c r="D237" s="50"/>
      <c r="E237" s="50"/>
      <c r="F237" s="51"/>
      <c r="G237" s="51"/>
      <c r="H237" s="37"/>
      <c r="I237" s="37"/>
      <c r="J237" s="52">
        <f t="shared" si="7"/>
        <v>1500000</v>
      </c>
      <c r="K237" s="37"/>
    </row>
    <row r="238" spans="2:11" ht="12.75">
      <c r="B238" s="49"/>
      <c r="C238" s="52">
        <f t="shared" si="6"/>
        <v>3350000</v>
      </c>
      <c r="D238" s="50"/>
      <c r="E238" s="50"/>
      <c r="F238" s="51"/>
      <c r="G238" s="51"/>
      <c r="H238" s="37"/>
      <c r="I238" s="37"/>
      <c r="J238" s="52">
        <f t="shared" si="7"/>
        <v>1500000</v>
      </c>
      <c r="K238" s="37"/>
    </row>
    <row r="239" spans="2:11" ht="12.75">
      <c r="B239" s="49"/>
      <c r="C239" s="52">
        <f t="shared" si="6"/>
        <v>3350000</v>
      </c>
      <c r="D239" s="50"/>
      <c r="E239" s="50"/>
      <c r="F239" s="51"/>
      <c r="G239" s="51"/>
      <c r="H239" s="50"/>
      <c r="I239" s="50"/>
      <c r="J239" s="52">
        <f t="shared" si="7"/>
        <v>1500000</v>
      </c>
      <c r="K239" s="37"/>
    </row>
    <row r="240" spans="2:11" ht="12.75">
      <c r="B240" s="49"/>
      <c r="C240" s="52">
        <f t="shared" si="6"/>
        <v>3350000</v>
      </c>
      <c r="D240" s="50"/>
      <c r="E240" s="50"/>
      <c r="F240" s="51"/>
      <c r="G240" s="51"/>
      <c r="H240" s="37"/>
      <c r="I240" s="37"/>
      <c r="J240" s="52">
        <f t="shared" si="7"/>
        <v>1500000</v>
      </c>
      <c r="K240" s="37"/>
    </row>
    <row r="241" spans="2:11" ht="12.75">
      <c r="B241" s="49"/>
      <c r="C241" s="52">
        <f t="shared" si="6"/>
        <v>3350000</v>
      </c>
      <c r="D241" s="50"/>
      <c r="E241" s="50"/>
      <c r="F241" s="51"/>
      <c r="G241" s="51"/>
      <c r="H241" s="37"/>
      <c r="I241" s="37"/>
      <c r="J241" s="52">
        <f t="shared" si="7"/>
        <v>1500000</v>
      </c>
      <c r="K241" s="37"/>
    </row>
    <row r="242" spans="2:11" ht="12.75">
      <c r="B242" s="49"/>
      <c r="C242" s="52">
        <f t="shared" si="6"/>
        <v>3350000</v>
      </c>
      <c r="D242" s="50"/>
      <c r="E242" s="50"/>
      <c r="F242" s="51"/>
      <c r="G242" s="51"/>
      <c r="H242" s="37"/>
      <c r="I242" s="37"/>
      <c r="J242" s="52">
        <f t="shared" si="7"/>
        <v>1500000</v>
      </c>
      <c r="K242" s="37"/>
    </row>
    <row r="243" spans="2:11" ht="12.75">
      <c r="B243" s="49"/>
      <c r="C243" s="52">
        <f t="shared" si="6"/>
        <v>3350000</v>
      </c>
      <c r="D243" s="50"/>
      <c r="E243" s="50"/>
      <c r="F243" s="51"/>
      <c r="G243" s="51"/>
      <c r="H243" s="37"/>
      <c r="I243" s="37"/>
      <c r="J243" s="52">
        <f t="shared" si="7"/>
        <v>1500000</v>
      </c>
      <c r="K243" s="37"/>
    </row>
    <row r="244" spans="2:11" ht="12.75">
      <c r="B244" s="49"/>
      <c r="C244" s="52">
        <f t="shared" si="6"/>
        <v>3350000</v>
      </c>
      <c r="D244" s="50"/>
      <c r="E244" s="50"/>
      <c r="F244" s="51"/>
      <c r="G244" s="51"/>
      <c r="H244" s="37"/>
      <c r="I244" s="37"/>
      <c r="J244" s="52">
        <f t="shared" si="7"/>
        <v>1500000</v>
      </c>
      <c r="K244" s="37"/>
    </row>
    <row r="245" spans="2:11" ht="12.75">
      <c r="B245" s="49"/>
      <c r="C245" s="52">
        <f t="shared" si="6"/>
        <v>3350000</v>
      </c>
      <c r="D245" s="50"/>
      <c r="E245" s="50"/>
      <c r="F245" s="51"/>
      <c r="G245" s="51"/>
      <c r="H245" s="37"/>
      <c r="I245" s="37"/>
      <c r="J245" s="52">
        <f t="shared" si="7"/>
        <v>1500000</v>
      </c>
      <c r="K245" s="37"/>
    </row>
    <row r="246" spans="2:11" ht="12.75">
      <c r="B246" s="49"/>
      <c r="C246" s="52">
        <f t="shared" si="6"/>
        <v>3350000</v>
      </c>
      <c r="D246" s="50"/>
      <c r="E246" s="50"/>
      <c r="F246" s="51"/>
      <c r="G246" s="51"/>
      <c r="H246" s="37"/>
      <c r="I246" s="37"/>
      <c r="J246" s="52">
        <f t="shared" si="7"/>
        <v>1500000</v>
      </c>
      <c r="K246" s="37"/>
    </row>
    <row r="247" spans="2:11" ht="12.75">
      <c r="B247" s="49"/>
      <c r="C247" s="52">
        <f t="shared" si="6"/>
        <v>3350000</v>
      </c>
      <c r="D247" s="50"/>
      <c r="E247" s="50"/>
      <c r="F247" s="51"/>
      <c r="G247" s="51"/>
      <c r="H247" s="37"/>
      <c r="I247" s="37"/>
      <c r="J247" s="52">
        <f t="shared" si="7"/>
        <v>1500000</v>
      </c>
      <c r="K247" s="37"/>
    </row>
    <row r="248" spans="2:11" ht="12.75">
      <c r="B248" s="49"/>
      <c r="C248" s="52">
        <f t="shared" si="6"/>
        <v>3350000</v>
      </c>
      <c r="D248" s="50"/>
      <c r="E248" s="50"/>
      <c r="F248" s="51"/>
      <c r="G248" s="51"/>
      <c r="H248" s="37"/>
      <c r="I248" s="37"/>
      <c r="J248" s="52">
        <f t="shared" si="7"/>
        <v>1500000</v>
      </c>
      <c r="K248" s="37"/>
    </row>
    <row r="249" spans="2:11" ht="12.75">
      <c r="B249" s="49"/>
      <c r="C249" s="52">
        <f t="shared" si="6"/>
        <v>3350000</v>
      </c>
      <c r="D249" s="50"/>
      <c r="E249" s="50"/>
      <c r="F249" s="51"/>
      <c r="G249" s="51"/>
      <c r="H249" s="37"/>
      <c r="I249" s="37"/>
      <c r="J249" s="52">
        <f t="shared" si="7"/>
        <v>1500000</v>
      </c>
      <c r="K249" s="37"/>
    </row>
    <row r="250" spans="2:11" ht="12.75">
      <c r="B250" s="49"/>
      <c r="C250" s="52">
        <f t="shared" si="6"/>
        <v>3350000</v>
      </c>
      <c r="D250" s="50"/>
      <c r="E250" s="50"/>
      <c r="F250" s="51"/>
      <c r="G250" s="51"/>
      <c r="H250" s="37"/>
      <c r="I250" s="37"/>
      <c r="J250" s="52">
        <f t="shared" si="7"/>
        <v>1500000</v>
      </c>
      <c r="K250" s="37"/>
    </row>
    <row r="251" spans="2:11" ht="12.75">
      <c r="B251" s="49"/>
      <c r="C251" s="52">
        <f t="shared" si="6"/>
        <v>3350000</v>
      </c>
      <c r="D251" s="50"/>
      <c r="E251" s="50"/>
      <c r="F251" s="51"/>
      <c r="G251" s="51"/>
      <c r="H251" s="37"/>
      <c r="I251" s="37"/>
      <c r="J251" s="52">
        <f t="shared" si="7"/>
        <v>1500000</v>
      </c>
      <c r="K251" s="37"/>
    </row>
    <row r="252" spans="2:11" ht="12.75">
      <c r="B252" s="49"/>
      <c r="C252" s="52">
        <f t="shared" si="6"/>
        <v>3350000</v>
      </c>
      <c r="D252" s="50"/>
      <c r="E252" s="50"/>
      <c r="F252" s="51"/>
      <c r="G252" s="51"/>
      <c r="H252" s="37"/>
      <c r="I252" s="37"/>
      <c r="J252" s="52">
        <f t="shared" si="7"/>
        <v>1500000</v>
      </c>
      <c r="K252" s="37"/>
    </row>
    <row r="253" spans="2:11" ht="12.75">
      <c r="B253" s="49"/>
      <c r="C253" s="52">
        <f t="shared" si="6"/>
        <v>3350000</v>
      </c>
      <c r="D253" s="50"/>
      <c r="E253" s="50"/>
      <c r="F253" s="51"/>
      <c r="G253" s="51"/>
      <c r="H253" s="37"/>
      <c r="I253" s="37"/>
      <c r="J253" s="52">
        <f t="shared" si="7"/>
        <v>1500000</v>
      </c>
      <c r="K253" s="37"/>
    </row>
    <row r="254" spans="2:11" ht="12.75">
      <c r="B254" s="49"/>
      <c r="C254" s="52">
        <f t="shared" si="6"/>
        <v>3350000</v>
      </c>
      <c r="D254" s="50"/>
      <c r="E254" s="50"/>
      <c r="F254" s="51"/>
      <c r="G254" s="51"/>
      <c r="H254" s="37"/>
      <c r="I254" s="37"/>
      <c r="J254" s="52">
        <f t="shared" si="7"/>
        <v>1500000</v>
      </c>
      <c r="K254" s="37"/>
    </row>
    <row r="255" spans="2:11" ht="12.75">
      <c r="B255" s="49"/>
      <c r="C255" s="52">
        <f t="shared" si="6"/>
        <v>3350000</v>
      </c>
      <c r="D255" s="50"/>
      <c r="E255" s="50"/>
      <c r="F255" s="51"/>
      <c r="G255" s="51"/>
      <c r="H255" s="37"/>
      <c r="I255" s="37"/>
      <c r="J255" s="52">
        <f t="shared" si="7"/>
        <v>1500000</v>
      </c>
      <c r="K255" s="37"/>
    </row>
    <row r="256" spans="2:11" ht="12.75">
      <c r="B256" s="49"/>
      <c r="C256" s="52">
        <f t="shared" si="6"/>
        <v>3350000</v>
      </c>
      <c r="D256" s="50"/>
      <c r="E256" s="50"/>
      <c r="F256" s="51"/>
      <c r="G256" s="51"/>
      <c r="H256" s="37"/>
      <c r="I256" s="37"/>
      <c r="J256" s="52">
        <f t="shared" si="7"/>
        <v>1500000</v>
      </c>
      <c r="K256" s="37"/>
    </row>
    <row r="257" spans="2:11" ht="12.75">
      <c r="B257" s="49"/>
      <c r="C257" s="52">
        <f t="shared" si="6"/>
        <v>3350000</v>
      </c>
      <c r="D257" s="50"/>
      <c r="E257" s="50"/>
      <c r="F257" s="51"/>
      <c r="G257" s="51"/>
      <c r="H257" s="37"/>
      <c r="I257" s="37"/>
      <c r="J257" s="52">
        <f t="shared" si="7"/>
        <v>1500000</v>
      </c>
      <c r="K257" s="37"/>
    </row>
    <row r="258" spans="2:11" ht="12.75">
      <c r="B258" s="49"/>
      <c r="C258" s="52">
        <f t="shared" si="6"/>
        <v>3350000</v>
      </c>
      <c r="D258" s="50"/>
      <c r="E258" s="50"/>
      <c r="F258" s="51"/>
      <c r="G258" s="51"/>
      <c r="H258" s="37"/>
      <c r="I258" s="37"/>
      <c r="J258" s="52">
        <f t="shared" si="7"/>
        <v>1500000</v>
      </c>
      <c r="K258" s="37"/>
    </row>
    <row r="259" spans="2:11" ht="12.75">
      <c r="B259" s="49"/>
      <c r="C259" s="52">
        <f t="shared" si="6"/>
        <v>3350000</v>
      </c>
      <c r="D259" s="50"/>
      <c r="E259" s="50"/>
      <c r="F259" s="51"/>
      <c r="G259" s="51"/>
      <c r="H259" s="37"/>
      <c r="I259" s="37"/>
      <c r="J259" s="52">
        <f t="shared" si="7"/>
        <v>1500000</v>
      </c>
      <c r="K259" s="37"/>
    </row>
    <row r="260" spans="2:11" ht="12.75">
      <c r="B260" s="49"/>
      <c r="C260" s="52">
        <f t="shared" si="6"/>
        <v>3350000</v>
      </c>
      <c r="D260" s="50"/>
      <c r="E260" s="50"/>
      <c r="F260" s="51"/>
      <c r="G260" s="51"/>
      <c r="H260" s="37"/>
      <c r="I260" s="37"/>
      <c r="J260" s="52">
        <f t="shared" si="7"/>
        <v>1500000</v>
      </c>
      <c r="K260" s="37"/>
    </row>
    <row r="261" spans="2:11" ht="12.75">
      <c r="B261" s="49"/>
      <c r="C261" s="52">
        <f aca="true" t="shared" si="8" ref="C261:C324">C260+D261+E261+F261</f>
        <v>3350000</v>
      </c>
      <c r="D261" s="50"/>
      <c r="E261" s="50"/>
      <c r="F261" s="51"/>
      <c r="G261" s="51"/>
      <c r="H261" s="37"/>
      <c r="I261" s="37"/>
      <c r="J261" s="52">
        <f aca="true" t="shared" si="9" ref="J261:J276">J260+G261+H261+I261</f>
        <v>1500000</v>
      </c>
      <c r="K261" s="37"/>
    </row>
    <row r="262" spans="2:11" ht="12.75">
      <c r="B262" s="49"/>
      <c r="C262" s="52">
        <f t="shared" si="8"/>
        <v>3350000</v>
      </c>
      <c r="D262" s="50"/>
      <c r="E262" s="50"/>
      <c r="F262" s="51"/>
      <c r="G262" s="51"/>
      <c r="H262" s="37"/>
      <c r="I262" s="37"/>
      <c r="J262" s="52">
        <f t="shared" si="9"/>
        <v>1500000</v>
      </c>
      <c r="K262" s="37"/>
    </row>
    <row r="263" spans="2:11" ht="12.75">
      <c r="B263" s="49"/>
      <c r="C263" s="52">
        <f t="shared" si="8"/>
        <v>3350000</v>
      </c>
      <c r="D263" s="50"/>
      <c r="E263" s="50"/>
      <c r="F263" s="51"/>
      <c r="G263" s="51"/>
      <c r="H263" s="37"/>
      <c r="I263" s="37"/>
      <c r="J263" s="52">
        <f t="shared" si="9"/>
        <v>1500000</v>
      </c>
      <c r="K263" s="37"/>
    </row>
    <row r="264" spans="2:11" ht="12.75">
      <c r="B264" s="49"/>
      <c r="C264" s="52">
        <f t="shared" si="8"/>
        <v>3350000</v>
      </c>
      <c r="D264" s="50"/>
      <c r="E264" s="50"/>
      <c r="F264" s="51"/>
      <c r="G264" s="51"/>
      <c r="H264" s="37"/>
      <c r="I264" s="37"/>
      <c r="J264" s="52">
        <f t="shared" si="9"/>
        <v>1500000</v>
      </c>
      <c r="K264" s="37"/>
    </row>
    <row r="265" spans="2:11" ht="12.75">
      <c r="B265" s="49"/>
      <c r="C265" s="52">
        <f t="shared" si="8"/>
        <v>3350000</v>
      </c>
      <c r="D265" s="50"/>
      <c r="E265" s="50"/>
      <c r="F265" s="51"/>
      <c r="G265" s="51"/>
      <c r="H265" s="37"/>
      <c r="I265" s="37"/>
      <c r="J265" s="52">
        <f t="shared" si="9"/>
        <v>1500000</v>
      </c>
      <c r="K265" s="37"/>
    </row>
    <row r="266" spans="2:11" ht="12.75">
      <c r="B266" s="49"/>
      <c r="C266" s="52">
        <f t="shared" si="8"/>
        <v>3350000</v>
      </c>
      <c r="D266" s="50"/>
      <c r="E266" s="50"/>
      <c r="F266" s="51"/>
      <c r="G266" s="51"/>
      <c r="H266" s="37"/>
      <c r="I266" s="37"/>
      <c r="J266" s="52">
        <f t="shared" si="9"/>
        <v>1500000</v>
      </c>
      <c r="K266" s="37"/>
    </row>
    <row r="267" spans="2:11" ht="12.75">
      <c r="B267" s="49"/>
      <c r="C267" s="52">
        <f t="shared" si="8"/>
        <v>3350000</v>
      </c>
      <c r="D267" s="50"/>
      <c r="E267" s="50"/>
      <c r="F267" s="51"/>
      <c r="G267" s="51"/>
      <c r="H267" s="37"/>
      <c r="I267" s="37"/>
      <c r="J267" s="52">
        <f t="shared" si="9"/>
        <v>1500000</v>
      </c>
      <c r="K267" s="37"/>
    </row>
    <row r="268" spans="2:11" ht="12.75">
      <c r="B268" s="49"/>
      <c r="C268" s="52">
        <f t="shared" si="8"/>
        <v>3350000</v>
      </c>
      <c r="D268" s="50"/>
      <c r="E268" s="50"/>
      <c r="F268" s="51"/>
      <c r="G268" s="51"/>
      <c r="H268" s="37"/>
      <c r="I268" s="37"/>
      <c r="J268" s="52">
        <f t="shared" si="9"/>
        <v>1500000</v>
      </c>
      <c r="K268" s="37"/>
    </row>
    <row r="269" spans="2:11" ht="12.75">
      <c r="B269" s="49"/>
      <c r="C269" s="52">
        <f t="shared" si="8"/>
        <v>3350000</v>
      </c>
      <c r="D269" s="50"/>
      <c r="E269" s="50"/>
      <c r="F269" s="51"/>
      <c r="G269" s="51"/>
      <c r="H269" s="37"/>
      <c r="I269" s="37"/>
      <c r="J269" s="52">
        <f t="shared" si="9"/>
        <v>1500000</v>
      </c>
      <c r="K269" s="37"/>
    </row>
    <row r="270" spans="2:11" ht="12.75">
      <c r="B270" s="49"/>
      <c r="C270" s="52">
        <f t="shared" si="8"/>
        <v>3350000</v>
      </c>
      <c r="D270" s="50"/>
      <c r="E270" s="50"/>
      <c r="F270" s="51"/>
      <c r="G270" s="51"/>
      <c r="H270" s="37"/>
      <c r="I270" s="37"/>
      <c r="J270" s="52">
        <f t="shared" si="9"/>
        <v>1500000</v>
      </c>
      <c r="K270" s="37"/>
    </row>
    <row r="271" spans="2:11" ht="12.75">
      <c r="B271" s="49"/>
      <c r="C271" s="52">
        <f t="shared" si="8"/>
        <v>3350000</v>
      </c>
      <c r="D271" s="50"/>
      <c r="E271" s="50"/>
      <c r="F271" s="51"/>
      <c r="G271" s="51"/>
      <c r="H271" s="37"/>
      <c r="I271" s="37"/>
      <c r="J271" s="52">
        <f t="shared" si="9"/>
        <v>1500000</v>
      </c>
      <c r="K271" s="37"/>
    </row>
    <row r="272" spans="2:11" ht="12.75">
      <c r="B272" s="49"/>
      <c r="C272" s="52">
        <f t="shared" si="8"/>
        <v>3350000</v>
      </c>
      <c r="D272" s="50"/>
      <c r="E272" s="50"/>
      <c r="F272" s="51"/>
      <c r="G272" s="51"/>
      <c r="H272" s="37"/>
      <c r="I272" s="37"/>
      <c r="J272" s="52">
        <f t="shared" si="9"/>
        <v>1500000</v>
      </c>
      <c r="K272" s="37"/>
    </row>
    <row r="273" spans="2:11" ht="12.75">
      <c r="B273" s="49"/>
      <c r="C273" s="52">
        <f t="shared" si="8"/>
        <v>3350000</v>
      </c>
      <c r="D273" s="50"/>
      <c r="E273" s="50"/>
      <c r="F273" s="51"/>
      <c r="G273" s="51"/>
      <c r="H273" s="37"/>
      <c r="I273" s="37"/>
      <c r="J273" s="52">
        <f t="shared" si="9"/>
        <v>1500000</v>
      </c>
      <c r="K273" s="37"/>
    </row>
    <row r="274" spans="2:11" ht="12.75">
      <c r="B274" s="49"/>
      <c r="C274" s="52">
        <f t="shared" si="8"/>
        <v>3350000</v>
      </c>
      <c r="D274" s="50"/>
      <c r="E274" s="50"/>
      <c r="F274" s="51"/>
      <c r="G274" s="51"/>
      <c r="H274" s="37"/>
      <c r="I274" s="37"/>
      <c r="J274" s="52">
        <f t="shared" si="9"/>
        <v>1500000</v>
      </c>
      <c r="K274" s="37"/>
    </row>
    <row r="275" spans="2:11" ht="12.75">
      <c r="B275" s="49"/>
      <c r="C275" s="52">
        <f t="shared" si="8"/>
        <v>3350000</v>
      </c>
      <c r="D275" s="50"/>
      <c r="E275" s="50"/>
      <c r="F275" s="51"/>
      <c r="G275" s="51"/>
      <c r="H275" s="37"/>
      <c r="I275" s="37"/>
      <c r="J275" s="52">
        <f t="shared" si="9"/>
        <v>1500000</v>
      </c>
      <c r="K275" s="37"/>
    </row>
    <row r="276" spans="2:11" ht="12.75">
      <c r="B276" s="49"/>
      <c r="C276" s="52">
        <f t="shared" si="8"/>
        <v>3350000</v>
      </c>
      <c r="D276" s="50"/>
      <c r="E276" s="50"/>
      <c r="F276" s="51"/>
      <c r="G276" s="51"/>
      <c r="H276" s="37"/>
      <c r="I276" s="37"/>
      <c r="J276" s="52">
        <f t="shared" si="9"/>
        <v>1500000</v>
      </c>
      <c r="K276" s="37"/>
    </row>
    <row r="277" ht="12.75">
      <c r="C277" s="52">
        <f t="shared" si="8"/>
        <v>3350000</v>
      </c>
    </row>
    <row r="278" ht="12.75">
      <c r="C278" s="52">
        <f t="shared" si="8"/>
        <v>3350000</v>
      </c>
    </row>
    <row r="279" ht="12.75">
      <c r="C279" s="52">
        <f t="shared" si="8"/>
        <v>3350000</v>
      </c>
    </row>
    <row r="280" ht="12.75">
      <c r="C280" s="52">
        <f t="shared" si="8"/>
        <v>3350000</v>
      </c>
    </row>
    <row r="281" ht="12.75">
      <c r="C281" s="52">
        <f t="shared" si="8"/>
        <v>3350000</v>
      </c>
    </row>
    <row r="282" ht="12.75">
      <c r="C282" s="52">
        <f t="shared" si="8"/>
        <v>3350000</v>
      </c>
    </row>
    <row r="283" ht="12.75">
      <c r="C283" s="52">
        <f t="shared" si="8"/>
        <v>3350000</v>
      </c>
    </row>
    <row r="284" ht="12.75">
      <c r="C284" s="52">
        <f t="shared" si="8"/>
        <v>3350000</v>
      </c>
    </row>
    <row r="285" ht="12.75">
      <c r="C285" s="52">
        <f t="shared" si="8"/>
        <v>3350000</v>
      </c>
    </row>
    <row r="286" ht="12.75">
      <c r="C286" s="52">
        <f t="shared" si="8"/>
        <v>3350000</v>
      </c>
    </row>
    <row r="287" ht="12.75">
      <c r="C287" s="52">
        <f t="shared" si="8"/>
        <v>3350000</v>
      </c>
    </row>
    <row r="288" ht="12.75">
      <c r="C288" s="52">
        <f t="shared" si="8"/>
        <v>3350000</v>
      </c>
    </row>
    <row r="289" ht="12.75">
      <c r="C289" s="52">
        <f t="shared" si="8"/>
        <v>3350000</v>
      </c>
    </row>
    <row r="290" ht="12.75">
      <c r="C290" s="52">
        <f t="shared" si="8"/>
        <v>3350000</v>
      </c>
    </row>
    <row r="291" ht="12.75">
      <c r="C291" s="52">
        <f t="shared" si="8"/>
        <v>3350000</v>
      </c>
    </row>
    <row r="292" ht="12.75">
      <c r="C292" s="52">
        <f t="shared" si="8"/>
        <v>3350000</v>
      </c>
    </row>
    <row r="293" ht="12.75">
      <c r="C293" s="52">
        <f t="shared" si="8"/>
        <v>3350000</v>
      </c>
    </row>
    <row r="294" ht="12.75">
      <c r="C294" s="52">
        <f t="shared" si="8"/>
        <v>3350000</v>
      </c>
    </row>
    <row r="295" ht="12.75">
      <c r="C295" s="52">
        <f t="shared" si="8"/>
        <v>3350000</v>
      </c>
    </row>
    <row r="296" ht="12.75">
      <c r="C296" s="52">
        <f t="shared" si="8"/>
        <v>3350000</v>
      </c>
    </row>
    <row r="297" ht="12.75">
      <c r="C297" s="52">
        <f t="shared" si="8"/>
        <v>3350000</v>
      </c>
    </row>
    <row r="298" ht="12.75">
      <c r="C298" s="52">
        <f t="shared" si="8"/>
        <v>3350000</v>
      </c>
    </row>
    <row r="299" ht="12.75">
      <c r="C299" s="52">
        <f t="shared" si="8"/>
        <v>3350000</v>
      </c>
    </row>
    <row r="300" ht="12.75">
      <c r="C300" s="52">
        <f t="shared" si="8"/>
        <v>3350000</v>
      </c>
    </row>
    <row r="301" ht="12.75">
      <c r="C301" s="52">
        <f t="shared" si="8"/>
        <v>3350000</v>
      </c>
    </row>
    <row r="302" ht="12.75">
      <c r="C302" s="52">
        <f t="shared" si="8"/>
        <v>3350000</v>
      </c>
    </row>
    <row r="303" ht="12.75">
      <c r="C303" s="52">
        <f t="shared" si="8"/>
        <v>3350000</v>
      </c>
    </row>
    <row r="304" ht="12.75">
      <c r="C304" s="52">
        <f t="shared" si="8"/>
        <v>3350000</v>
      </c>
    </row>
    <row r="305" ht="12.75">
      <c r="C305" s="52">
        <f t="shared" si="8"/>
        <v>3350000</v>
      </c>
    </row>
    <row r="306" ht="12.75">
      <c r="C306" s="52">
        <f t="shared" si="8"/>
        <v>3350000</v>
      </c>
    </row>
    <row r="307" ht="12.75">
      <c r="C307" s="52">
        <f t="shared" si="8"/>
        <v>3350000</v>
      </c>
    </row>
    <row r="308" ht="12.75">
      <c r="C308" s="52">
        <f t="shared" si="8"/>
        <v>3350000</v>
      </c>
    </row>
    <row r="309" ht="12.75">
      <c r="C309" s="52">
        <f t="shared" si="8"/>
        <v>3350000</v>
      </c>
    </row>
    <row r="310" ht="12.75">
      <c r="C310" s="52">
        <f t="shared" si="8"/>
        <v>3350000</v>
      </c>
    </row>
    <row r="311" ht="12.75">
      <c r="C311" s="52">
        <f t="shared" si="8"/>
        <v>3350000</v>
      </c>
    </row>
    <row r="312" ht="12.75">
      <c r="C312" s="52">
        <f t="shared" si="8"/>
        <v>3350000</v>
      </c>
    </row>
    <row r="313" ht="12.75">
      <c r="C313" s="52">
        <f t="shared" si="8"/>
        <v>3350000</v>
      </c>
    </row>
    <row r="314" ht="12.75">
      <c r="C314" s="52">
        <f t="shared" si="8"/>
        <v>3350000</v>
      </c>
    </row>
    <row r="315" ht="12.75">
      <c r="C315" s="52">
        <f t="shared" si="8"/>
        <v>3350000</v>
      </c>
    </row>
    <row r="316" ht="12.75">
      <c r="C316" s="52">
        <f t="shared" si="8"/>
        <v>3350000</v>
      </c>
    </row>
    <row r="317" ht="12.75">
      <c r="C317" s="52">
        <f t="shared" si="8"/>
        <v>3350000</v>
      </c>
    </row>
    <row r="318" ht="12.75">
      <c r="C318" s="52">
        <f t="shared" si="8"/>
        <v>3350000</v>
      </c>
    </row>
    <row r="319" ht="12.75">
      <c r="C319" s="52">
        <f t="shared" si="8"/>
        <v>3350000</v>
      </c>
    </row>
    <row r="320" ht="12.75">
      <c r="C320" s="52">
        <f t="shared" si="8"/>
        <v>3350000</v>
      </c>
    </row>
    <row r="321" ht="12.75">
      <c r="C321" s="52">
        <f t="shared" si="8"/>
        <v>3350000</v>
      </c>
    </row>
    <row r="322" ht="12.75">
      <c r="C322" s="52">
        <f t="shared" si="8"/>
        <v>3350000</v>
      </c>
    </row>
    <row r="323" ht="12.75">
      <c r="C323" s="52">
        <f t="shared" si="8"/>
        <v>3350000</v>
      </c>
    </row>
    <row r="324" ht="12.75">
      <c r="C324" s="52">
        <f t="shared" si="8"/>
        <v>3350000</v>
      </c>
    </row>
    <row r="325" ht="12.75">
      <c r="C325" s="52">
        <f aca="true" t="shared" si="10" ref="C325:C382">C324+D325+E325+F325</f>
        <v>3350000</v>
      </c>
    </row>
    <row r="326" ht="12.75">
      <c r="C326" s="52">
        <f t="shared" si="10"/>
        <v>3350000</v>
      </c>
    </row>
    <row r="327" ht="12.75">
      <c r="C327" s="52">
        <f t="shared" si="10"/>
        <v>3350000</v>
      </c>
    </row>
    <row r="328" ht="12.75">
      <c r="C328" s="52">
        <f t="shared" si="10"/>
        <v>3350000</v>
      </c>
    </row>
    <row r="329" ht="12.75">
      <c r="C329" s="52">
        <f t="shared" si="10"/>
        <v>3350000</v>
      </c>
    </row>
    <row r="330" ht="12.75">
      <c r="C330" s="52">
        <f t="shared" si="10"/>
        <v>3350000</v>
      </c>
    </row>
    <row r="331" ht="12.75">
      <c r="C331" s="52">
        <f t="shared" si="10"/>
        <v>3350000</v>
      </c>
    </row>
    <row r="332" ht="12.75">
      <c r="C332" s="52">
        <f t="shared" si="10"/>
        <v>3350000</v>
      </c>
    </row>
    <row r="333" ht="12.75">
      <c r="C333" s="52">
        <f t="shared" si="10"/>
        <v>3350000</v>
      </c>
    </row>
    <row r="334" ht="12.75">
      <c r="C334" s="52">
        <f t="shared" si="10"/>
        <v>3350000</v>
      </c>
    </row>
    <row r="335" ht="12.75">
      <c r="C335" s="52">
        <f t="shared" si="10"/>
        <v>3350000</v>
      </c>
    </row>
    <row r="336" ht="12.75">
      <c r="C336" s="52">
        <f t="shared" si="10"/>
        <v>3350000</v>
      </c>
    </row>
    <row r="337" ht="12.75">
      <c r="C337" s="52">
        <f t="shared" si="10"/>
        <v>3350000</v>
      </c>
    </row>
    <row r="338" ht="12.75">
      <c r="C338" s="52">
        <f t="shared" si="10"/>
        <v>3350000</v>
      </c>
    </row>
    <row r="339" ht="12.75">
      <c r="C339" s="52">
        <f t="shared" si="10"/>
        <v>3350000</v>
      </c>
    </row>
    <row r="340" ht="12.75">
      <c r="C340" s="52">
        <f t="shared" si="10"/>
        <v>3350000</v>
      </c>
    </row>
    <row r="341" ht="12.75">
      <c r="C341" s="52">
        <f t="shared" si="10"/>
        <v>3350000</v>
      </c>
    </row>
    <row r="342" ht="12.75">
      <c r="C342" s="52">
        <f t="shared" si="10"/>
        <v>3350000</v>
      </c>
    </row>
    <row r="343" ht="12.75">
      <c r="C343" s="52">
        <f t="shared" si="10"/>
        <v>3350000</v>
      </c>
    </row>
    <row r="344" ht="12.75">
      <c r="C344" s="52">
        <f t="shared" si="10"/>
        <v>3350000</v>
      </c>
    </row>
    <row r="345" ht="12.75">
      <c r="C345" s="52">
        <f t="shared" si="10"/>
        <v>3350000</v>
      </c>
    </row>
    <row r="346" ht="12.75">
      <c r="C346" s="52">
        <f t="shared" si="10"/>
        <v>3350000</v>
      </c>
    </row>
    <row r="347" ht="12.75">
      <c r="C347" s="52">
        <f t="shared" si="10"/>
        <v>3350000</v>
      </c>
    </row>
    <row r="348" ht="12.75">
      <c r="C348" s="52">
        <f t="shared" si="10"/>
        <v>3350000</v>
      </c>
    </row>
    <row r="349" ht="12.75">
      <c r="C349" s="52">
        <f t="shared" si="10"/>
        <v>3350000</v>
      </c>
    </row>
    <row r="350" ht="12.75">
      <c r="C350" s="52">
        <f t="shared" si="10"/>
        <v>3350000</v>
      </c>
    </row>
    <row r="351" ht="12.75">
      <c r="C351" s="52">
        <f t="shared" si="10"/>
        <v>3350000</v>
      </c>
    </row>
    <row r="352" ht="12.75">
      <c r="C352" s="52">
        <f t="shared" si="10"/>
        <v>3350000</v>
      </c>
    </row>
    <row r="353" ht="12.75">
      <c r="C353" s="52">
        <f t="shared" si="10"/>
        <v>3350000</v>
      </c>
    </row>
    <row r="354" ht="12.75">
      <c r="C354" s="52">
        <f t="shared" si="10"/>
        <v>3350000</v>
      </c>
    </row>
    <row r="355" ht="12.75">
      <c r="C355" s="52">
        <f t="shared" si="10"/>
        <v>3350000</v>
      </c>
    </row>
    <row r="356" ht="12.75">
      <c r="C356" s="52">
        <f t="shared" si="10"/>
        <v>3350000</v>
      </c>
    </row>
    <row r="357" ht="12.75">
      <c r="C357" s="52">
        <f t="shared" si="10"/>
        <v>3350000</v>
      </c>
    </row>
    <row r="358" ht="12.75">
      <c r="C358" s="52">
        <f t="shared" si="10"/>
        <v>3350000</v>
      </c>
    </row>
    <row r="359" ht="12.75">
      <c r="C359" s="52">
        <f t="shared" si="10"/>
        <v>3350000</v>
      </c>
    </row>
    <row r="360" ht="12.75">
      <c r="C360" s="52">
        <f t="shared" si="10"/>
        <v>3350000</v>
      </c>
    </row>
    <row r="361" ht="12.75">
      <c r="C361" s="52">
        <f t="shared" si="10"/>
        <v>3350000</v>
      </c>
    </row>
    <row r="362" ht="12.75">
      <c r="C362" s="52">
        <f t="shared" si="10"/>
        <v>3350000</v>
      </c>
    </row>
    <row r="363" ht="12.75">
      <c r="C363" s="52">
        <f t="shared" si="10"/>
        <v>3350000</v>
      </c>
    </row>
    <row r="364" ht="12.75">
      <c r="C364" s="52">
        <f t="shared" si="10"/>
        <v>3350000</v>
      </c>
    </row>
    <row r="365" ht="12.75">
      <c r="C365" s="52">
        <f t="shared" si="10"/>
        <v>3350000</v>
      </c>
    </row>
    <row r="366" ht="12.75">
      <c r="C366" s="52">
        <f t="shared" si="10"/>
        <v>3350000</v>
      </c>
    </row>
    <row r="367" ht="12.75">
      <c r="C367" s="52">
        <f t="shared" si="10"/>
        <v>3350000</v>
      </c>
    </row>
    <row r="368" ht="12.75">
      <c r="C368" s="52">
        <f t="shared" si="10"/>
        <v>3350000</v>
      </c>
    </row>
    <row r="369" ht="12.75">
      <c r="C369" s="52">
        <f t="shared" si="10"/>
        <v>3350000</v>
      </c>
    </row>
    <row r="370" ht="12.75">
      <c r="C370" s="52">
        <f t="shared" si="10"/>
        <v>3350000</v>
      </c>
    </row>
    <row r="371" ht="12.75">
      <c r="C371" s="52">
        <f t="shared" si="10"/>
        <v>3350000</v>
      </c>
    </row>
    <row r="372" ht="12.75">
      <c r="C372" s="52">
        <f t="shared" si="10"/>
        <v>3350000</v>
      </c>
    </row>
    <row r="373" ht="12.75">
      <c r="C373" s="52">
        <f t="shared" si="10"/>
        <v>3350000</v>
      </c>
    </row>
    <row r="374" ht="12.75">
      <c r="C374" s="52">
        <f t="shared" si="10"/>
        <v>3350000</v>
      </c>
    </row>
    <row r="375" ht="12.75">
      <c r="C375" s="52">
        <f t="shared" si="10"/>
        <v>3350000</v>
      </c>
    </row>
    <row r="376" ht="12.75">
      <c r="C376" s="52">
        <f t="shared" si="10"/>
        <v>3350000</v>
      </c>
    </row>
    <row r="377" ht="12.75">
      <c r="C377" s="52">
        <f t="shared" si="10"/>
        <v>3350000</v>
      </c>
    </row>
    <row r="378" ht="12.75">
      <c r="C378" s="52">
        <f t="shared" si="10"/>
        <v>3350000</v>
      </c>
    </row>
    <row r="379" ht="12.75">
      <c r="C379" s="52">
        <f t="shared" si="10"/>
        <v>3350000</v>
      </c>
    </row>
    <row r="380" ht="12.75">
      <c r="C380" s="52">
        <f t="shared" si="10"/>
        <v>3350000</v>
      </c>
    </row>
    <row r="381" ht="12.75">
      <c r="C381" s="52">
        <f t="shared" si="10"/>
        <v>3350000</v>
      </c>
    </row>
    <row r="382" ht="12.75">
      <c r="C382" s="52">
        <f t="shared" si="10"/>
        <v>3350000</v>
      </c>
    </row>
  </sheetData>
  <mergeCells count="3">
    <mergeCell ref="D1:F1"/>
    <mergeCell ref="G1:I1"/>
    <mergeCell ref="K1:K2"/>
  </mergeCells>
  <printOptions/>
  <pageMargins left="0.27" right="0.15" top="0.65" bottom="0.58" header="0.5" footer="0.5"/>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AR28"/>
  <sheetViews>
    <sheetView workbookViewId="0" topLeftCell="A1">
      <selection activeCell="I20" sqref="I20"/>
    </sheetView>
  </sheetViews>
  <sheetFormatPr defaultColWidth="9.140625" defaultRowHeight="12.75"/>
  <sheetData>
    <row r="1" spans="1:11" ht="18">
      <c r="A1" s="99" t="s">
        <v>80</v>
      </c>
      <c r="B1" s="100"/>
      <c r="C1" s="97" t="s">
        <v>113</v>
      </c>
      <c r="D1" s="97"/>
      <c r="E1" s="97"/>
      <c r="F1" s="96" t="s">
        <v>104</v>
      </c>
      <c r="G1" s="96"/>
      <c r="H1" s="96"/>
      <c r="I1" s="96"/>
      <c r="J1" s="6"/>
      <c r="K1" s="3"/>
    </row>
    <row r="2" spans="1:11" ht="18">
      <c r="A2" s="10" t="s">
        <v>103</v>
      </c>
      <c r="B2" s="15"/>
      <c r="C2" s="97" t="s">
        <v>119</v>
      </c>
      <c r="D2" s="98"/>
      <c r="E2" s="98"/>
      <c r="F2" s="3"/>
      <c r="G2" s="3"/>
      <c r="H2" s="3"/>
      <c r="I2" s="3"/>
      <c r="J2" s="3"/>
      <c r="K2" s="3"/>
    </row>
    <row r="3" spans="1:11" ht="18">
      <c r="A3" s="10" t="s">
        <v>83</v>
      </c>
      <c r="B3" s="15"/>
      <c r="C3" s="97" t="s">
        <v>120</v>
      </c>
      <c r="D3" s="98"/>
      <c r="E3" s="98"/>
      <c r="F3" s="3"/>
      <c r="G3" s="3"/>
      <c r="H3" s="3"/>
      <c r="I3" s="3"/>
      <c r="J3" s="3"/>
      <c r="K3" s="3"/>
    </row>
    <row r="4" spans="1:11" ht="18">
      <c r="A4" s="5" t="s">
        <v>14</v>
      </c>
      <c r="B4" s="1"/>
      <c r="C4" s="1"/>
      <c r="D4" s="1"/>
      <c r="E4" s="2"/>
      <c r="F4" s="6"/>
      <c r="G4" s="11"/>
      <c r="H4" s="11" t="s">
        <v>15</v>
      </c>
      <c r="I4" s="11"/>
      <c r="J4" s="3"/>
      <c r="K4" s="3"/>
    </row>
    <row r="5" spans="1:44" s="57" customFormat="1" ht="12.75">
      <c r="A5" s="57" t="s">
        <v>12</v>
      </c>
      <c r="B5" s="57" t="s">
        <v>6</v>
      </c>
      <c r="C5" s="57" t="s">
        <v>105</v>
      </c>
      <c r="D5" s="57" t="s">
        <v>106</v>
      </c>
      <c r="E5" s="57" t="s">
        <v>107</v>
      </c>
      <c r="F5" s="57" t="s">
        <v>108</v>
      </c>
      <c r="G5" s="57" t="s">
        <v>109</v>
      </c>
      <c r="H5" s="57" t="s">
        <v>7</v>
      </c>
      <c r="I5" s="57" t="s">
        <v>8</v>
      </c>
      <c r="J5" s="57" t="s">
        <v>9</v>
      </c>
      <c r="K5" s="57" t="s">
        <v>10</v>
      </c>
      <c r="L5" s="57" t="s">
        <v>11</v>
      </c>
      <c r="M5" s="57" t="s">
        <v>121</v>
      </c>
      <c r="N5" s="57" t="s">
        <v>13</v>
      </c>
      <c r="O5" s="57" t="s">
        <v>117</v>
      </c>
      <c r="P5" s="57" t="s">
        <v>118</v>
      </c>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row>
    <row r="6" spans="1:16" ht="12.75">
      <c r="A6" s="53" t="s">
        <v>0</v>
      </c>
      <c r="B6" s="37">
        <v>100.5</v>
      </c>
      <c r="C6" s="37">
        <v>66.6</v>
      </c>
      <c r="D6" s="37">
        <v>106.8</v>
      </c>
      <c r="E6" s="37">
        <v>57.8</v>
      </c>
      <c r="F6" s="37">
        <v>70.7</v>
      </c>
      <c r="G6" s="37">
        <v>92.7</v>
      </c>
      <c r="H6" s="37">
        <v>94.5</v>
      </c>
      <c r="I6" s="37">
        <v>94.8</v>
      </c>
      <c r="J6" s="59">
        <v>94.1</v>
      </c>
      <c r="K6" s="37">
        <v>96.4</v>
      </c>
      <c r="L6" s="37">
        <v>84.9</v>
      </c>
      <c r="M6" s="37">
        <v>92.2</v>
      </c>
      <c r="N6" s="61">
        <v>89</v>
      </c>
      <c r="O6" s="37">
        <v>95</v>
      </c>
      <c r="P6" s="37">
        <v>3</v>
      </c>
    </row>
    <row r="7" spans="1:16" ht="12.75">
      <c r="A7" s="53" t="s">
        <v>1</v>
      </c>
      <c r="B7" s="37">
        <v>98.6</v>
      </c>
      <c r="C7" s="37">
        <v>62.8</v>
      </c>
      <c r="D7" s="37">
        <v>103.2</v>
      </c>
      <c r="E7" s="37">
        <v>56</v>
      </c>
      <c r="F7" s="37">
        <v>66.4</v>
      </c>
      <c r="G7" s="37">
        <v>95.6</v>
      </c>
      <c r="H7" s="37">
        <v>96.6</v>
      </c>
      <c r="I7" s="37">
        <v>93.8</v>
      </c>
      <c r="J7" s="37">
        <v>89.9</v>
      </c>
      <c r="K7" s="37">
        <v>96.5</v>
      </c>
      <c r="L7" s="37">
        <v>86.1</v>
      </c>
      <c r="M7" s="37">
        <v>90.9</v>
      </c>
      <c r="N7" s="61">
        <v>98</v>
      </c>
      <c r="O7" s="37">
        <v>89</v>
      </c>
      <c r="P7" s="37">
        <v>4.2</v>
      </c>
    </row>
    <row r="8" spans="1:16" ht="12.75">
      <c r="A8" s="53" t="s">
        <v>2</v>
      </c>
      <c r="B8" s="37">
        <v>96.8</v>
      </c>
      <c r="C8" s="37">
        <v>57.6</v>
      </c>
      <c r="D8" s="37">
        <v>103.3</v>
      </c>
      <c r="E8" s="37">
        <v>51.6</v>
      </c>
      <c r="F8" s="37">
        <v>60.6</v>
      </c>
      <c r="G8" s="37">
        <v>99.9</v>
      </c>
      <c r="H8" s="37">
        <v>98.2</v>
      </c>
      <c r="I8" s="37">
        <v>93.9</v>
      </c>
      <c r="J8" s="37">
        <v>85</v>
      </c>
      <c r="K8" s="37">
        <v>96.6</v>
      </c>
      <c r="L8" s="37">
        <v>89.4</v>
      </c>
      <c r="M8" s="37">
        <v>90.1</v>
      </c>
      <c r="N8" s="61">
        <v>105</v>
      </c>
      <c r="O8" s="37">
        <v>89</v>
      </c>
      <c r="P8" s="37">
        <v>3.9</v>
      </c>
    </row>
    <row r="9" spans="1:16" ht="13.5">
      <c r="A9" s="53" t="s">
        <v>3</v>
      </c>
      <c r="B9" s="37">
        <v>97.2</v>
      </c>
      <c r="C9" s="37">
        <v>55.7</v>
      </c>
      <c r="D9" s="37">
        <v>104.7</v>
      </c>
      <c r="E9" s="37">
        <v>49.5</v>
      </c>
      <c r="F9" s="37">
        <v>61.2</v>
      </c>
      <c r="G9" s="37">
        <v>103</v>
      </c>
      <c r="H9" s="37">
        <v>98.2</v>
      </c>
      <c r="I9" s="37">
        <v>94.7</v>
      </c>
      <c r="J9" s="37">
        <v>85.9</v>
      </c>
      <c r="K9" s="37">
        <v>97.9</v>
      </c>
      <c r="L9" s="37">
        <v>93.3</v>
      </c>
      <c r="M9" s="37">
        <v>90.9</v>
      </c>
      <c r="N9" s="61">
        <v>102</v>
      </c>
      <c r="O9" s="37">
        <v>90</v>
      </c>
      <c r="P9" s="37">
        <v>3.8</v>
      </c>
    </row>
    <row r="10" spans="1:16" ht="13.5">
      <c r="A10" s="53" t="s">
        <v>4</v>
      </c>
      <c r="B10" s="37">
        <v>97.1</v>
      </c>
      <c r="C10" s="37">
        <v>56.7</v>
      </c>
      <c r="D10" s="37">
        <v>107</v>
      </c>
      <c r="E10" s="37">
        <v>47.5</v>
      </c>
      <c r="F10" s="37">
        <v>58</v>
      </c>
      <c r="G10" s="37">
        <v>103.6</v>
      </c>
      <c r="H10" s="37">
        <v>98.6</v>
      </c>
      <c r="I10" s="37">
        <v>95.3</v>
      </c>
      <c r="J10" s="37">
        <v>88.9</v>
      </c>
      <c r="K10" s="37">
        <v>94</v>
      </c>
      <c r="L10" s="37">
        <v>92.6</v>
      </c>
      <c r="M10" s="37">
        <v>91.9</v>
      </c>
      <c r="N10" s="61">
        <v>102</v>
      </c>
      <c r="O10" s="37">
        <v>85</v>
      </c>
      <c r="P10" s="37">
        <v>4.6</v>
      </c>
    </row>
    <row r="11" spans="1:16" ht="13.5">
      <c r="A11" s="53" t="s">
        <v>5</v>
      </c>
      <c r="B11" s="37">
        <v>97.4</v>
      </c>
      <c r="C11" s="37">
        <v>58</v>
      </c>
      <c r="D11" s="37">
        <v>106.9</v>
      </c>
      <c r="E11" s="37">
        <v>48.3</v>
      </c>
      <c r="F11" s="37">
        <v>58</v>
      </c>
      <c r="G11" s="37">
        <v>104</v>
      </c>
      <c r="H11" s="37">
        <v>99.6</v>
      </c>
      <c r="I11" s="37">
        <v>95</v>
      </c>
      <c r="J11" s="37">
        <v>85.7</v>
      </c>
      <c r="K11" s="37">
        <v>92.1</v>
      </c>
      <c r="L11" s="37">
        <v>90.4</v>
      </c>
      <c r="M11" s="37">
        <v>91.3</v>
      </c>
      <c r="N11" s="61">
        <v>104</v>
      </c>
      <c r="O11" s="37">
        <v>85</v>
      </c>
      <c r="P11" s="37">
        <v>4.8</v>
      </c>
    </row>
    <row r="12" spans="1:16" ht="12.75">
      <c r="A12" s="53" t="s">
        <v>16</v>
      </c>
      <c r="B12" s="37"/>
      <c r="C12" s="37"/>
      <c r="D12" s="37"/>
      <c r="E12" s="37"/>
      <c r="F12" s="37"/>
      <c r="G12" s="37"/>
      <c r="H12" s="37"/>
      <c r="I12" s="37"/>
      <c r="J12" s="37"/>
      <c r="K12" s="37"/>
      <c r="L12" s="37"/>
      <c r="M12" s="37"/>
      <c r="N12" s="37"/>
      <c r="O12" s="37"/>
      <c r="P12" s="37"/>
    </row>
    <row r="13" spans="1:16" ht="12.75" customHeight="1">
      <c r="A13" s="53" t="s">
        <v>17</v>
      </c>
      <c r="B13" s="37"/>
      <c r="C13" s="37"/>
      <c r="D13" s="37"/>
      <c r="E13" s="37"/>
      <c r="F13" s="37"/>
      <c r="G13" s="60"/>
      <c r="H13" s="37"/>
      <c r="I13" s="37"/>
      <c r="J13" s="37"/>
      <c r="K13" s="37"/>
      <c r="L13" s="37"/>
      <c r="M13" s="37"/>
      <c r="N13" s="37"/>
      <c r="O13" s="37"/>
      <c r="P13" s="37"/>
    </row>
    <row r="14" spans="1:16" s="4" customFormat="1" ht="13.5">
      <c r="A14" s="62" t="s">
        <v>18</v>
      </c>
      <c r="B14" s="61"/>
      <c r="C14" s="61"/>
      <c r="D14" s="61"/>
      <c r="E14" s="61"/>
      <c r="F14" s="61"/>
      <c r="G14" s="61"/>
      <c r="H14" s="61"/>
      <c r="I14" s="61"/>
      <c r="J14" s="61"/>
      <c r="K14" s="61"/>
      <c r="L14" s="61"/>
      <c r="M14" s="61"/>
      <c r="N14" s="61"/>
      <c r="O14" s="61"/>
      <c r="P14" s="61"/>
    </row>
    <row r="15" spans="1:16" ht="12.75">
      <c r="A15" s="53" t="s">
        <v>19</v>
      </c>
      <c r="B15" s="37"/>
      <c r="C15" s="37"/>
      <c r="D15" s="37"/>
      <c r="E15" s="37"/>
      <c r="F15" s="37"/>
      <c r="G15" s="37"/>
      <c r="H15" s="37"/>
      <c r="I15" s="37"/>
      <c r="J15" s="37"/>
      <c r="K15" s="37"/>
      <c r="L15" s="37"/>
      <c r="M15" s="37"/>
      <c r="N15" s="37"/>
      <c r="O15" s="37"/>
      <c r="P15" s="37"/>
    </row>
    <row r="16" spans="1:16" ht="12.75">
      <c r="A16" s="53" t="s">
        <v>20</v>
      </c>
      <c r="B16" s="37"/>
      <c r="C16" s="37"/>
      <c r="D16" s="37"/>
      <c r="E16" s="37"/>
      <c r="F16" s="37"/>
      <c r="G16" s="37"/>
      <c r="H16" s="37"/>
      <c r="I16" s="37"/>
      <c r="J16" s="37"/>
      <c r="K16" s="37"/>
      <c r="L16" s="37"/>
      <c r="M16" s="37"/>
      <c r="N16" s="37"/>
      <c r="O16" s="37"/>
      <c r="P16" s="37"/>
    </row>
    <row r="17" spans="1:16" ht="12.75">
      <c r="A17" s="53" t="s">
        <v>21</v>
      </c>
      <c r="B17" s="37"/>
      <c r="C17" s="37"/>
      <c r="D17" s="37"/>
      <c r="E17" s="37"/>
      <c r="F17" s="37"/>
      <c r="G17" s="37"/>
      <c r="H17" s="37"/>
      <c r="I17" s="37"/>
      <c r="J17" s="37"/>
      <c r="K17" s="37"/>
      <c r="L17" s="37"/>
      <c r="M17" s="37"/>
      <c r="N17" s="37"/>
      <c r="O17" s="37"/>
      <c r="P17" s="37"/>
    </row>
    <row r="18" s="13" customFormat="1" ht="12.75"/>
    <row r="19" spans="2:8" ht="12.75">
      <c r="B19" s="87" t="s">
        <v>122</v>
      </c>
      <c r="C19" s="88"/>
      <c r="D19" s="88"/>
      <c r="E19" s="88"/>
      <c r="F19" s="88"/>
      <c r="G19" s="88"/>
      <c r="H19" s="89"/>
    </row>
    <row r="20" spans="2:8" ht="12.75">
      <c r="B20" s="90"/>
      <c r="C20" s="91"/>
      <c r="D20" s="91"/>
      <c r="E20" s="91"/>
      <c r="F20" s="91"/>
      <c r="G20" s="91"/>
      <c r="H20" s="92"/>
    </row>
    <row r="21" spans="1:13" ht="12.75">
      <c r="A21" s="7"/>
      <c r="B21" s="90"/>
      <c r="C21" s="91"/>
      <c r="D21" s="91"/>
      <c r="E21" s="91"/>
      <c r="F21" s="91"/>
      <c r="G21" s="91"/>
      <c r="H21" s="92"/>
      <c r="I21" s="7"/>
      <c r="J21" s="7"/>
      <c r="K21" s="7"/>
      <c r="L21" s="7"/>
      <c r="M21" s="7"/>
    </row>
    <row r="22" spans="2:8" ht="12.75">
      <c r="B22" s="90"/>
      <c r="C22" s="91"/>
      <c r="D22" s="91"/>
      <c r="E22" s="91"/>
      <c r="F22" s="91"/>
      <c r="G22" s="91"/>
      <c r="H22" s="92"/>
    </row>
    <row r="23" spans="2:8" ht="12.75">
      <c r="B23" s="90"/>
      <c r="C23" s="91"/>
      <c r="D23" s="91"/>
      <c r="E23" s="91"/>
      <c r="F23" s="91"/>
      <c r="G23" s="91"/>
      <c r="H23" s="92"/>
    </row>
    <row r="24" spans="2:8" ht="12.75">
      <c r="B24" s="90"/>
      <c r="C24" s="91"/>
      <c r="D24" s="91"/>
      <c r="E24" s="91"/>
      <c r="F24" s="91"/>
      <c r="G24" s="91"/>
      <c r="H24" s="92"/>
    </row>
    <row r="25" spans="2:8" ht="12.75">
      <c r="B25" s="90"/>
      <c r="C25" s="91"/>
      <c r="D25" s="91"/>
      <c r="E25" s="91"/>
      <c r="F25" s="91"/>
      <c r="G25" s="91"/>
      <c r="H25" s="92"/>
    </row>
    <row r="26" spans="2:8" ht="12.75">
      <c r="B26" s="90"/>
      <c r="C26" s="91"/>
      <c r="D26" s="91"/>
      <c r="E26" s="91"/>
      <c r="F26" s="91"/>
      <c r="G26" s="91"/>
      <c r="H26" s="92"/>
    </row>
    <row r="27" spans="2:8" ht="12.75">
      <c r="B27" s="90"/>
      <c r="C27" s="91"/>
      <c r="D27" s="91"/>
      <c r="E27" s="91"/>
      <c r="F27" s="91"/>
      <c r="G27" s="91"/>
      <c r="H27" s="92"/>
    </row>
    <row r="28" spans="2:8" ht="12.75">
      <c r="B28" s="93"/>
      <c r="C28" s="94"/>
      <c r="D28" s="94"/>
      <c r="E28" s="94"/>
      <c r="F28" s="94"/>
      <c r="G28" s="94"/>
      <c r="H28" s="95"/>
    </row>
  </sheetData>
  <mergeCells count="6">
    <mergeCell ref="B19:H28"/>
    <mergeCell ref="F1:I1"/>
    <mergeCell ref="C2:E2"/>
    <mergeCell ref="C3:E3"/>
    <mergeCell ref="A1:B1"/>
    <mergeCell ref="C1:E1"/>
  </mergeCells>
  <printOptions/>
  <pageMargins left="0.21" right="0.17" top="1" bottom="1" header="0.5" footer="0.5"/>
  <pageSetup horizontalDpi="600" verticalDpi="6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Mark</cp:lastModifiedBy>
  <cp:lastPrinted>2007-06-21T16:07:48Z</cp:lastPrinted>
  <dcterms:created xsi:type="dcterms:W3CDTF">2005-01-27T13:05:29Z</dcterms:created>
  <dcterms:modified xsi:type="dcterms:W3CDTF">2007-10-30T21:34:40Z</dcterms:modified>
  <cp:category/>
  <cp:version/>
  <cp:contentType/>
  <cp:contentStatus/>
</cp:coreProperties>
</file>