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5506" windowWidth="15135" windowHeight="8325" activeTab="0"/>
  </bookViews>
  <sheets>
    <sheet name="AIDATA" sheetId="1" r:id="rId1"/>
  </sheets>
  <definedNames/>
  <calcPr fullCalcOnLoad="1"/>
</workbook>
</file>

<file path=xl/sharedStrings.xml><?xml version="1.0" encoding="utf-8"?>
<sst xmlns="http://schemas.openxmlformats.org/spreadsheetml/2006/main" count="11251" uniqueCount="1866">
  <si>
    <t>Microbial pesticides are classified as immobile because they do no move or leach (IPM of Alaska. 2002. Microbial Insecticides Profile: Bacillus thurgiensis. IPM of Alaska. Wasila, Alaska). - Stephen Plotkin.</t>
  </si>
  <si>
    <t>EPA Fact Sheet (September, 1998). - Moderately persistent with aerobic soil half-lives = 66, 117 days. - Stephen Plotkin.</t>
  </si>
  <si>
    <t>77-71-4</t>
  </si>
  <si>
    <t>ACC. July 3, 2003. 5,5-Dimethylhydantoin (DMH) High Production Volume (HPV) Chemical Challenge. American Chemistry Council Brominated Biocides Panel. 201-14589A. - Stephen Plotkin.</t>
  </si>
  <si>
    <t>29091-05-2</t>
  </si>
  <si>
    <t>39300-45-3</t>
  </si>
  <si>
    <t>88-85-7</t>
  </si>
  <si>
    <t>Solubility at 20 C. Hornsby, A. G., R. D. Wauchope and A. E. Herner. 1996. Pesticide Properties in the Environment. Springer-Verlag New York, Inc. 227 pp.</t>
  </si>
  <si>
    <t>6365-83-9</t>
  </si>
  <si>
    <t>6988-21-2</t>
  </si>
  <si>
    <t>82-66-6</t>
  </si>
  <si>
    <t>Vapor pressure at 25 C. Tomlin, C. 1997. The Pesticide Manual. British Crop Protection Council. - Stephen Plotkin.</t>
  </si>
  <si>
    <t>Tomlin, C. 1997. The Pesticide Manual. British Crop Protection Council. - Stephen Plotkin.</t>
  </si>
  <si>
    <t>Aerobic soil degradation half-lves 26-178 days (mean of range 102 days). EPA. July, 1998. Rodenticide Cluster R.E.D. Facts.  EPA Office of Prevention, Pesticides and Toxic Substances. - Stephen Plotkin.</t>
  </si>
  <si>
    <t>957-51-7</t>
  </si>
  <si>
    <t>2164-07-0</t>
  </si>
  <si>
    <t>4147-51-7</t>
  </si>
  <si>
    <t>85-00-7</t>
  </si>
  <si>
    <t>298-04-4</t>
  </si>
  <si>
    <t>97886-45-8</t>
  </si>
  <si>
    <t>EPA. Pesticide Environmental Fate One Line Summary. Database Record Date 03/01/93. - Stephen Plotkin.</t>
  </si>
  <si>
    <t>Solubility at 25 C. EPA. Pesticide Environmental Fate One Line Summary. Database Record Date 03/01/93. - Stephen Plotkin.</t>
  </si>
  <si>
    <t>Calculated from Koc ~ Kd X 100. EPA. Pesticide Environmental Fate One Line Summary. Database Record Date 03/01/93. - Stephen Plotkin.</t>
  </si>
  <si>
    <t>330-54-1</t>
  </si>
  <si>
    <t>106-93-4</t>
  </si>
  <si>
    <t>2104-64-5</t>
  </si>
  <si>
    <t>759-94-4</t>
  </si>
  <si>
    <t>137512-74-4</t>
  </si>
  <si>
    <t>Pesticide Action Network North America. 2004. San Francisco, Calif</t>
  </si>
  <si>
    <t>115-29-7</t>
  </si>
  <si>
    <t>145-73-3</t>
  </si>
  <si>
    <t>www.state.ma.us/dfa/pesticides/water/Aquatic/endothall.doc - Stephen Plotkin.</t>
  </si>
  <si>
    <t>Mid-point of range 110-138 (www.state.ma.us/dfa/pesticides/water/Aquatic/endothall.doc). - Stephen Plotkin.</t>
  </si>
  <si>
    <t>Used same half-life as for endothall dipotassium salt. - Stephen Plotkin.</t>
  </si>
  <si>
    <t>72-20-8</t>
  </si>
  <si>
    <t>66230-04-4</t>
  </si>
  <si>
    <t>55283-68-6</t>
  </si>
  <si>
    <t>97780-06-8</t>
  </si>
  <si>
    <t>16672-87-0</t>
  </si>
  <si>
    <t>563-12-2</t>
  </si>
  <si>
    <t>26225-79-6</t>
  </si>
  <si>
    <t>13194-48-4</t>
  </si>
  <si>
    <t>2122-70-5</t>
  </si>
  <si>
    <t>2593-15-9</t>
  </si>
  <si>
    <t>140-56-7</t>
  </si>
  <si>
    <t>22224-92-6</t>
  </si>
  <si>
    <t>60168-88-9</t>
  </si>
  <si>
    <t>114369-43-6</t>
  </si>
  <si>
    <t>13356-08-6</t>
  </si>
  <si>
    <t>24691-80-3</t>
  </si>
  <si>
    <t>NO_PCE</t>
  </si>
  <si>
    <t>126833-17-8</t>
  </si>
  <si>
    <t>EPA Fact Sheet (May 20, 1999). - Stephen Plotkin.</t>
  </si>
  <si>
    <t>EPA Fact Sheet (May 20, 1999). Solubility at pH 5-7 and 20 degrees C. - Stephen Plotkin.</t>
  </si>
  <si>
    <t>EPA Fact Sheet (May 20, 1999). Immobile in field dissipation studies. Kd was 3 to 11 with no soil OM provided. Assuming 1% OC and Kd of 7 Koc = Kd X 100 or 700. - Stephen Plotkin.</t>
  </si>
  <si>
    <t>EPA Fact Sheet (May 20, 1999). Not persistent under aerobic conditions. - Stephen Plotkin.</t>
  </si>
  <si>
    <t>122-14-5</t>
  </si>
  <si>
    <t>66441-23-4</t>
  </si>
  <si>
    <t>71283-80-2</t>
  </si>
  <si>
    <t>Aventis Cropscience (July, 2001). - Stephen Plotkin.</t>
  </si>
  <si>
    <t>72490-01-8</t>
  </si>
  <si>
    <t>39515-41-8</t>
  </si>
  <si>
    <t>134098-61-6</t>
  </si>
  <si>
    <t>Vapor pressure at 25 C. Food and Agricultural Organization of the United Nations. 1995. Fenproximate. - Stephen Plotkin.</t>
  </si>
  <si>
    <t>Solubility at 25 C. Food and Agricultural Organization of the United Nations. 1995. Fenppyroximate. - Stephen Plotkin.</t>
  </si>
  <si>
    <t>Half-life range 34.3-49.7 in diluvial soil. Food and Agricultural Organization of the United Nations. 1995. Fenpyroximate. - Stephen Plotkin.</t>
  </si>
  <si>
    <t>Estimated Koc = 3000/SQRT(solubility) from Wauchope et al. (1992). - Stephen Plotkin.</t>
  </si>
  <si>
    <t>115-90-2</t>
  </si>
  <si>
    <t>55-38-9</t>
  </si>
  <si>
    <t>76-87-9</t>
  </si>
  <si>
    <t>101-42-8</t>
  </si>
  <si>
    <t>51630-58-1</t>
  </si>
  <si>
    <t>14484-64-1</t>
  </si>
  <si>
    <t>120068-37-3</t>
  </si>
  <si>
    <t>EPA. Pesticide Environmental Fate One Line Summary. Database Record Date 06/03/97. - Stephen Plotkin.</t>
  </si>
  <si>
    <t>Solubility at 20 C. EPA. Pesticide Environmental Fate One Line Summary. Database Record Date 06/03/97. - Stephen Plotkin.</t>
  </si>
  <si>
    <t>Based on terrestrial field dissipation: EPA. Pesticide Environmental Fate One Line Summary. Database Record Date 06/03/97. - Stephen Plotkin.</t>
  </si>
  <si>
    <t>69806-50-4</t>
  </si>
  <si>
    <t>79241-46-6</t>
  </si>
  <si>
    <t>79622-59-6</t>
  </si>
  <si>
    <t>EPA Pesticide Fact Sheet (August 10, 2001). - Stephen Plotkin.</t>
  </si>
  <si>
    <t>Used midpoint of Kads 1705-2316. EPA Pesticide Fact Sheet (August 10, 2001). - Stephen Plotkin.</t>
  </si>
  <si>
    <t>Midpoint in range 9-49 days. EPA Pesticide Fact Sheet (August 10, 2001). - Stephen Plotkin.</t>
  </si>
  <si>
    <t>181274-17-9</t>
  </si>
  <si>
    <t>Less than 0.000000001 mm Hg at 20 C. EPA Pesticide Fact Sheet (September 29, 2000). - Stephen Plotkin.</t>
  </si>
  <si>
    <t>Solubility  is 44,000 ppm at acid, neutral and basic conditions. EPA Pesticide Fact Sheet (September 29, 2000). - Stephen Plotkin.</t>
  </si>
  <si>
    <t>Very mobile in all soils according to EPA Pesticide Fact Sheet (September 29, 2000). - Stephen Plotkin.</t>
  </si>
  <si>
    <t>Mean of 3 sites with measured values of 9.5-15 days, 22 days and 8 days. EPA Pesticide Fact Sheet (September 29, 2000). - Stephen Plotkin.</t>
  </si>
  <si>
    <t>33245-39-5</t>
  </si>
  <si>
    <t>70124-77-5</t>
  </si>
  <si>
    <t>131341-86-1</t>
  </si>
  <si>
    <t>Novartis. August 5, 1998. MSDS Medallion. - Stephen Plotkin.</t>
  </si>
  <si>
    <t>Syngenta. January, 2003. MSDS Medallion. - Stephen Plotkin.</t>
  </si>
  <si>
    <t>Aerobic Soil Metabolism half-life range = 143-220.  New York State Dept. of Environmental Conservation. February, 2003. Fludioxonil New Product Reregistration and Reregistration Application Withdrawal 2/03. - Stephen Plotkin.</t>
  </si>
  <si>
    <t>62924-70-3</t>
  </si>
  <si>
    <t>98967-40-9</t>
  </si>
  <si>
    <t>87546-18-7</t>
  </si>
  <si>
    <t>103361-09-7</t>
  </si>
  <si>
    <t>Half-life estimated from DT50 = 52 days at 20 degrees C from Southern Weed Science Society. 2000. 2000 Proceedings. Volume 53. Page 164. - Stephen Plotkin</t>
  </si>
  <si>
    <t>Field dissipation DT50s = 27-372 days (mean of range = 200 days. EPA Pesticide Fact Sheet. Boscalid. EPA OPP. July, 2003. - Stephen Plotkin.</t>
  </si>
  <si>
    <t>_PC_006479</t>
  </si>
  <si>
    <t>No real solubility since this is bacteria. - Stephen Plotkin.</t>
  </si>
  <si>
    <t>Found to move faster than rhodine WT dye in an alluvial gravel aquifer (EPA. 06/2000. Pesticide: Regulating Pesticides Bacillus subtilis Strain QST 713 (006479) Biopesticide Registration Action Document). - Stephen Plotkin.</t>
  </si>
  <si>
    <t>Reported as having longevity in groundwater (EPA 06/2000. Pesticide: Regulating Pesticides Bacillus subtilis Strain QST 713 (006479) Biopesticide Registration Action Document). - Stephen Plotkin.</t>
  </si>
  <si>
    <t>68038-71-1</t>
  </si>
  <si>
    <t>Solubility at 25 degrees C. EPA Pesticide Fact Sheet (August, 2000). - Stephen Plotkin.</t>
  </si>
  <si>
    <t>California Department of Pesticide Regulation (December, 2000). 2000 Status Report Pesticide Contamination Prevention Act. - Stephen Plotkin.</t>
  </si>
  <si>
    <t>Aerobic Metabolism. California Department of Pesticide Regulation (December, 2000). 2000 Status Report Pesticide Contamination Prevention Act. - Stephen Plotkin.</t>
  </si>
  <si>
    <t>175013-18-0</t>
  </si>
  <si>
    <t>At 25 C. Canada Pest Mamangement Regulatory Agency. May 16, 2003. Regulatory Note REG2003-06. Pyraclostrobin Headline EC Cabrio EG. - Stephen Plotkin.</t>
  </si>
  <si>
    <t>Solubility at 20 C. Canada Pest Management Regulatory Agency. May 16, 2003. Regulatory Note REG2003-06. Pyraclostrobin Headline EC Cabrio EG. - Stephen Plotkin.</t>
  </si>
  <si>
    <t>Does not dissociate. Koc = 6,000-16,0004. Used mean of range = 11,000. Australian Pesticides and Veterinary Medicines Authority. September, 2003. Evaluation of the New Active Pyraclostrobin in the Product Cabrio Fungicide. Canberra, Australia. - S. P.</t>
  </si>
  <si>
    <t>Field dissipation DT90 = 100 to greater than 365 days. Approximate mean = 250 days. Therefore half-life ~ 83 days. Canada Pest Management Regulatory Agency. May 16, 2003.  Regulatory Note REG2003-06. Pyraclostrobin Headline EC Cabrio EG. - S. Plotkin.</t>
  </si>
  <si>
    <t>1698-60-8</t>
  </si>
  <si>
    <t>8003-34-7</t>
  </si>
  <si>
    <t>96489-71-3</t>
  </si>
  <si>
    <t>55512-33-9</t>
  </si>
  <si>
    <t>EPA. Pesticide Environmental Fate One Line Summary. Database Record Date 08/09/93. - Stephen Plotkin.</t>
  </si>
  <si>
    <t>Solubility at 20 C. EPA. Pesticide Environmental Fate One Line Summary. Database Record Date 08/09/93. - Stephen Plotkin.</t>
  </si>
  <si>
    <t>Calculated from Koc ~ Kd X 100. EPA. Pesticide Environmental Fate One Line Summary. Database Record Date 08/09/93. - Stephen Plotkin.</t>
  </si>
  <si>
    <t>Based on terrestrial field dissipation: EPA. Pesticide Environmental Fate One Line Summary. Database Record Date 08/09/93. - Stephen Plotkin.</t>
  </si>
  <si>
    <t>95737-68-1</t>
  </si>
  <si>
    <t>Sullivan, J. May, 2000. Environemtna Fate of Pyriproyfen. Environmental Monitoring and Pest Management Branch, Department of Pesticide Regulation, Sacramentao, California. - Stephen Plotkin.</t>
  </si>
  <si>
    <t>Midpoint of Kd range 11.7-324 used to calculate Koc. Koc = 167.85 X 100.  Kd range from: Sullivan, J. May, 2000. Environmental Fate of Pyriproxyfen. Environmental Monitoring Branch, Department of Pesticide Regulation, Sacramento, California. - S. Plotkin</t>
  </si>
  <si>
    <t>Used midpoint of field dissipation half-life range 3.5-16.6 days. Sullivan, J. May, 2000. Environmental Fate of Pyriproxyfen. Environmental Monitoring Branch, Department of Pesticide Regulation, Sacramento, California. - Stephen Plotkin.</t>
  </si>
  <si>
    <t>123343-16-8</t>
  </si>
  <si>
    <t>EPA. Pesticide Environmental Fate One Line Summary. Database Record Date 05/28/97. - Stephen Plotkin.</t>
  </si>
  <si>
    <t>Based on aerobic soil metabolism: EPA. Pesticide Environmental Fate One Line Summary. Database Record Date 05/28/97. - Stephen Plotkin.</t>
  </si>
  <si>
    <t>84087-01-4</t>
  </si>
  <si>
    <t>EPA. Pesticide Environmental Fate One Line Summary. Database Record Date 01/12/95. - Stephen Plotkin.</t>
  </si>
  <si>
    <t>Solubility at 20 C. EPA. Pesticide Environmental Fate One Line Summary. Database Record Date 01/12/95. - Stephen Plotkin.</t>
  </si>
  <si>
    <t>Calculated from Koc ~ Kd X 100. EPA. Pesticide Environmental Fate One Line Summary. Database Record Date 01/12/95. - Stephen Plotkin.</t>
  </si>
  <si>
    <t>Based on aerobic soil metabolism: EPA. Pesticide Environmental Fate One Line Summary. Database Record Date 01/12/95. - Stephen Plotkin.</t>
  </si>
  <si>
    <t>76578-14-8</t>
  </si>
  <si>
    <t>EPA. Pesticide Environmental Fate One Line Summary. Database Record Date 02/06/92. - Stephen Plotkin.</t>
  </si>
  <si>
    <t>Solubility at 25 C. EPA. Pesticide Environmental Fate One Line Summary. Database Record Date 02/06/92. - Stephen Plotkin.</t>
  </si>
  <si>
    <t>Mean of 145, 364 and 139 days. EPA. Pesticide Environmental Fate One Line Summary. Database Record Date 02/06/92. - Stephen Plotkin.</t>
  </si>
  <si>
    <t>100646-51-3</t>
  </si>
  <si>
    <t>Extoxnet. June, 1996. Oregon State University. - Stephen Plotkin.</t>
  </si>
  <si>
    <t>10453-86-8</t>
  </si>
  <si>
    <t>122931-48-0</t>
  </si>
  <si>
    <t>Dupont - Stephen Plotkin</t>
  </si>
  <si>
    <t>Half-life 6-9 days (Peters, J. Sulfonyl-ureas. Proceedings of the american Chemical Society. 1999.).</t>
  </si>
  <si>
    <t>83-79-4</t>
  </si>
  <si>
    <t>87392-12-9</t>
  </si>
  <si>
    <t>Syngenta Crop Protection, Inc. Web site 9/13/02. MSDS - Stephen Plotkin.</t>
  </si>
  <si>
    <t>Syngenta Crop Protection, Inc. MSDS. - Stephen Plotkin.</t>
  </si>
  <si>
    <t>Approximated using Koc = 3000/SQRT(solubility) from Hornsby, Wauchope and Herner (1996). - Stephen Plotkin.</t>
  </si>
  <si>
    <t>Syngenta Canada WEB site. 9/13/02. S-Metolachlor half-life. - Stephen Plotkin.</t>
  </si>
  <si>
    <t>26259-45-0</t>
  </si>
  <si>
    <t>74051-80-2</t>
  </si>
  <si>
    <t>1982-49-6</t>
  </si>
  <si>
    <t>93-72-1</t>
  </si>
  <si>
    <t>122-34-9</t>
  </si>
  <si>
    <t>1014-70-6</t>
  </si>
  <si>
    <t>61-31-4</t>
  </si>
  <si>
    <t>62476-59-9</t>
  </si>
  <si>
    <t>2302-17-2</t>
  </si>
  <si>
    <t>50723-80-3</t>
  </si>
  <si>
    <t>131929-60-7</t>
  </si>
  <si>
    <t>EPA Fact Sheet (February, 1997) - Stephen Plotkin.</t>
  </si>
  <si>
    <t>Field dissipation study half-life 35-63 days. Health Canada. April 14, 1999. Difenoconazole. Proposed Reg. Decision Document PRDD99-01. Health Canada Pest Management Reg. Agency. - Stephen Plotkin.</t>
  </si>
  <si>
    <t>49866-87-7</t>
  </si>
  <si>
    <t>EPA. Pesticide Environmental Fate One Line Summary. Database Record Date 11/23/93. - Stephen Plotkin.</t>
  </si>
  <si>
    <t>Solubility at 20 C. EPA. Pesticide Environmental Fate One Line Summary. Database Record Date 11/23/93. - Stephen Plotkin.</t>
  </si>
  <si>
    <t>Calculated from Koc ~ Kd X 100. EPA. Pesticide Environmental Fate One Line Summary. Database Record Date 11/23/93. - Stephen Plotkin.</t>
  </si>
  <si>
    <t>43222-48-6</t>
  </si>
  <si>
    <t>35367-38-5</t>
  </si>
  <si>
    <t>109293-97-2</t>
  </si>
  <si>
    <t>EPA Fact Sheet (January 28, 1999). - Stephen Plotkin.</t>
  </si>
  <si>
    <t>2212-54-6</t>
  </si>
  <si>
    <t>EPA Fact Sheet (September, 1998) - Field dissipation study indicated half-life &lt; 4 days.  Stephen Plotkin.</t>
  </si>
  <si>
    <t>77501-63-4</t>
  </si>
  <si>
    <t>91465-08-6</t>
  </si>
  <si>
    <t>58-89-9</t>
  </si>
  <si>
    <t>330-55-2</t>
  </si>
  <si>
    <t>94-74-6</t>
  </si>
  <si>
    <t>29450-45-1</t>
  </si>
  <si>
    <t>2039-46-5</t>
  </si>
  <si>
    <t>26544-20-7</t>
  </si>
  <si>
    <t>94-81-5</t>
  </si>
  <si>
    <t>Used same half-life as for MCPB sodium salt. - Stephen Plotkin.</t>
  </si>
  <si>
    <t>6062-26-6</t>
  </si>
  <si>
    <t>32351-70-5</t>
  </si>
  <si>
    <t>Used solubility recommended by Hornsby, Wauchope and Herner (1996). - Stephen Plotkin.</t>
  </si>
  <si>
    <t>Used Koc for MCPP as recommended by Riverdale Chemical Company. - Stephen Plotkin.</t>
  </si>
  <si>
    <t>Used Half-life for MCPP as recommended by Riverdale Chemical Company. - Stephen Plotkin.</t>
  </si>
  <si>
    <t>2163-80-6</t>
  </si>
  <si>
    <t>121-75-5</t>
  </si>
  <si>
    <t>123-33-1</t>
  </si>
  <si>
    <t>28382-15-2</t>
  </si>
  <si>
    <t>Solubility at 25 C. EPA. Pesticide Environmental Fate One Line Summary. Database Record Date 02/24/94. - Stephen Plotkin.</t>
  </si>
  <si>
    <t>Calculated from Koc ~ Kd X 100. EPA. Pesticide Environmental Fate One Line Summary. Database Record Date 02/24/94. - Stephen Plotkin.</t>
  </si>
  <si>
    <t>Based on terestrial field disapation: EPA. Pesticide Environmental Fate One Line Summary. Database Record Date 02/24/94. - Stephen Plotkin.</t>
  </si>
  <si>
    <t>12427-38-2</t>
  </si>
  <si>
    <t>7085-19-0</t>
  </si>
  <si>
    <t>Vapor pressure less than value shown. Hornsby, A. G., R. D. Wauchope and A. E. Herner. 1996. Pesticide Properties in the Environment. Springer-Verlag New York, Inc. 227 pp.</t>
  </si>
  <si>
    <t>Mean Kd = 0.47. (Kd: sandy loam = 0.29; silt loam = 0.68; silty clay loam = 0.43; EPA Pesticide Fate One Line Summary, Database Record Date: 06/28/89). Koc ~ 100 * Kd assuming 1% OC. - Stephen Plotkin.</t>
  </si>
  <si>
    <t>Used same half-life as for MCPP dimethylamine salt. - Stephen Plotkin.</t>
  </si>
  <si>
    <t>16484-77-8</t>
  </si>
  <si>
    <t>European Commission. (April 14, 2003). - Stephen Plotkin.</t>
  </si>
  <si>
    <t>EPA Fact Sheet (August 11, 2000). Koc of degradate CGA-210007 approximated by Koc = 3,000/sqrt(solubility). - Stephen Plotkin.</t>
  </si>
  <si>
    <t>EPA Fact Sheet (August 11, 2000). Aerobic soil study half-life of degradate CGA-210007. Parent chemical degraded on soil in five hours. - Stephen Plotkin.</t>
  </si>
  <si>
    <t>107-02-8</t>
  </si>
  <si>
    <t>15972-60-8</t>
  </si>
  <si>
    <t>116-06-3</t>
  </si>
  <si>
    <t>1646-87-3</t>
  </si>
  <si>
    <t>Knisel, W. G. Editor. November, 1993. GLEAMS Groundwater Loading Effects of Agriculture Management Systems. Version 2.10. Instruction Manual. U. of Georgia, Coastal Plain Exp. Station. Tifton, GA. - Stephen Plotkin.</t>
  </si>
  <si>
    <t>1646-88-4</t>
  </si>
  <si>
    <t>309-00-2</t>
  </si>
  <si>
    <t>68919-17-5</t>
  </si>
  <si>
    <t>G</t>
  </si>
  <si>
    <t>67674-15-1</t>
  </si>
  <si>
    <t>93-71-0</t>
  </si>
  <si>
    <t>67375-30-8</t>
  </si>
  <si>
    <t>Meghmani Organics Limited. Web site 11/22/02. Alpha Cypermethrin 10% E.C. MSDS. - Stephen Plotkin.</t>
  </si>
  <si>
    <t>Estimated from cypermethrin Koc. PCT International-Cropro Buzzard Insecticide MSDS (October, 2000) states that physical and environmental properties of alpha-cypermethrin are similar to those of cypermethrin. - Stephen Plotkin.</t>
  </si>
  <si>
    <t>Estimated from cypermethrin Koc. PCT International-Cropro Buzzard Insecticide MSDS (October, 2000) states that physical and environmental properties of alpha-cypermethrin are similar to that of cypermethrin. Stephen Plotkin.</t>
  </si>
  <si>
    <t>834-12-8</t>
  </si>
  <si>
    <t>40164-67-8</t>
  </si>
  <si>
    <t>2032-59-9</t>
  </si>
  <si>
    <t>55720-26-8</t>
  </si>
  <si>
    <t>At 20 C. Nat. Reg. Authority for Agricultural and Veterinary Chemicals. August, 2001. Eval. of the New Active Aminoethoxyvinylglycine (AVG) in the Product Retain Plant Growth Regulator. Canberra, Austr. - Stephen Plotkin.</t>
  </si>
  <si>
    <t>National Registration Authority for Agricultural and Veterinary Chemicals. August, 2001. Eval. of the New Active Aminoethoxyvinylglycine (AVG) in the Product Retain Plant Growth Regulator. - Stephen Plotkin.</t>
  </si>
  <si>
    <t>Range 561-7495. Nat. Reg. Authority for Agricultural and Veterinary Chemicals. August, 2001. Eval. of the New Active Aminoethoxyvinylglycine (AVG) in the Product Retain Plant Growth Regulator. Canberra, Austr. - Stephen Plotkin</t>
  </si>
  <si>
    <t>DT50 range 1.6-4.3 days. National Registration Authority for Agricultural and Veterinary Chemicals. August, 2001. Eval. of the New Active Aminoethoxyvinylglycine (AVG) in the Product Retain Plant Growth Regulator. Canberra, Australia. - Stephen Plotkin.</t>
  </si>
  <si>
    <t>33089-61-1</t>
  </si>
  <si>
    <t>61-82-5</t>
  </si>
  <si>
    <t>12771-68-5</t>
  </si>
  <si>
    <t>101-05-3</t>
  </si>
  <si>
    <t>7778-39-4</t>
  </si>
  <si>
    <t>3337-71-1</t>
  </si>
  <si>
    <t>EPA. Pesticide Environmental Fate One Line Summary. Database Record Date 01/21/94. - Stephen Plotkin.</t>
  </si>
  <si>
    <t>Solubility at 20 C. EPA. Pesticide Environmental Fate One Line Summary. Database Record Date 01/21/94. - Stephen Plotkin.</t>
  </si>
  <si>
    <t>EPA One Liners, based on terrestrial field dissipation - Stephen Plotkin</t>
  </si>
  <si>
    <t>1912-24-9</t>
  </si>
  <si>
    <t>11141-17-6</t>
  </si>
  <si>
    <t xml:space="preserve"> </t>
  </si>
  <si>
    <t xml:space="preserve">  </t>
  </si>
  <si>
    <t>1918-02-1</t>
  </si>
  <si>
    <t>2425-06-1</t>
  </si>
  <si>
    <t>2439-01-2</t>
  </si>
  <si>
    <t>2439-10-3</t>
  </si>
  <si>
    <t>2597-03-7</t>
  </si>
  <si>
    <t>7775-09-9</t>
  </si>
  <si>
    <t>8018-01-7</t>
  </si>
  <si>
    <t>Fish Tox Rating</t>
  </si>
  <si>
    <t>Human Tox (PPB)</t>
  </si>
  <si>
    <t>Human Tox Rating</t>
  </si>
  <si>
    <t>Pesticide Properties, Toxicities and Risk Ratings</t>
  </si>
  <si>
    <t>Key:</t>
  </si>
  <si>
    <t>e/g/ /n = Foliar HL value E=estimate, G=guess and blank designation indicate input by Hornsby et al. (1996);</t>
  </si>
  <si>
    <t xml:space="preserve">     e=estimate, g=guess and n indicate input by National Agricultural Pesticide Risk Analysis NAPRA </t>
  </si>
  <si>
    <t>PLP = Pesticide Leaching Potential</t>
  </si>
  <si>
    <t>PSRP = Pesticide Soluble Runoff Potential</t>
  </si>
  <si>
    <t>PARP = Pesticide Adsorbed Runnoff Potential</t>
  </si>
  <si>
    <t>Volatility = rating based on vapor pressure</t>
  </si>
  <si>
    <t>MATC = Maximum Acceptable Toxicant Concentration</t>
  </si>
  <si>
    <t>HA = Human Health Advisory</t>
  </si>
  <si>
    <t>STV = Sediment Toxicity Value</t>
  </si>
  <si>
    <t>EPA Fact Sheet (February, 1997) - Mobile in soils. - Stephen Plotkin.</t>
  </si>
  <si>
    <t>EPA Fact Sheet (Febraury, 1997) - Stephen Plotkin.</t>
  </si>
  <si>
    <t>EPA Fact Sheet (February, 1997) - Mobile in soils. Estimated Koc = 20. - Stephen Plotkin.</t>
  </si>
  <si>
    <t>EPA Fact Sheet (February, 1997), Aerobic Soil Metabolism 2 - 2.5 years.  Stephen Plotkin.</t>
  </si>
  <si>
    <t>74115-24-5</t>
  </si>
  <si>
    <t>81777-89-1</t>
  </si>
  <si>
    <t>1702-17-6</t>
  </si>
  <si>
    <t>EPA. Pesticide Environmental Fate One Line Summary. Database Record Date 01/10/92. - Stephen Plotkin.</t>
  </si>
  <si>
    <t>Solubility at 20.0 C. EPA. Pesticide Environmental Fate One Line Summary. Database Record Date 01/10/92. - Stephen Plotkin.</t>
  </si>
  <si>
    <t>Mean Kd = (0.0094 - clay loam; 0.042 - silt loam; 0.02 - loam). EPA. Pesticide Environmental Fate One Line Summary. Database Record Date 01/10/92. Koc ~ Kd X 100 assuming 1% OC = 2.4 - Stephen Plotkin.</t>
  </si>
  <si>
    <t>Used half-life established for clopyralid amine salts ((Hornsby, Wauchope and Herner, 1996). - Stephen Plotkin.</t>
  </si>
  <si>
    <t>57754-85-5</t>
  </si>
  <si>
    <t>147150-35-4</t>
  </si>
  <si>
    <t>EPA Fact Sheet (October, 1997). - Stephen Plotkin.</t>
  </si>
  <si>
    <t>EPA Pesticide Fact Sheet (October, 1997). - Stephen Plotkin.</t>
  </si>
  <si>
    <t>EPA Fact Sheet (October, 1997) - Highly mobile in soils. - Stephen Plotkin.</t>
  </si>
  <si>
    <t>EPA Fact Sheet (October, 1997) - Aerobic soil metabolism. - Stephen Plotkin.</t>
  </si>
  <si>
    <t>205510-53-8</t>
  </si>
  <si>
    <t>At 25 C. EPA Pesticide Fact Sheet. Clothianidin. EPA OPP. May 30, 2003. - Stephen Plotkin.</t>
  </si>
  <si>
    <t>Solubility at 20 C. EPA Pesticide Fact Sheet. Clothianidin. EPA OPP. May 30, 2003. - Stephen Plotkin.</t>
  </si>
  <si>
    <t>Mobile to highly mobile (EPA. May 30, 2003). Estimated Koc = 3000/SQRT(solubility) from Hornsby, Wauchope and Herner (1996). - Stephen Plotkin.</t>
  </si>
  <si>
    <t>Terrestrial field dissipation = 277-1,386 days (mean of range = 832 days. EPA Pesticide Fact Sheet. Clothianidin. EPA OPP. May 30, 2003. - Stephen Plotkin.</t>
  </si>
  <si>
    <t>20427-59-2</t>
  </si>
  <si>
    <t>Less than this value. Southern Weed Science Society. 2000. 2000 Proceedings. Volume 53. Page 164. - Stephen Plotkin</t>
  </si>
  <si>
    <t>68694-11-1</t>
  </si>
  <si>
    <t>1582-09-8</t>
  </si>
  <si>
    <t>126535-15-7</t>
  </si>
  <si>
    <t>Peter, J. 1999. Personal Commuication. E. I. Dupont De Nemours and Co. Dupont Agr. Products. Barley Mill Plaza. Phips Hill. Wilmington, DE. - Morgan Hugo.</t>
  </si>
  <si>
    <t>Peter, J. 1999. Personal Communication. E. I. Dupont De Nemours and Co. Dupont Agr. Products. Barley Mill Plaza. Phips Mill. Wilmington, DE. - Morgan Hugo.</t>
  </si>
  <si>
    <t>Under suitable conditions soils half-life is about four months (Extoxnet. June, 1996. Extension Toxicolgy Network Pesticide Information Profiles. Baccillus thuringiensis. Coop. Ext Cornell, OSU, U. of Idaho, UC Davis and Inst. Env. Tox. MSU. - S Plotkin.</t>
  </si>
  <si>
    <t>101-27-9</t>
  </si>
  <si>
    <t>71626-11-4</t>
  </si>
  <si>
    <t>22781-23-3</t>
  </si>
  <si>
    <t>1861-40-1</t>
  </si>
  <si>
    <t>15310-01-7</t>
  </si>
  <si>
    <t>17804-35-2</t>
  </si>
  <si>
    <t>Vapor pressure is less than the value shown. Hornsby, A. G., R. D. Wauchope and A. E. Herner. 1996. Pesticide Properties in the Environment. Springer-Verlag New York, Inc. 227 pp.</t>
  </si>
  <si>
    <t>83055-99-6</t>
  </si>
  <si>
    <t>Peters, J. Sulfonyl-ureas. Proceedings of the American Chemical Society. 1999.</t>
  </si>
  <si>
    <t>741-58-2</t>
  </si>
  <si>
    <t>608-73-1</t>
  </si>
  <si>
    <t>149877-41-8</t>
  </si>
  <si>
    <t>EPA Fact Sheet (June, 1999) - Solubility at 20 C. - Stephen Plotkin.</t>
  </si>
  <si>
    <t>EPA Fact Sheets (June, 1999) - KOC ranges from 3011 - 6189. - Stephen Plotkin.</t>
  </si>
  <si>
    <t>EPA Fact Sheets (June, 1999) - Terrestrial Field Dissipation. -  Stephen Plotkin.</t>
  </si>
  <si>
    <t>42576-02-3</t>
  </si>
  <si>
    <t>82657-04-3</t>
  </si>
  <si>
    <t>1303-96-4</t>
  </si>
  <si>
    <t>Solubility at 20 C. EPA. Pesticide Environmental Fate One Line Summary. Database Record Date 02/03/89. - Stephen Plotkin.</t>
  </si>
  <si>
    <t>Stephen Plotkin.</t>
  </si>
  <si>
    <t>Average persistence is on year or more (USDA Forest Service by Information Ventures, Inc. 1994-2004. Borax Pesticide Fact Sheet).  Estimated 150-day terrestrial field dissipation. - Stephen Plotkin.</t>
  </si>
  <si>
    <t>10043-35-3</t>
  </si>
  <si>
    <t>Solubility at 20 C. Cumberland Swan. Nov., 1999. Boric Acid. Naterial Safety Data Sheet. - Stephen Plotkin.</t>
  </si>
  <si>
    <t>Boric acid is ubiquitous and does not degrade although it be depleted by runoff and leaching. - Stephen Ploktin.</t>
  </si>
  <si>
    <t>56073-10-0</t>
  </si>
  <si>
    <t>EPA. July, 1998. Reregistration Eligibility Decision (RED) Rodenticide Cluster. EPA OPP. - Stephen Plotkin.</t>
  </si>
  <si>
    <t>Relative immobile (EPA. RED. July, 1998). - Stephen Plotkin.</t>
  </si>
  <si>
    <t>Aerobic Soil Metabolim. EPA. July, 1998. Reregistration Eligibility Decision (RED) Rodenticide Cluster. EPA OPP. - Stephen Plotkin.</t>
  </si>
  <si>
    <t>314-40-9</t>
  </si>
  <si>
    <t>53404-19-6</t>
  </si>
  <si>
    <t>28772-56-7</t>
  </si>
  <si>
    <t>IPCS. 1995. Bromadiolone Health and Safety Guide. International Programme on Chemical Safety. Health and Safety Guide No. 94. - Stephen Plotkin.</t>
  </si>
  <si>
    <t>Estimated Koc = 3000/SQRT(solubility) from Hornsby, Wauchope and Herner (1996). - Stephen Plotkin.</t>
  </si>
  <si>
    <t>Soil half-life range 1.8-7.4 days (mean of range=4.6 days). IPCS. 1995. Bromadiolone Health and Safety Guide. International Programme on Chemical Safety. Health and Safety Guide No. 94. - Stephen Plotkin.</t>
  </si>
  <si>
    <t>1689-84-5</t>
  </si>
  <si>
    <t>European Commission Health and Consumer Protection Directorate-General. February, 2004. Bromoxynil SACO4347/2000-final. - Stephen Plotkin.</t>
  </si>
  <si>
    <t>SAolubility at 25 C. Hornsby, A. G., R. D. Wauchope and A. E. Herner. 1996. Pesticide Properties in the Environment. Springer-Verlag New York, Inc. 227 pp.</t>
  </si>
  <si>
    <t>EPA. November 26, 2002. Technical Fact Sheet: Picloram. Groundwater and Drinking Water. USEPA. - Stephen Plotkin.</t>
  </si>
  <si>
    <t>Used half-life determined for picloram potassium salt. - Stephen Plotkin.</t>
  </si>
  <si>
    <t>2545-60-0</t>
  </si>
  <si>
    <t>6753-47-5</t>
  </si>
  <si>
    <t>3478-94-2</t>
  </si>
  <si>
    <t>23103-98-2</t>
  </si>
  <si>
    <t>23505-41-1</t>
  </si>
  <si>
    <t>29232-93-7</t>
  </si>
  <si>
    <t>15165-79-4</t>
  </si>
  <si>
    <t>23031-36-9</t>
  </si>
  <si>
    <t>86209-51-0</t>
  </si>
  <si>
    <t>67747-09-5</t>
  </si>
  <si>
    <t>32809-16-8</t>
  </si>
  <si>
    <t>29091-21-2</t>
  </si>
  <si>
    <t>41198-08-7</t>
  </si>
  <si>
    <t>26399-36-0</t>
  </si>
  <si>
    <t>127277-53-6</t>
  </si>
  <si>
    <t>EPA Fact Sheet (April 26, 30, 2000). - Stephen Plotkin.</t>
  </si>
  <si>
    <t>EPA Fact Sheet (April 26, 2000). Field half-life. - Stephen Plotkin.</t>
  </si>
  <si>
    <t>EPA Fact Sheet (April 26, 30, 2000). Likely to be mobile in some soils. - Stephen Plotkin.</t>
  </si>
  <si>
    <t>EPA Fact Sheet (April 26, 2000). Mean of field half-life range 1.4 to 20. - Stephen Plotkin.</t>
  </si>
  <si>
    <t>2631-37-0</t>
  </si>
  <si>
    <t>1610-18-0</t>
  </si>
  <si>
    <t>7287-19-6</t>
  </si>
  <si>
    <t>1918-16-7</t>
  </si>
  <si>
    <t>25606-41-1</t>
  </si>
  <si>
    <t>709-98-8</t>
  </si>
  <si>
    <t>2312-35-8</t>
  </si>
  <si>
    <t>139-40-2</t>
  </si>
  <si>
    <t>31218-83-4</t>
  </si>
  <si>
    <t>122-42-9</t>
  </si>
  <si>
    <t>60207-90-1</t>
  </si>
  <si>
    <t>114-26-1</t>
  </si>
  <si>
    <t>23950-58-5</t>
  </si>
  <si>
    <t>94125-34-5</t>
  </si>
  <si>
    <t>EPA. Pesticide Environmental Fate One Line Summary. Database Record Date 07/24/97. - Stephen Plotkin.</t>
  </si>
  <si>
    <t>78-87-5</t>
  </si>
  <si>
    <t>E</t>
  </si>
  <si>
    <t>High</t>
  </si>
  <si>
    <t>Intermediate</t>
  </si>
  <si>
    <t>MCL</t>
  </si>
  <si>
    <t>Very Low</t>
  </si>
  <si>
    <t>Hornsby, A. G., R. D. Wauchope and A. E. Herner. 1996. Pesticide Properties in the Environment. Springer-Verlag New York, Inc. 227 pp.</t>
  </si>
  <si>
    <t>542-75-6</t>
  </si>
  <si>
    <t>Low</t>
  </si>
  <si>
    <t>CHCL*</t>
  </si>
  <si>
    <t>69462-13-1</t>
  </si>
  <si>
    <t>e</t>
  </si>
  <si>
    <t>HA*</t>
  </si>
  <si>
    <t>Knisel, W. G. Editor. November, 1993. GLEAMS Groundwater Loading Effects of Agriculture Management Systems. Version 2.10. Instruction Manual. U. of Georgia, Coastal Plain Exp. Station. Tifton, GA</t>
  </si>
  <si>
    <t>Knisel, W. G. Editor. November, 1993. GLEAMS Groundwater Loading Effects of Agriculture Management Systems. Version 2.10. Instruction Manual. U. of Georgia, Coastal Plain Exp. Station. Tifton, GA.</t>
  </si>
  <si>
    <t>Solubility at 20 C. EPA. Pesticide Environmental Fate One Line Summary. Database Record Date 6/09/93. - Stephen Plotkin.</t>
  </si>
  <si>
    <t>Kd = 2 to 6 or mid-range value of 4 in sandy sediment to unreduced clay (EPA. Pesticide Environmental Fate One Line Summary. Database Record Date 6/09/93). Koc ~ Kd X 100, assuming soil with 1% organic carbon. - Stephen Plotkin.</t>
  </si>
  <si>
    <t>2439-00-1</t>
  </si>
  <si>
    <t>7173-98-0</t>
  </si>
  <si>
    <t>NO_PCF</t>
  </si>
  <si>
    <t>HA</t>
  </si>
  <si>
    <t>93-76-5</t>
  </si>
  <si>
    <t>n</t>
  </si>
  <si>
    <t>Vapor pressure at 20 C. Hornsby, A. G., R. D. Wauchope and A. E. Herner. 1996. Pesticide Properties in the Environment. Springer-Verlag New York, Inc. 227 pp.</t>
  </si>
  <si>
    <t>6369-97-7</t>
  </si>
  <si>
    <t>53404-84-5</t>
  </si>
  <si>
    <t>53535-37-8</t>
  </si>
  <si>
    <t>53404-85-6</t>
  </si>
  <si>
    <t>2008-46-0</t>
  </si>
  <si>
    <t>32341-80-3</t>
  </si>
  <si>
    <t>g</t>
  </si>
  <si>
    <t>Estimate base on salt of Triisopropanolamine. - Stephen Plotkin.</t>
  </si>
  <si>
    <t>Estimate based in properties of 2,4-D. - Stephen Plotkin.</t>
  </si>
  <si>
    <t>Approximation. - Stephen Plotkin.</t>
  </si>
  <si>
    <t>1928-43-4</t>
  </si>
  <si>
    <t>Riverdale Chemical Company (8/31/01). Contact person is William Mahlburg. - Stephen Plotkin.</t>
  </si>
  <si>
    <t>Riverdale Chemical Company (8/31/01). Contact person is William Mahlburg. Data on 2,4-D used due to rapid hydrolysis of ester. - Stephen Plotkin.</t>
  </si>
  <si>
    <t>1929-73-3</t>
  </si>
  <si>
    <t>5742-19-8</t>
  </si>
  <si>
    <t>&gt;</t>
  </si>
  <si>
    <t>Vapor pressure at 25 C. CA Air Resources Board. 1997. 2,4-D Salts and Esters. Fact Sheet. - Stephen Plotkin.</t>
  </si>
  <si>
    <t>Calif. EPA. December, 2002. Status Report Pesticide Contamination Prevention Act. Calif. EPA Department of Pesticide Regulation. - Stephen Plotkin.</t>
  </si>
  <si>
    <t>Half-life same as 2,4-D. Calif. EPA. December, 2002. Status Report Pesticide Contamination Prevention Act. Calif. EPA Department of Pesticide Regulation. - Stephen Plotkin.</t>
  </si>
  <si>
    <t>2008-39-1</t>
  </si>
  <si>
    <t>1928-38-7</t>
  </si>
  <si>
    <t>Vapor pressure at 25 C. Hornsby, A. G., R. D. Wauchope and A. E. Herner. 1996. Pesticide Properties in the Environment. Springer-Velag New York, Inc. 227 pp.</t>
  </si>
  <si>
    <t>28685-18-9</t>
  </si>
  <si>
    <t>94-82-6</t>
  </si>
  <si>
    <t>32357-46-3</t>
  </si>
  <si>
    <t>VP less than value shown. Hornsby, A. G., R. D. Wauchope and A. E. Herner. 1996. Pesticide Properties in the Environment. Springer-Verlag New York, Inc. 227 pp.</t>
  </si>
  <si>
    <t>2758-42-1</t>
  </si>
  <si>
    <t>53404-32-3</t>
  </si>
  <si>
    <t>Riverdale Chemical Company (8/31/01). Contact person is William Mahlburg. Highly soluble. - Stephen Plotkin.</t>
  </si>
  <si>
    <t>Used Koc for 2,4-DP (mean of range 12 to 40) as recommended by Riverdale Chemical Company. - Stephen Plotkin.</t>
  </si>
  <si>
    <t>Used Half-life for 2,4-DP as recommended by Riverdale Chemical Company. - Stephen Plotkin.</t>
  </si>
  <si>
    <t>94-75-7</t>
  </si>
  <si>
    <t>5825-87-6</t>
  </si>
  <si>
    <t>53404-22-1</t>
  </si>
  <si>
    <t>Hornsby (2002). Pesticide Properties Database. - Stephen Plotkin.</t>
  </si>
  <si>
    <t>7773-06-0</t>
  </si>
  <si>
    <t>71751-41-2</t>
  </si>
  <si>
    <t>Extra High</t>
  </si>
  <si>
    <t>30560-19-1</t>
  </si>
  <si>
    <t>135410-20-7</t>
  </si>
  <si>
    <t>EPA Pesticide Fact Sheet (March 15, 2002). (pKa = 0.7 at 25 C). - Stephen Plotkin.</t>
  </si>
  <si>
    <t>EPA Pesticide Fact Sheet (March 15, 2002). - Stephen Plotkin.</t>
  </si>
  <si>
    <t>Based on aerobic soil metabolism: EPA. Pesticide Environmental Fate One Line Summary. Database Record Date 05/20/97. - Stephen Plotkin.</t>
  </si>
  <si>
    <t>74222-97-2</t>
  </si>
  <si>
    <t>Half-life 7-90 days (Peters, J. Sulfonyl-ureas. Proceedings of the american Chemical Society. 1999.).</t>
  </si>
  <si>
    <t>141776-32-1</t>
  </si>
  <si>
    <t>Pest Management Regulatory Agency, Health Canada, Ottawa, Ontario. December 29, 1998. Solubility at pH = 7.0 and 20 degrees C. - Stephen Plotkin.</t>
  </si>
  <si>
    <t>Coumaphos</t>
  </si>
  <si>
    <t>Cryolite</t>
  </si>
  <si>
    <t>Cyanazine</t>
  </si>
  <si>
    <t>Cyclanilide</t>
  </si>
  <si>
    <t>Cycloate</t>
  </si>
  <si>
    <t>Cyfluthrin</t>
  </si>
  <si>
    <t>Cyhalofop-butyl</t>
  </si>
  <si>
    <t>Cyhexatin (ANSI)</t>
  </si>
  <si>
    <t>Cymoxanil (ANSI)</t>
  </si>
  <si>
    <t>Cypermethrin</t>
  </si>
  <si>
    <t>Cyproconazole</t>
  </si>
  <si>
    <t>Cyprodinil (Proposed common name)</t>
  </si>
  <si>
    <t>Cyromazine (ANSI)</t>
  </si>
  <si>
    <t>DBCP</t>
  </si>
  <si>
    <t>DDE (o,p')</t>
  </si>
  <si>
    <t>DDE (p,p')</t>
  </si>
  <si>
    <t>DDT</t>
  </si>
  <si>
    <t>DNOC</t>
  </si>
  <si>
    <t>DNOC, sodium salt</t>
  </si>
  <si>
    <t>DSMA</t>
  </si>
  <si>
    <t>Dalapon, sodium salt</t>
  </si>
  <si>
    <t>Daminozide (ANSI)</t>
  </si>
  <si>
    <t>Dazomet</t>
  </si>
  <si>
    <t>Deltamethrin</t>
  </si>
  <si>
    <t>Demeton</t>
  </si>
  <si>
    <t>Demeton methyl</t>
  </si>
  <si>
    <t>Demeton-O</t>
  </si>
  <si>
    <t>Demeton-S</t>
  </si>
  <si>
    <t>Desmedipham (ANSI)</t>
  </si>
  <si>
    <t>Diallate</t>
  </si>
  <si>
    <t>Diazinon (ANSI)</t>
  </si>
  <si>
    <t>Dicamba (ANSI)</t>
  </si>
  <si>
    <t>Dicamba, aluminum salt</t>
  </si>
  <si>
    <t>Dicamba, diethanolamine salt</t>
  </si>
  <si>
    <t>Dicamba, diglycoamine salt</t>
  </si>
  <si>
    <t>Dicamba, dimethylamine salt</t>
  </si>
  <si>
    <t>Dicamba, isopropylamine salt</t>
  </si>
  <si>
    <t>Dicamba, monoethanolamine salt</t>
  </si>
  <si>
    <t>Dicamba, potassium salt</t>
  </si>
  <si>
    <t>Dicamba, sodium salt</t>
  </si>
  <si>
    <t>Dicamba, triethanolamine salt</t>
  </si>
  <si>
    <t>Dichlobenil (ANSI)</t>
  </si>
  <si>
    <t>Dichlone</t>
  </si>
  <si>
    <t>Dichlormid</t>
  </si>
  <si>
    <t>Dichlorprop</t>
  </si>
  <si>
    <t>Dichlorprop, butoxyehtanol ester</t>
  </si>
  <si>
    <t>Dichlorvos</t>
  </si>
  <si>
    <t>Diclofop-methyl</t>
  </si>
  <si>
    <t>Dicloran</t>
  </si>
  <si>
    <t>Dicofol</t>
  </si>
  <si>
    <t>Dicrotophos</t>
  </si>
  <si>
    <t>Dieldrin</t>
  </si>
  <si>
    <t>Dienochlor</t>
  </si>
  <si>
    <t>Diethatyl ethyl</t>
  </si>
  <si>
    <t>Diethyl-2-(4-methylbenzyloxy)ethylamine</t>
  </si>
  <si>
    <t>Difenoconazole</t>
  </si>
  <si>
    <t>Difenzoquat (ANSI)</t>
  </si>
  <si>
    <t>Difenzoquat methyl sulfate</t>
  </si>
  <si>
    <t>Diflubenzuron (ANSI)</t>
  </si>
  <si>
    <t>Diflufenzopyr (Proposed common name)</t>
  </si>
  <si>
    <t>Dimethenamid</t>
  </si>
  <si>
    <t>Dimethipin (ANSI)</t>
  </si>
  <si>
    <t>Dimethirimol</t>
  </si>
  <si>
    <t>Dimethoate (ANSI)</t>
  </si>
  <si>
    <t>Dimethomorph</t>
  </si>
  <si>
    <t>Dimethylhydantoin</t>
  </si>
  <si>
    <t>Dinitramine (ANSI)</t>
  </si>
  <si>
    <t>Dinocap</t>
  </si>
  <si>
    <t>Dinoseb (ANSI)</t>
  </si>
  <si>
    <t>Dinoseb ammonium salt</t>
  </si>
  <si>
    <t>Dioxacarb (ANSI)</t>
  </si>
  <si>
    <t>Diphacinone (ANSI)</t>
  </si>
  <si>
    <t>Diphenamid (ANSI)</t>
  </si>
  <si>
    <t>Dipotassium endothall</t>
  </si>
  <si>
    <t>Dipropetryn (ANSI)</t>
  </si>
  <si>
    <t>Diquat dibromide</t>
  </si>
  <si>
    <t>Disulfoton</t>
  </si>
  <si>
    <t>Dithiopyr (ANSI)</t>
  </si>
  <si>
    <t>Diuron (ANSI)</t>
  </si>
  <si>
    <t>Dodine (ANSI)</t>
  </si>
  <si>
    <t>EDB</t>
  </si>
  <si>
    <t>EPN</t>
  </si>
  <si>
    <t>EPTC</t>
  </si>
  <si>
    <t>Emamectin benzoate</t>
  </si>
  <si>
    <t>Endosulfan (ANSI)</t>
  </si>
  <si>
    <t>Endothall (ANSI)</t>
  </si>
  <si>
    <t>Endrin</t>
  </si>
  <si>
    <t>Esfenvalerate</t>
  </si>
  <si>
    <t>Ethalfluralin (ANSI)</t>
  </si>
  <si>
    <t>Ethametsulfuron (ANSI)</t>
  </si>
  <si>
    <t>Ethephon (ANSI)</t>
  </si>
  <si>
    <t>Ethion (ANSI)</t>
  </si>
  <si>
    <t>Ethofumesate (ANSI)</t>
  </si>
  <si>
    <t>Ethoprop (ANSI)</t>
  </si>
  <si>
    <t>Ethyl 1-naphthaleneacetate</t>
  </si>
  <si>
    <t>Etridiazole</t>
  </si>
  <si>
    <t>Fenaminosulf</t>
  </si>
  <si>
    <t>Fenamiphos</t>
  </si>
  <si>
    <t>Fenarimol (ANSI)</t>
  </si>
  <si>
    <t>Fenbuconazole (ANSI)</t>
  </si>
  <si>
    <t>Fenbutatin-oxide</t>
  </si>
  <si>
    <t>Fenfuram</t>
  </si>
  <si>
    <t>Fenhexamid</t>
  </si>
  <si>
    <t>Fenitrothion</t>
  </si>
  <si>
    <t>Fenoxaprop-ethyl</t>
  </si>
  <si>
    <t>Fenoxaprop-p-ethyl</t>
  </si>
  <si>
    <t>Fenoxycarb (ANSI)</t>
  </si>
  <si>
    <t>Fenpropathrin (ANSI)</t>
  </si>
  <si>
    <t>Fenpyroximate</t>
  </si>
  <si>
    <t>Fensulfothion</t>
  </si>
  <si>
    <t>Fenthion</t>
  </si>
  <si>
    <t>Fentin hydroxide</t>
  </si>
  <si>
    <t>Fenuron (ANSI)</t>
  </si>
  <si>
    <t>Fenvalerate</t>
  </si>
  <si>
    <t>Ferbam</t>
  </si>
  <si>
    <t>Fipronil</t>
  </si>
  <si>
    <t>Fluazifop-butyl</t>
  </si>
  <si>
    <t>Fluazifop-p-butyl</t>
  </si>
  <si>
    <t>Fluazinam</t>
  </si>
  <si>
    <t>Flucarbazone-sodium</t>
  </si>
  <si>
    <t>Fluchloralin (ANSI)</t>
  </si>
  <si>
    <t>Flucythrinate (ANSI)</t>
  </si>
  <si>
    <t>Fludioxonil</t>
  </si>
  <si>
    <t>Flumetralin</t>
  </si>
  <si>
    <t>Flumetsulam (ANSI)</t>
  </si>
  <si>
    <t>Flumiclorac-pentyl</t>
  </si>
  <si>
    <t>Flumioxazin (ANSI)</t>
  </si>
  <si>
    <t>Fluometuron (ANSI)</t>
  </si>
  <si>
    <t>Flupyrsulfuron methyl</t>
  </si>
  <si>
    <t>Fluridone (ANSI)</t>
  </si>
  <si>
    <t>Fluroxypyr</t>
  </si>
  <si>
    <t>Flurprimidol (ANSI)</t>
  </si>
  <si>
    <t>Fluthiacet-methyl</t>
  </si>
  <si>
    <t>Flutolanil</t>
  </si>
  <si>
    <t>Fluvalinate (ANSI)</t>
  </si>
  <si>
    <t>Folpet (ANSI)</t>
  </si>
  <si>
    <t>Fomesafen sodium</t>
  </si>
  <si>
    <t>Fonofos</t>
  </si>
  <si>
    <t>Foramsulfuron</t>
  </si>
  <si>
    <t>Formetanate hydrochloride</t>
  </si>
  <si>
    <t>Fosamine ammonium</t>
  </si>
  <si>
    <t>Fosetyl-Al</t>
  </si>
  <si>
    <t>Glufosinate-ammonium</t>
  </si>
  <si>
    <t>Glyphosate (ANSI)</t>
  </si>
  <si>
    <t>Glyphosate, isopropylamine salt</t>
  </si>
  <si>
    <t>Glyphosate-trimesium</t>
  </si>
  <si>
    <t>Gossyplure</t>
  </si>
  <si>
    <t>Halofenozide</t>
  </si>
  <si>
    <t>Halosulfuron-methyl</t>
  </si>
  <si>
    <t>Haloxyfop-methyl</t>
  </si>
  <si>
    <t>Heptachlor</t>
  </si>
  <si>
    <t>Hexachlorobenzene</t>
  </si>
  <si>
    <t>Hexaconazole (ANSI)</t>
  </si>
  <si>
    <t>Hexaflumuron (ANSI)</t>
  </si>
  <si>
    <t>Hexazinone (ANSI)</t>
  </si>
  <si>
    <t>Hexythiazox</t>
  </si>
  <si>
    <t>Hydramethylnon(ANSI)</t>
  </si>
  <si>
    <t>Imazalil (ANSI)</t>
  </si>
  <si>
    <t>Imazamethabenz-methyl</t>
  </si>
  <si>
    <t>Imazamox</t>
  </si>
  <si>
    <t>Imazapic (ISO COMMON NAME)</t>
  </si>
  <si>
    <t>Imazapyr (ANSI)</t>
  </si>
  <si>
    <t>Imazapyr, isopropylamine salt</t>
  </si>
  <si>
    <t>Imazaquin (ANSI)</t>
  </si>
  <si>
    <t>Imazaquin, monoammonium salt</t>
  </si>
  <si>
    <t>Imazaquin, sodium salt</t>
  </si>
  <si>
    <t>Imazethapyr (ANSI)</t>
  </si>
  <si>
    <t>Imazethapyr, ammonium salt</t>
  </si>
  <si>
    <t>Imidacloprid</t>
  </si>
  <si>
    <t>Indoxacarb (ISO)</t>
  </si>
  <si>
    <t>Iprodione (ANSI)</t>
  </si>
  <si>
    <t>Isazofos (ANSI)</t>
  </si>
  <si>
    <t>Isofenphos</t>
  </si>
  <si>
    <t>Isopropalin (ANSI)</t>
  </si>
  <si>
    <t>Isoproturon</t>
  </si>
  <si>
    <t>Isoxaben (ANSI)</t>
  </si>
  <si>
    <t>Isoxaflutole</t>
  </si>
  <si>
    <t>Kreosoxim-methyl (Proposed common name)</t>
  </si>
  <si>
    <t>Lactofen (ANSI)</t>
  </si>
  <si>
    <t>Lambda-Cyhalothrin</t>
  </si>
  <si>
    <t>Lindane</t>
  </si>
  <si>
    <t>Linuron (ANSI)</t>
  </si>
  <si>
    <t>MCPA</t>
  </si>
  <si>
    <t>MCPA, 2-Ethylhexyl Ester</t>
  </si>
  <si>
    <t>MCPA, dimethylamine salt</t>
  </si>
  <si>
    <t>MCPA, isooctyl ester</t>
  </si>
  <si>
    <t>MCPB</t>
  </si>
  <si>
    <t>MCPB, sodium salt</t>
  </si>
  <si>
    <t>MCPP, DMA salt</t>
  </si>
  <si>
    <t>MSMA</t>
  </si>
  <si>
    <t>Malathion (ANSI)</t>
  </si>
  <si>
    <t>Maleic hydrazide</t>
  </si>
  <si>
    <t>Maleic hydrazide, potassium salt</t>
  </si>
  <si>
    <t>Mancozeb</t>
  </si>
  <si>
    <t>Maneb</t>
  </si>
  <si>
    <t>Mecoprop</t>
  </si>
  <si>
    <t>Mecoprop-P</t>
  </si>
  <si>
    <t>Mefenoxam</t>
  </si>
  <si>
    <t>Mefluidide (ANSI)</t>
  </si>
  <si>
    <t>Mepiquat chloride</t>
  </si>
  <si>
    <t>Merphos</t>
  </si>
  <si>
    <t>Mesotrione (ISO)</t>
  </si>
  <si>
    <t>Metalaxyl (ANSI)</t>
  </si>
  <si>
    <t>Metaldehyde</t>
  </si>
  <si>
    <t>Metam-sodium</t>
  </si>
  <si>
    <t>Methamidophos (ANSI)</t>
  </si>
  <si>
    <t>Methazole (ANSI)</t>
  </si>
  <si>
    <t>Methidathion (ANSI)</t>
  </si>
  <si>
    <t>Methiocarb</t>
  </si>
  <si>
    <t>Methomyl (ANSI)</t>
  </si>
  <si>
    <t>Methoprene (ANSI)</t>
  </si>
  <si>
    <t>Methoxychlor</t>
  </si>
  <si>
    <t>Methoxyfenozide</t>
  </si>
  <si>
    <t>Methyl 2-(4-isopropyl-4-methyl-5-oxo-2-imidazolin-2-yl)-p-toluate</t>
  </si>
  <si>
    <t>Methyl 6-(4-isopropyl-4-methyl-5-oxo-2-imidazolin-2-yl)-m-toluate</t>
  </si>
  <si>
    <t>Methyl anthranilate</t>
  </si>
  <si>
    <t>Methyl bromide</t>
  </si>
  <si>
    <t>Methyl isothiocyanate</t>
  </si>
  <si>
    <t>Methyl nonyl ketone</t>
  </si>
  <si>
    <t>Methyl parathion</t>
  </si>
  <si>
    <t>Metiram</t>
  </si>
  <si>
    <t>Metobromuron (ANSI)</t>
  </si>
  <si>
    <t>Metolachlor (ANSI)</t>
  </si>
  <si>
    <t>Metribuzin</t>
  </si>
  <si>
    <t>Metsulfuron-methyl</t>
  </si>
  <si>
    <t>Mevinphos</t>
  </si>
  <si>
    <t>Mexacarbate (ANSI)</t>
  </si>
  <si>
    <t>Mirex</t>
  </si>
  <si>
    <t>Molinate</t>
  </si>
  <si>
    <t>Monocrotophos</t>
  </si>
  <si>
    <t>Monolinuron</t>
  </si>
  <si>
    <t>Monuron (ANSI)</t>
  </si>
  <si>
    <t>Myclobutanil (ANSI)</t>
  </si>
  <si>
    <t>N6-Benzyladenine</t>
  </si>
  <si>
    <t>NAD</t>
  </si>
  <si>
    <t>Naled (ANSI)</t>
  </si>
  <si>
    <t>Naphthalene</t>
  </si>
  <si>
    <t>Napropamide</t>
  </si>
  <si>
    <t>Naptalam</t>
  </si>
  <si>
    <t>Naptalam, sodium salt</t>
  </si>
  <si>
    <t>Neburon (ANSI)</t>
  </si>
  <si>
    <t>Nicosulfuron (ANSI)</t>
  </si>
  <si>
    <t>Nitrapyrin (ANSI)</t>
  </si>
  <si>
    <t>Nitrofen</t>
  </si>
  <si>
    <t>Norflurazon (ANSI)</t>
  </si>
  <si>
    <t>Oryzalin (ANSI)</t>
  </si>
  <si>
    <t>Oxadiazon (ANSI)</t>
  </si>
  <si>
    <t>Oxamyl (ANSI)</t>
  </si>
  <si>
    <t>Oxycarboxin (ANSI)</t>
  </si>
  <si>
    <t>Oxydemeton-methyl</t>
  </si>
  <si>
    <t>Oxyfluorfen (ANSI)</t>
  </si>
  <si>
    <t>Oxytetracycline</t>
  </si>
  <si>
    <t>Paclobutrazol (ANSI)</t>
  </si>
  <si>
    <t>Paraquat dichloride</t>
  </si>
  <si>
    <t>Parathion (ANSI)</t>
  </si>
  <si>
    <t>Pebulate</t>
  </si>
  <si>
    <t>Pendimethalin (ANSI)</t>
  </si>
  <si>
    <t>Pentachloronitrobenzene</t>
  </si>
  <si>
    <t>Pentachlorophenol</t>
  </si>
  <si>
    <t>Perfluidone (ANSI)</t>
  </si>
  <si>
    <t>Peter, J. 1999. Personal Commuication. E. I. Dupont De Nemours and Co. Dupont Agr. Products. Barley Mill Plaza. Phips Mill. Wilmington, DE. - Morgan Hugo.</t>
  </si>
  <si>
    <t>Half-life 2-3 days (Peter, J. Sulfonyl-ureas. 1999. Proceedings of the American Chemical Society.) - Morgan Hugo.</t>
  </si>
  <si>
    <t>26644-46-2</t>
  </si>
  <si>
    <t>2686-99-9</t>
  </si>
  <si>
    <t>95266-40-3</t>
  </si>
  <si>
    <t>Canada Pest Management Regulatory Agency. December 7, 2001. Proposed Regulatory Decision Document PRDD2001-05. Trinexapac-ethyl. - Stephen Plotkin.</t>
  </si>
  <si>
    <t>Canada Pest Managment Regulatory Agency. December 7, 2001. Proposed Regulatory Decision Document PRDD2001-05. Trinexapac-ethyl. - Stephen Plotkin.</t>
  </si>
  <si>
    <t>Estimated half-life based on DT50 of 1.1-1.4 days. Based Canada Pest Managment Regulatory Agency. December 7, 2001. Proposed Regulatory Decision Document PRDD2001-05. Trinexapac-ethyl. - Stephen Plotkin.</t>
  </si>
  <si>
    <t>131983-72-7</t>
  </si>
  <si>
    <t>Less than 0.000000075 mmHg at 50 C.  Canada Pest Mamangement Regulatory Agency.  September 1, 2000.  Regulatory Note REG2000-08.  Triticonazole. - Stephen Plotkin.</t>
  </si>
  <si>
    <t>Solubility at 20 C.  Canada Pest Management Regulatory Agency.  September 1, 2000.  Regulatory Note REG2000-08.  Triticonazole. - Stephen Plotkin.</t>
  </si>
  <si>
    <t>Does not dissociate.  Koc-ads = 184-563.  Used mean of range = 374.  Canada Pest Management Regulatory Agency.  September 1, 2000.  Regulatory Note REG2000-08.  Triticonazole. - Stephen Plotkin.</t>
  </si>
  <si>
    <t>Laboratory aerobic soil biotransformation half-life = 145-554 days (mean = 350 days).  Canada Pest Management Regulatory Agency.  September 1, 2000.  Regulatory Note REG2000-08.  Triticonazole. - Stephen Plotkin.</t>
  </si>
  <si>
    <t>83657-17-4</t>
  </si>
  <si>
    <t>Based on aerobic soil metabolism (Pesticide environmental Fate One Line Summary. Database Record Date 7/17/92. - Stephen Plotkin.</t>
  </si>
  <si>
    <t>1929-77-7</t>
  </si>
  <si>
    <t>50471-44-8</t>
  </si>
  <si>
    <t>145701-21-9</t>
  </si>
  <si>
    <t>At 20 C. The Pesticide Manual. 1998. Twelfth Edition. British Crop Protection Counsel. - Stephen Plotkin.</t>
  </si>
  <si>
    <t>The Pesticide Manual. 1998. Twelfth Edition. British Crop Protection Counsel. - Stephen Plotkin.</t>
  </si>
  <si>
    <t>Estimated Half-life of 80 days based on DT50 range of 33-65 days found in The Pesticide Manual. 1998. Twelfth Edition. British Crop Protection Counsel. - Stephen Plotkin.</t>
  </si>
  <si>
    <t>52315-07-8A</t>
  </si>
  <si>
    <t>Estimate based on Cypermethrin which has similar properties (FMC MSDS, Mustang 1.5 EW Insecticide, Ref. #52315-07-8-13, 1/09/01). - Stephen Plotkin.</t>
  </si>
  <si>
    <t>Mean of range one to three weeks (EPA , 1989, Environmental Fate Oneline Summary). - Stephen Plotkin.</t>
  </si>
  <si>
    <t>7646-85-7</t>
  </si>
  <si>
    <t>At 25 C. International Labor Organization. March 2002. Zinc Chloride ICSC 1064. - Stephen Plotkin.</t>
  </si>
  <si>
    <t>Adsorption increases with pH. - Stephen Plotkin.</t>
  </si>
  <si>
    <t>Dr. Baoshan Xing. Dec. 18, 2002. Personal Communication. Dept. of Plant and Soil Science. Univ. of MA. - Stephen Plotkin.</t>
  </si>
  <si>
    <t>7733-02-0</t>
  </si>
  <si>
    <t>Zinc sulfate is approximately 100% soluble. Westfall, Dwayne, Bill Gangloff. on Web 12/13/02. Zinc Fertilizers. Is there a Difference? Plant Availability of Zinc Depends on Water Solubility of Fertizers. Colorado State University.  - Stephen Plotkin.</t>
  </si>
  <si>
    <t>12122-67-7</t>
  </si>
  <si>
    <t>137-30-4</t>
  </si>
  <si>
    <t>156052-68-5</t>
  </si>
  <si>
    <t>Pest Management Regulatory Agency, Health Canada. Ottawa, Ontario. July 19, 1999. In water at 20 degrees C. - Stephen Plotkin.</t>
  </si>
  <si>
    <t>Pest Management Regulatory Agency, Health Canada. Ottawa, Ontario. July 19, 1999. Mean of two Koc ranges 815 to 1431 and 927 to 1671. - Stephen Plotkin.</t>
  </si>
  <si>
    <t>Pest Management Regulatory Agency. Health Canada. Ottawa, Ontario. July 19, 1999.  Aerobic soil half-life. - Stephen Plotkin.</t>
  </si>
  <si>
    <t>959-98-8</t>
  </si>
  <si>
    <t>Vapor pressure at 25 C. K. Solomon (2001). - Stephen Plotkin.</t>
  </si>
  <si>
    <t>Pesticides. pKa not applicable. K. Solomon (2001). - Stephen Plotkin.</t>
  </si>
  <si>
    <t>66841-24-5</t>
  </si>
  <si>
    <t>1,2-Dichloropropane</t>
  </si>
  <si>
    <t>1,3-Dichloropropene</t>
  </si>
  <si>
    <t>2,3,6-Trichlorophenylacetic acid, dimethylamine salt</t>
  </si>
  <si>
    <t>2,3,6-Trichlorophenylacetic acid, sodium salt</t>
  </si>
  <si>
    <t>2,4,5-T Esters (butometyl)  2,4,5-T Esters (butotyl), 2545-59-7; 2,4,5-T Esters</t>
  </si>
  <si>
    <t>2,4,5-Trichlorophenoxyacetic acid</t>
  </si>
  <si>
    <t>2,4,5-Trichlorophenoxyacetic acid, dimethylamine salt</t>
  </si>
  <si>
    <t>2,4,5-Trichlorophenoxyacetic acid, dodecylamine salt</t>
  </si>
  <si>
    <t>2,4,5-Trichlorophenoxyacetic acid, tetradecylamine salt</t>
  </si>
  <si>
    <t>2,4,5-Trichlorophenoxyacetic acid, tridecylamine salt</t>
  </si>
  <si>
    <t>2,4,5-Trichlorophenoxyacetic acid, triethylamine salt</t>
  </si>
  <si>
    <t>2,4-D triisopropanolamine salt</t>
  </si>
  <si>
    <t>2,4-D, 2-ethylhexyl ester</t>
  </si>
  <si>
    <t>2,4-D, butoxyethyl ester</t>
  </si>
  <si>
    <t>2,4-D, diethanolamine salt</t>
  </si>
  <si>
    <t>2,4-D, dimethylamine salt</t>
  </si>
  <si>
    <t>2,4-D, dodecylamine salt</t>
  </si>
  <si>
    <t>2,4-D, methyl ester</t>
  </si>
  <si>
    <t>2,4-D, tetradecylamine salt</t>
  </si>
  <si>
    <t>2,4-DB</t>
  </si>
  <si>
    <t>2,4-DB ester</t>
  </si>
  <si>
    <t>2,4-DB, dimethylamine salt</t>
  </si>
  <si>
    <t>2,4-DP, dimethylamine salt</t>
  </si>
  <si>
    <t>2,4-Dichlorophenoxyacetic acid</t>
  </si>
  <si>
    <t>2-(m-Chlorophenoxy)propionamide</t>
  </si>
  <si>
    <t>3-CPA, sodium salt</t>
  </si>
  <si>
    <t>AMS</t>
  </si>
  <si>
    <t>Abamectin (ANSI)</t>
  </si>
  <si>
    <t>Acephate (ANSI)</t>
  </si>
  <si>
    <t>Acetamiprid (ISO)</t>
  </si>
  <si>
    <t>Acetochlor (ANSI)</t>
  </si>
  <si>
    <t>Acibenzolar-S-Methyl</t>
  </si>
  <si>
    <t>Acrolein</t>
  </si>
  <si>
    <t>Alachlor (ANSI)</t>
  </si>
  <si>
    <t>Aldicarb (ANSI)</t>
  </si>
  <si>
    <t>Aldicarb sulfoxide</t>
  </si>
  <si>
    <t>Aldoxycarb (ANSI)</t>
  </si>
  <si>
    <t>Aldrin</t>
  </si>
  <si>
    <t>Alkylated aromatic petroleum oil</t>
  </si>
  <si>
    <t>Allidochlor</t>
  </si>
  <si>
    <t>Alpha-cypermethrin</t>
  </si>
  <si>
    <t>Ametryn (ANSI)</t>
  </si>
  <si>
    <t>Amidochlor (ANSI)</t>
  </si>
  <si>
    <t>Aminocarb</t>
  </si>
  <si>
    <t>Aminoethoxyvinylglycine hydrochloride</t>
  </si>
  <si>
    <t>Amitraz (ANSI)</t>
  </si>
  <si>
    <t>Amitrole (ANSI)</t>
  </si>
  <si>
    <t>Ancymidol (ANSI)</t>
  </si>
  <si>
    <t>Anilazine</t>
  </si>
  <si>
    <t>Arsenic acid</t>
  </si>
  <si>
    <t>Asulam (ANSI)</t>
  </si>
  <si>
    <t>Atrazine (ANSI)</t>
  </si>
  <si>
    <t>Azadirachtin</t>
  </si>
  <si>
    <t>Azafenidin (ISO COMMON NAME)</t>
  </si>
  <si>
    <t>Azimsulfuron (Approval pending)</t>
  </si>
  <si>
    <t>Azinphos-methyl</t>
  </si>
  <si>
    <t>Azoxystrobin (BSI, ISO)</t>
  </si>
  <si>
    <t>BAS 510 F (company code name)</t>
  </si>
  <si>
    <t>Bacillus subtilis strain QST 713</t>
  </si>
  <si>
    <t>Bacillus thuringiensis (Berliner)</t>
  </si>
  <si>
    <t>Barban (ANSI)</t>
  </si>
  <si>
    <t>Benalaxyl</t>
  </si>
  <si>
    <t>Bendiocarb (ANSI)</t>
  </si>
  <si>
    <t>Benfluralin</t>
  </si>
  <si>
    <t>Benodanil</t>
  </si>
  <si>
    <t>Benomyl (ANSI)</t>
  </si>
  <si>
    <t>Bensulfuron-methyl</t>
  </si>
  <si>
    <t>Bensulide</t>
  </si>
  <si>
    <t>Benzene hexachloride, all isomers</t>
  </si>
  <si>
    <t>Bifenazate</t>
  </si>
  <si>
    <t>Bifenox (ANSI)</t>
  </si>
  <si>
    <t>Solubility at 25 C. EPA. Pesticide Environmental Fate One Line Summary. Database Record Date 05/06/97. - Stephen Plotkin.</t>
  </si>
  <si>
    <t>Calculated from Koc ~ Kads X 100. EPA. Pesticide Environmental Fate One Line Summary. Database Record Date 05/06/97. - Stephen Plotkin.</t>
  </si>
  <si>
    <t>Based on terrestrial field dissipation: EPA. Pesticide Environmental Fate One Line Summary. Database Record Date 05/06/97. - Stephen Plotkin.</t>
  </si>
  <si>
    <t>121552-61-2</t>
  </si>
  <si>
    <t>EPA Fact Sheet (April, 1998) - Low mobility in soils. - Stephen Plotkin.</t>
  </si>
  <si>
    <t>EPA Fact Sheet (April, 1998) - Slightly persistent to persistent in soil. - Stephen Plotkin.</t>
  </si>
  <si>
    <t>66215-27-8</t>
  </si>
  <si>
    <t>96-12-8</t>
  </si>
  <si>
    <t>3424-82-6</t>
  </si>
  <si>
    <t>NO_PCB</t>
  </si>
  <si>
    <t>72-55-9</t>
  </si>
  <si>
    <t>NO_PCC</t>
  </si>
  <si>
    <t>50-29-3</t>
  </si>
  <si>
    <t>534-52-1</t>
  </si>
  <si>
    <t>Used mid-point of range 225-590 Spectrum. Chemical Fact Sheet. Cas #534521. Spectrum Laboratories. 2004. - Stephen Plotkin.</t>
  </si>
  <si>
    <t>Used same half-life as for DNOC sodium salt. - Stephen Plotkin.</t>
  </si>
  <si>
    <t>2312-76-7</t>
  </si>
  <si>
    <t>144-21-8</t>
  </si>
  <si>
    <t>127-20-8</t>
  </si>
  <si>
    <t>1596-84-5</t>
  </si>
  <si>
    <t>533-74-4</t>
  </si>
  <si>
    <t>52918-63-5</t>
  </si>
  <si>
    <t>Calculated from Koc ~ Kd X 100. EPA. Pesticide Environmental Fate One Line Summary. Database Record Date 05/06/97. - Stephen Plotkin.</t>
  </si>
  <si>
    <t>8065-48-3</t>
  </si>
  <si>
    <t>8022-00-2</t>
  </si>
  <si>
    <t>298-03-3</t>
  </si>
  <si>
    <t>126-75-0</t>
  </si>
  <si>
    <t>13684-56-5</t>
  </si>
  <si>
    <t>2303-16-4</t>
  </si>
  <si>
    <t>333-41-5</t>
  </si>
  <si>
    <t>1918-00-9</t>
  </si>
  <si>
    <t>Pesticide Enviromental Fate One Line Summary. Database Record Date 6/06/94. - Stephen Plotkin.</t>
  </si>
  <si>
    <t>EPA. Pesticide Environmental Fate One Line Summary. Database Record Date 06/06/94. - Stephen Plotkin.</t>
  </si>
  <si>
    <t>Solubility at 20.0 C. EPA. Pesticide Environmental Fate One Line Summary. Database Record Date 06/06/94. - Stephen Plotkin.</t>
  </si>
  <si>
    <t>EPA Fact Sheet (January 28, 1999) - Very mobile - Koc = 18 to 156 mL/g. - Stephen Plotkin.</t>
  </si>
  <si>
    <t>EPA Fact Sheet (January 28, 1999) - Terrestrial Field Dissipation. - Stephen Plotkin.</t>
  </si>
  <si>
    <t>87674-68-8</t>
  </si>
  <si>
    <t>55290-64-7</t>
  </si>
  <si>
    <t>5221-53-4</t>
  </si>
  <si>
    <t>Vapor pressure at 30 C. Hornsby, A. G., R. D. Wauchope and A. E. Herner. 1996. Pesticide Properties in the environment. Springer-Verlag New York, Inc. 227 pp.</t>
  </si>
  <si>
    <t>60-51-5</t>
  </si>
  <si>
    <t>110488-70-5</t>
  </si>
  <si>
    <t>Vapor pressure of E-isomer. EPA Fact Sheet (September, 1998). - Stephen Plotkin.</t>
  </si>
  <si>
    <t>EPA Fact Sheet (September, 1998). - Stephen Plotkin.</t>
  </si>
  <si>
    <t>EPA Fact Sheet (September, 1998). - Ionized and unionized forms have identical absorption coef. - Koc = 290 - 566 in Swiss and German soils. - Stephen Plotkin.</t>
  </si>
  <si>
    <t>Vapor pressure at 25 C. European Commission. April 14, 2003. Mecoprop-P SANCO/3065/99-Final. European Commission Health and Consumer Protection Directorate-General. - Stephen Plotkin.</t>
  </si>
  <si>
    <t>Solubility at 20 C. European Commission. April 14, 2003. Mecoprop-P SANCO/3065/99-final. European Commission Health and Consumer Protection Directorate-General. - Stephen Plotkin.</t>
  </si>
  <si>
    <t>Aerobic metabolism. Calif. EPA. April 14, 2003. Status Report Pesticide Contamination Prevention Act. Calif. EPA Department of Pesticide Regulation. - Stephen Plotkin.</t>
  </si>
  <si>
    <t>70630-17-0</t>
  </si>
  <si>
    <t>Vapor pressure at 25 C. European Commission. September, 2002. Metalaxyl-M SANCO/3037/99-final. European Commission Health and Consumer Protection Directorate-General. - Stephen Plotkin.</t>
  </si>
  <si>
    <t>Solubility at 25 C. European Commission. September, 2002. Metalaxyl-M SANCO/3037/99-final. European Commission Health and Consumer Protection Directorate-General. - Stephen Plotkin.</t>
  </si>
  <si>
    <t>Koc 20-1299 (mean of range = 660). Koc identified as pH dependent, but Koc-pH correlation not identified. European Commission. Sept/2002. Metelaxyl-M SANC)/3037/99-final. EC Health and Cons. Prot. Dir-Gen. - Stephen Plotkin.</t>
  </si>
  <si>
    <t>Gardner D.S. and B.E. Branham. Effect of Turfgrass Cover and Irrigation on Soil Mobility and Dissipation of Mefenoxam and Propiconazole. Journal of Environmental Quality 30:1612-1618 (2001). - Stephen Plotkin.</t>
  </si>
  <si>
    <t>53780-34-0</t>
  </si>
  <si>
    <t>24307-26-4</t>
  </si>
  <si>
    <t>150-50-5</t>
  </si>
  <si>
    <t>104206-82-8</t>
  </si>
  <si>
    <t>New York State Department of Environmental Conservation. (June, 2002). NYS DEC Letter. - Stephen Plotkin.</t>
  </si>
  <si>
    <t>New York State Department of Environmental Conservation (June, 2002). NYS DEC Letter. - Stephen Plotkin.</t>
  </si>
  <si>
    <t>Midpoint of aerobic soil metabolism half-life range 4.6-31.5 days. New York State Department of envornmental Cnservation (June, 2002). NYS DEC Letter. - Stephen Plotkin.</t>
  </si>
  <si>
    <t>Koc at pH 7.7 for 17 soils. New York State Department of Environmental Conservation (June, 2002). NYS DEC Letter. - Stephen Plotkin.</t>
  </si>
  <si>
    <t>57837-19-1</t>
  </si>
  <si>
    <t>108-62-3</t>
  </si>
  <si>
    <t>137-42-8</t>
  </si>
  <si>
    <t>10265-92-6</t>
  </si>
  <si>
    <t>20354-26-1</t>
  </si>
  <si>
    <t>950-37-8</t>
  </si>
  <si>
    <t>2032-65-7</t>
  </si>
  <si>
    <t>16752-77-5</t>
  </si>
  <si>
    <t>40596-69-8</t>
  </si>
  <si>
    <t>Pesticides. K. Solomon (2001). - Stephen Plotkin.</t>
  </si>
  <si>
    <t>Approximated using Koc = 3000/sqrt(solubility) from Hornsby, Wauchope and Herner (1996). - Stephen Plotkin.</t>
  </si>
  <si>
    <t>72-43-5</t>
  </si>
  <si>
    <t>161050-58-4</t>
  </si>
  <si>
    <t>Vapor pressure less than value shown at 25 C. California Department of Pesticide Regulations. Public Report 2003-3. Methoxyfenozide. 2003. - Stephen Plotkin.</t>
  </si>
  <si>
    <t>Solubility at 20 C. California Department of Pesticide Regulation. Public Report 2003-3. Methoxyfenozide. 2003. - Stephen Plotkin.</t>
  </si>
  <si>
    <t>Kd ~ 3.65 ml/g (midpoint of range of five soils, 1.1 ml/g - 6.2 ml/g). Koc ~ 3.65 X 100 assuming 1% OC. California Department of Pesticide Regulation. Public Report 2003-3. Methoxyfenozide. 2003. - Stephen Plotkin.</t>
  </si>
  <si>
    <t>Aerobic soil metabolism ~ 683 (mean of 573 in loamy soil, 336 in loamy sand, 1,100 in loamy sand and 722 in sandy clay loam). California Department of Pesticide Regulation. Public Report 2003-3. Methoxyfenozide. 2003. - Stephen Plotkin.</t>
  </si>
  <si>
    <t>69969-22-8</t>
  </si>
  <si>
    <t>69969-62-6</t>
  </si>
  <si>
    <t>134-20-3</t>
  </si>
  <si>
    <t>At 25 C. NTP Chemical Repository. August 29, 1991. Methyl Anthranilate. Radian Corp. Web Site. - Stephen Plotkin.</t>
  </si>
  <si>
    <t>At 20 C. Pest Management Regulatory Agency. June 7, 2000. Avignon 14.5 Canada Goose Repellent for Turf Methyl Anthranilate. Proposed Regulatory Decision Document. PRDD2000-01. - Stephen Plotkin.</t>
  </si>
  <si>
    <t>At 23 C. Pest Management Regulatory Agency. June 7, 2000. Avignon 14.5 Canada Repellent for Turf Methyl Anthranilate. Proposed Regulatory Decision Document. PRDD2000-01. - Stephen Plotkin.</t>
  </si>
  <si>
    <t>EPA Fact Sheet (April 12, 2001). Solubility at 25 degrees C. - Stephen Plotkin.</t>
  </si>
  <si>
    <t>EPA Fact Sheet (April 12, 2001). Moderately mobile.  Assumed nonionic pesticide and estimating Koc by equation Koc = 3000/sqrt(solubility) from Hornsby, Wauchope and Herner (1996). - Stephen Plotkin.</t>
  </si>
  <si>
    <t>EPA Fact Sheet (April 12, 2001). Mean of aerobic soil metabolism half-life range of 11.9 to 17.5 days. - Stephen Plotkin.</t>
  </si>
  <si>
    <t>2164-17-2</t>
  </si>
  <si>
    <t>144740-54-5</t>
  </si>
  <si>
    <t>NO_PCG</t>
  </si>
  <si>
    <t>Peter, J. 1999. Sulfonyl-ureas. Proceedings of the American Chemical Society. - Morgan Hugo.</t>
  </si>
  <si>
    <t>Peter, J. 1999. Sulfonyl-ureas. Proceedings of the American Chemical Society. Morgan Hugo.</t>
  </si>
  <si>
    <t>Half-life 6-11 days (Peter, J. 1999. Sulfonyl-ureas. Proceedings of the American Chemical Society. - Morgan Hugo.</t>
  </si>
  <si>
    <t>59756-60-4</t>
  </si>
  <si>
    <t>69377-81-7</t>
  </si>
  <si>
    <t>Vapor pressure at 25 C. EPA Fact Sheet (September, 1998). - Stephen Plotkin.</t>
  </si>
  <si>
    <t>EPA Fact Sheet (September, 1998) - Stephen Plotkin.</t>
  </si>
  <si>
    <t>EPA Fact Sheet (September, 1998) - Mobile to very mobile.  Stephen Plotkin.</t>
  </si>
  <si>
    <t>Permethrin, mixed cis,trans (ANSI)</t>
  </si>
  <si>
    <t>Phenmedipham</t>
  </si>
  <si>
    <t>Phenthoate</t>
  </si>
  <si>
    <t>Phorate (ANSI)</t>
  </si>
  <si>
    <t>Phosalone (ANSI)</t>
  </si>
  <si>
    <t>Phosmet</t>
  </si>
  <si>
    <t>Phosphamidon (ANSI)</t>
  </si>
  <si>
    <t>Phostebupirim</t>
  </si>
  <si>
    <t>Picloram (ANSI)</t>
  </si>
  <si>
    <t>Picloram, potassium salt</t>
  </si>
  <si>
    <t>Picloram, triisopropanolamine salt</t>
  </si>
  <si>
    <t>Piperalin</t>
  </si>
  <si>
    <t>Pirimicarb (ANSI)</t>
  </si>
  <si>
    <t>Pirimiphos-ethyl (ANSI)</t>
  </si>
  <si>
    <t>Pirimiphos-methyl (ANSI)</t>
  </si>
  <si>
    <t>Potassium 1-naphthaleneacetate</t>
  </si>
  <si>
    <t>Prallethrin</t>
  </si>
  <si>
    <t>Primisulfuron-methyl</t>
  </si>
  <si>
    <t>Prochloraz (ANSI)</t>
  </si>
  <si>
    <t>Procymidone</t>
  </si>
  <si>
    <t>Prodiamine (ANSI)</t>
  </si>
  <si>
    <t>Profenofos (ANSI)</t>
  </si>
  <si>
    <t>Profluralin (ANSI)</t>
  </si>
  <si>
    <t>Prohexadione calcium</t>
  </si>
  <si>
    <t>Promecarb</t>
  </si>
  <si>
    <t>Prometon (ANSI)</t>
  </si>
  <si>
    <t>Prometryn (ANSI)</t>
  </si>
  <si>
    <t>Propachlor</t>
  </si>
  <si>
    <t>Propamocarb hydrochloride</t>
  </si>
  <si>
    <t>Propanil</t>
  </si>
  <si>
    <t>Propargite (ANSI)</t>
  </si>
  <si>
    <t>Propazine (ANSI)</t>
  </si>
  <si>
    <t>Propetamphos (ANSI)</t>
  </si>
  <si>
    <t>Propham</t>
  </si>
  <si>
    <t>Propiconazole</t>
  </si>
  <si>
    <t>Propoxur</t>
  </si>
  <si>
    <t>Propyzamide</t>
  </si>
  <si>
    <t>Prosulfuron</t>
  </si>
  <si>
    <t>Pymetrozine</t>
  </si>
  <si>
    <t>Pyraclostrobin (ISO)</t>
  </si>
  <si>
    <t>Pyrazon (ANSI)</t>
  </si>
  <si>
    <t>Pyrethrins</t>
  </si>
  <si>
    <t>Pyrethrum</t>
  </si>
  <si>
    <t>Pyridaben (proposed)</t>
  </si>
  <si>
    <t>Pyridate</t>
  </si>
  <si>
    <t>Pyriproxyfen</t>
  </si>
  <si>
    <t>Pyrithiobac-sodium (ANSI proposed common name)</t>
  </si>
  <si>
    <t>Quinclorac</t>
  </si>
  <si>
    <t>Quizalofop-ethyl</t>
  </si>
  <si>
    <t>Quizalofop-p-ethyl</t>
  </si>
  <si>
    <t>Resmethrin (ANSI)</t>
  </si>
  <si>
    <t>Rimsulfuron (ANSI)</t>
  </si>
  <si>
    <t>Rotenone</t>
  </si>
  <si>
    <t>S-Metolachlor (ISO Approved common name)</t>
  </si>
  <si>
    <t>Secbumeton (ANSI)</t>
  </si>
  <si>
    <t>Sethoxydim</t>
  </si>
  <si>
    <t>Siduron (ANSI)</t>
  </si>
  <si>
    <t>Silvex (ANSI)</t>
  </si>
  <si>
    <t>Simazine (ANSI)</t>
  </si>
  <si>
    <t>Simetryn</t>
  </si>
  <si>
    <t>Sodium 1-naphthaleneacetate</t>
  </si>
  <si>
    <t>Sodium acifluorfen</t>
  </si>
  <si>
    <t>Sodium asulam</t>
  </si>
  <si>
    <t>Sodium bentazon</t>
  </si>
  <si>
    <t>Sodium chlorate</t>
  </si>
  <si>
    <t>Spinosyn A</t>
  </si>
  <si>
    <t>Spinosyn D</t>
  </si>
  <si>
    <t>Strychnine</t>
  </si>
  <si>
    <t>Sulfentrazone (ANSI)</t>
  </si>
  <si>
    <t>Sulfometuron methyl</t>
  </si>
  <si>
    <t>Sulfosulfuron</t>
  </si>
  <si>
    <t>Sulfur</t>
  </si>
  <si>
    <t>Sulprofos</t>
  </si>
  <si>
    <t>TDE</t>
  </si>
  <si>
    <t>Tebuconazole</t>
  </si>
  <si>
    <t>Tebufenozide (ANSI)</t>
  </si>
  <si>
    <t>Tebuthiuron (ANSI)</t>
  </si>
  <si>
    <t>Tefluthrin (ANSI)</t>
  </si>
  <si>
    <t>Temephos (ANSI)</t>
  </si>
  <si>
    <t>Terbacil (ANSI)</t>
  </si>
  <si>
    <t>Terbufos (ANSI)</t>
  </si>
  <si>
    <t>Terbuthylazine (ANSI)</t>
  </si>
  <si>
    <t>Terbutryn (ANSI)</t>
  </si>
  <si>
    <t>Tetrachlorvinphos ( (Z)-isomer )</t>
  </si>
  <si>
    <t>Tetramethrin (ANSI)</t>
  </si>
  <si>
    <t>Thiabendazole</t>
  </si>
  <si>
    <t>Thiafluamide</t>
  </si>
  <si>
    <t>Thiamethoxam</t>
  </si>
  <si>
    <t>Thiazopyr (ANSI)</t>
  </si>
  <si>
    <t>Thidiazuron (ANSI)</t>
  </si>
  <si>
    <t>Thifensulfuron methyl</t>
  </si>
  <si>
    <t>Thiobencarb (ANSI)</t>
  </si>
  <si>
    <t>Thiocyclam hydrogen oxalate</t>
  </si>
  <si>
    <t>Thiodicarb (ANSI)</t>
  </si>
  <si>
    <t>Thiophanate-methyl (ANSI)</t>
  </si>
  <si>
    <t>Thiram</t>
  </si>
  <si>
    <t>Tolclofos-methyl</t>
  </si>
  <si>
    <t>Toxaphene</t>
  </si>
  <si>
    <t>Tralkoxydim</t>
  </si>
  <si>
    <t>Tralomethrin (ANSI)</t>
  </si>
  <si>
    <t>Triadimefon</t>
  </si>
  <si>
    <t>Triadimenol</t>
  </si>
  <si>
    <t>Triallate</t>
  </si>
  <si>
    <t>Triasulfuron</t>
  </si>
  <si>
    <t>Tribenuron-methyl</t>
  </si>
  <si>
    <t>Tribuphos</t>
  </si>
  <si>
    <t>Trichlorfon</t>
  </si>
  <si>
    <t>Trichloroacetic acid</t>
  </si>
  <si>
    <t>Trichloronat</t>
  </si>
  <si>
    <t>Triclopyr (ANSI)</t>
  </si>
  <si>
    <t>Tricyclazole (ANSI)</t>
  </si>
  <si>
    <t>Tridiphane (ANSI)</t>
  </si>
  <si>
    <t>Triethylamine triclopyr</t>
  </si>
  <si>
    <t>Trifloxystrobin (ISO-proposed common name)</t>
  </si>
  <si>
    <t>Trifloxysulfuron-sodium (ISO accepted common name)</t>
  </si>
  <si>
    <t>Triflumizole</t>
  </si>
  <si>
    <t>Trifluralin (ANSI)</t>
  </si>
  <si>
    <t>Triflusulfuron-Methyl</t>
  </si>
  <si>
    <t>Triforine (ANSI)</t>
  </si>
  <si>
    <t>Trimethacarb, (3,4,5)- component of</t>
  </si>
  <si>
    <t>Trinexapac-ethyl</t>
  </si>
  <si>
    <t>Triticonazole</t>
  </si>
  <si>
    <t>Uniconazole (ANSI)</t>
  </si>
  <si>
    <t>Vernolate</t>
  </si>
  <si>
    <t>Vinclozolin</t>
  </si>
  <si>
    <t>XDE-564 (Experimental herbicide)</t>
  </si>
  <si>
    <t>Zeta-cypermethrin</t>
  </si>
  <si>
    <t>Zinc chloride</t>
  </si>
  <si>
    <t>Zinc sulfate</t>
  </si>
  <si>
    <t>Zineb</t>
  </si>
  <si>
    <t>Ziram</t>
  </si>
  <si>
    <t>Zoxamide (ISO proposed common name)</t>
  </si>
  <si>
    <t>alpha-Endosulfan</t>
  </si>
  <si>
    <t>d-trans-beta Cypermethrin</t>
  </si>
  <si>
    <t>CHEMID</t>
  </si>
  <si>
    <t>CAS #</t>
  </si>
  <si>
    <t>Foliar HL</t>
  </si>
  <si>
    <t>PC Code</t>
  </si>
  <si>
    <t>AI Name</t>
  </si>
  <si>
    <t>Pct Washoff</t>
  </si>
  <si>
    <t>pKa1</t>
  </si>
  <si>
    <t>pKa2</t>
  </si>
  <si>
    <t>pKa3</t>
  </si>
  <si>
    <t>pKb</t>
  </si>
  <si>
    <t>pH</t>
  </si>
  <si>
    <t>VP pH</t>
  </si>
  <si>
    <t>PLP</t>
  </si>
  <si>
    <t>PSRP</t>
  </si>
  <si>
    <t>PARP</t>
  </si>
  <si>
    <t>Volatility</t>
  </si>
  <si>
    <t>Human Tox Type</t>
  </si>
  <si>
    <t>Fol HL Ref</t>
  </si>
  <si>
    <t>Fol Wash Ref</t>
  </si>
  <si>
    <t>pK Ref</t>
  </si>
  <si>
    <t>VP Note/Ref</t>
  </si>
  <si>
    <t>Solu Note/Ref</t>
  </si>
  <si>
    <t>Koc Note/Ref</t>
  </si>
  <si>
    <t>HL Note/Ref</t>
  </si>
  <si>
    <t>Fish Tox Type</t>
  </si>
  <si>
    <t>MATC</t>
  </si>
  <si>
    <t>Solubility mg/l</t>
  </si>
  <si>
    <t>Pesticide Action Network North America. 2004. San Francisco, Calif. - Stephen Plotkin.</t>
  </si>
  <si>
    <t>Used half-life established for dicamba salts. - Stephen Plotkin.</t>
  </si>
  <si>
    <t>_PC_129042</t>
  </si>
  <si>
    <t>25059-78-3</t>
  </si>
  <si>
    <t>104040-79-1</t>
  </si>
  <si>
    <t>2300-66-5</t>
  </si>
  <si>
    <t>55871-02-8</t>
  </si>
  <si>
    <t>53404-28-7</t>
  </si>
  <si>
    <t>10007-85-9</t>
  </si>
  <si>
    <t>1982-69-0</t>
  </si>
  <si>
    <t>53404-29-8</t>
  </si>
  <si>
    <t>1194-65-6</t>
  </si>
  <si>
    <t>117-80-6</t>
  </si>
  <si>
    <t>37764-25-3</t>
  </si>
  <si>
    <t>NO_PCD</t>
  </si>
  <si>
    <t>120-36-5</t>
  </si>
  <si>
    <t>Vapor pressure at 20-25 C (Spectrum Fact Sheet. Dichlorprop. Spectrum Lab.).</t>
  </si>
  <si>
    <t>Solubility at 20.0 C. EPA. Pesticide Environmental Fate One Line Summary. Database Record Date 02/15/89. - Stephen Plotkin.</t>
  </si>
  <si>
    <t>53404-31-2</t>
  </si>
  <si>
    <t>62-73-7</t>
  </si>
  <si>
    <t>51338-27-3</t>
  </si>
  <si>
    <t>99-30-9</t>
  </si>
  <si>
    <t>115-32-2</t>
  </si>
  <si>
    <t>141-66-2</t>
  </si>
  <si>
    <t>60-57-1</t>
  </si>
  <si>
    <t>2227-17-0</t>
  </si>
  <si>
    <t>38727-55-8</t>
  </si>
  <si>
    <t>_PC_069089</t>
  </si>
  <si>
    <t>EPA Fact Sheet (December 30, 1999). pKa = 9.55. If pH is not near pKa then will behave as nonionic pesticide. Therefore, solubility is determined based on equation for estimating nonionic pesticides, solubility = square of (3000/Koc).- Stephen Plotkin.</t>
  </si>
  <si>
    <t>EPA Fact Sheet (December 30, 1999). Mean of Koc range 285 to 11,000. - Stephen Plotkin.</t>
  </si>
  <si>
    <t>EPA Fact Sheet (December 30, 1999). Aerobic soil metabolism. - Stephen Plotkin.</t>
  </si>
  <si>
    <t>119446-68-3</t>
  </si>
  <si>
    <t>Vapor pressure at 25 C. Health Canada. April 14, 1999. Difenoconazole. Proposed Reg. Decision Document PRDD99-01. Health Canada Pest Management Reg. Agency. - Stephen Plotkin.</t>
  </si>
  <si>
    <t>Solubility at 25 C. Health Canada. April 14, 1999. Difenoconazole. Proposed Reg. Decision Document PRDD99-01. Health Canada Pest Management Reg. Agency. - Stephen Plotkin.</t>
  </si>
  <si>
    <t>Ads. coefficient values were 3470.89 and 3517.88 on silt loam and sandy loam, respectively. Health Canada. April 14, 1999. Difenoconazole. Proposed Reg. Decision Document PRDD99-01. Health Canada Pest Management Reg. Agency. - Stephen Plotkin.</t>
  </si>
  <si>
    <t>Calculated from Koc ~ Kd X 100. EPA. Pesticide Environmental Fate One Line Summary. Database Record Date 03/18/98. - Stephen Plotkin.</t>
  </si>
  <si>
    <t>81334-60-3</t>
  </si>
  <si>
    <t>At 25 C and pH = 5. USDA Forest Service (January 28, 2001). - Stephen Plotkin.</t>
  </si>
  <si>
    <t>At 25 C and pH = 7. USDA Forest Service (January 28, 2001). - Stephen Plotkin.</t>
  </si>
  <si>
    <t>USDA Forest Service (January 28, 2001).  Koc ranges in literature were 7 to 267 and 260 to 8140. Assumed lower range for high solubility at pH 7.  Used mean of range 7 to 267. - Stephen Plotkin.</t>
  </si>
  <si>
    <t>USDA Forest Service (January 28, 2001). Field dissipation half-life was mean of 256, 410 and 31 days. - Stephen Plotkin.</t>
  </si>
  <si>
    <t>81334-34-1</t>
  </si>
  <si>
    <t>81510-83-0</t>
  </si>
  <si>
    <t>81335-37-7</t>
  </si>
  <si>
    <t>81335-47-9</t>
  </si>
  <si>
    <t>81335-46-8</t>
  </si>
  <si>
    <t>Solubility estimated from ammonium salt. - Stephen Plotkin.</t>
  </si>
  <si>
    <t>Koc estimated from ammonium salt. - Stephen Plotkin</t>
  </si>
  <si>
    <t>Half-life estimated from ammonium salt. - Stephen Plotkin.</t>
  </si>
  <si>
    <t>81335-77-5</t>
  </si>
  <si>
    <t>101917-66-2</t>
  </si>
  <si>
    <t>Used Imazethapyr values. - Stephen Plotkin.</t>
  </si>
  <si>
    <t>105827-78-9</t>
  </si>
  <si>
    <t>173584-44-6</t>
  </si>
  <si>
    <t>EPA Fact Sheet (October 30, 2000). - Stephen Plotkin.</t>
  </si>
  <si>
    <t>EPA Fact Sheet (October 30, 2000). Midpoint of Koc range 3000 to 9600. - Stephen Plotkin.</t>
  </si>
  <si>
    <t>Dept. of Pest. Regs. March 6, 2003. Environmental Fate of Indoxacarb. Dept. of Pest. Regs. Enviromental Monitoring Branch. Sacramento, CA. Midpoint of field dissipation half-life range 16 to 114 days. - Stephen Plotkin.</t>
  </si>
  <si>
    <t>36734-19-7</t>
  </si>
  <si>
    <t>42509-80-8</t>
  </si>
  <si>
    <t>25311-71-1</t>
  </si>
  <si>
    <t>33820-53-0</t>
  </si>
  <si>
    <t>34123-59-6</t>
  </si>
  <si>
    <t>Solubility at 20 degrees C. pKa not applicable. IAO, Agricultural Pages. April 24, 1997. Data on Pesticides in Current Use in Denmark. - Stephen Plotkin.</t>
  </si>
  <si>
    <t>Vischetti C., A. Esposito, G. Errera, M. Trevisan. Pesgase P{roject Crans, Montana, April 3-4, 2002. - Stephen Plotkin.</t>
  </si>
  <si>
    <t>82558-50-7</t>
  </si>
  <si>
    <t>141112-29-0</t>
  </si>
  <si>
    <t>EPA. Pesticide Environmental Fate One Line Summary. Database Record Date 06/27/97. - Stephen Plotkin.</t>
  </si>
  <si>
    <t>Solubility at 25 C. EPA. Pesticide Environmental Fate One Line Summary. Database Record Date 06/27/97. - Stephen Plotkin.</t>
  </si>
  <si>
    <t>Based on terrestrial field dissipation: EPA. Pesticide Environmental Fate One Line Summary. Database Record Date 06/27/97. - Stephen Plotkin.</t>
  </si>
  <si>
    <t>143390-89-0</t>
  </si>
  <si>
    <t>EPA Fact Sheet (September, 1998) - Very mobile.  Stephen Plotkin.</t>
  </si>
  <si>
    <t>Used Half-life determined for 2,3,6-Trichlorophenylacetic acid, sodium salt. - Stephen Plotkin.</t>
  </si>
  <si>
    <t>Midpoint in range 132-267. EPA Pesticide Fact Sheet (March 15, 2002). - Stephen Plotkin.</t>
  </si>
  <si>
    <t>At 25 C. EPA Pesticide Fact Sheet (March 15, 2002). - Stephen Plotkin.</t>
  </si>
  <si>
    <t>34256-82-1</t>
  </si>
  <si>
    <t>Wauchope, R. D. 6/6/96. Personal Communication. USDA ARS. Tifton, GA. - Morgan Hugo.</t>
  </si>
  <si>
    <t>Wauchope, R. D. 6/6/96. Personal Communication. USDA ARS. Tifton, GA. Morgan Hugo.</t>
  </si>
  <si>
    <t>135158-54-2</t>
  </si>
  <si>
    <t>EPA Fact Sheet (August 11, 2000). Solubility of degradate CGA-210007 at pH 3.6 - 3.8 and 25 degrees C. - Stephen Plotkin.</t>
  </si>
  <si>
    <t>.</t>
  </si>
  <si>
    <t>Thiacloprid</t>
  </si>
  <si>
    <t>111988-49-9</t>
  </si>
  <si>
    <t>014019</t>
  </si>
  <si>
    <t>V. P. at 25 C (EPA. See Source for Half-life). - Stephen Plotkin.</t>
  </si>
  <si>
    <t>Solubility at 20 C (EPA. See Source for Half-life). - Stephen Plotkin.</t>
  </si>
  <si>
    <t>Nonionic. Estimated Koc = 3000/SQRT(solubility) from Hornsby, Wauchope and Herner (1996). - Stephen Plotkin.</t>
  </si>
  <si>
    <t>Field half-life range 2.4-27.4 days (EPA. September 26, 2003. EPA Pesticide Fact Sheet. Thiacloprid. USEPA Office of Prevention, Pesticides and Toxic Substances). - Stephen Plotkin.</t>
  </si>
  <si>
    <t>Etoxazole</t>
  </si>
  <si>
    <t>153233-91-1</t>
  </si>
  <si>
    <t>107091</t>
  </si>
  <si>
    <t>V. P. at 25 C (See source for solubility). - Stephen Plotkin.</t>
  </si>
  <si>
    <t>Solubility at 20 C (EPA. August 22, 2002. Etoxacarb. EPA Pesticide Fact sheet. USEPA. Office of Prevention, Pesticides and Toxic Sustances). - Stephen Plotkin.</t>
  </si>
  <si>
    <t>Koc &gt; 5000 (See source for solubility). - Stephen Plotkin.</t>
  </si>
  <si>
    <t>See source for solubility. - Stephen Plotkin.</t>
  </si>
  <si>
    <t>Pyrimethanil</t>
  </si>
  <si>
    <t>53112-28-0</t>
  </si>
  <si>
    <t>288201</t>
  </si>
  <si>
    <t>V. P. at 25 C (Tomlin, C.D.S. Editor. 2000. The Pesticide Manual. Twelfth Edition. British Crop Protection Council. 1250 pp.). - Stephen Plotkin.</t>
  </si>
  <si>
    <t>See source for vapor pressure. - Stephen Plotkin.</t>
  </si>
  <si>
    <t>Koc: 265-751. (See source for vapor pressure). - Stephen Plotkin.</t>
  </si>
  <si>
    <t>Field Soil DT50: 7-54 days (See source for vapor pressure). - Stephen Plotkin.</t>
  </si>
  <si>
    <t>Streptomycin</t>
  </si>
  <si>
    <t>57-92-1</t>
  </si>
  <si>
    <t>006306</t>
  </si>
  <si>
    <t>Not applicable.</t>
  </si>
  <si>
    <t>Solubility &gt; 20,000 mg/L (Tomlin, C. D. S. Editor. 2000. The Pesticide Manual. Twelfth Edition. British Crop Protection Council. 1250 pp). - Stephen Plotkin.</t>
  </si>
  <si>
    <t>Japanese alluvial soil DT50: 19 days (See solubility source). - Stephen Plotkin.</t>
  </si>
  <si>
    <t>Streptomycin sulfate</t>
  </si>
  <si>
    <t>298-39-5</t>
  </si>
  <si>
    <t>006310</t>
  </si>
  <si>
    <t>Vogue, P.A., E. A. Kerle and J.J. Jenkins. 7/24/94. OSU Extension Pesticide Properties Database). - Stephen Plotkin.</t>
  </si>
  <si>
    <t>Japanese alluvial soil DT50: 19 days (Tomlin, C.D.S. Editor. 2000. The Pesticide Manual. Twelfth Edition. British Crop Protection Council. 1250 pp). - Stephen Plotkin.</t>
  </si>
  <si>
    <t>Bacillus cereus strain BP01</t>
  </si>
  <si>
    <t>119802</t>
  </si>
  <si>
    <t>- Stephen Plotkin.</t>
  </si>
  <si>
    <t>Cytokinin</t>
  </si>
  <si>
    <t>116801</t>
  </si>
  <si>
    <t>Pest Management Regulatory Agency, Health Canada. Ottawa, Ontario. October 16, 2000. In water at 25 degrees C. - Stephen Plotkin.</t>
  </si>
  <si>
    <t>Pest Management Regulatory Agency, Health Canada. Ottawa, Ontario. October 16, 2000. Mean of Koc range 5.1 - 7.9. - Stephen Plotkin.</t>
  </si>
  <si>
    <t>Pest Management Regulatory Agency, Health Canada. Ottawa, Ontario. October 16, 2000. Aerobic biotransformation DT50 range 6 - 26 days. Used 26 days for soil half-life estimate since biotransformation range was based only on DT(1)50. - Stephen Plotkin.</t>
  </si>
  <si>
    <t>68049-83-2</t>
  </si>
  <si>
    <t>Vapor pressure at 25 C. Canada Pest Management Regulatory Agency. December 7, 2001. Propoesed Regulatory Decision Document PRDD2001-05. Trinexapac-ethyl. - Stephen Plotkin.</t>
  </si>
  <si>
    <t>U.S. Department of Energy Azafenidin Herbicide Fact Sheet. March, 2000. Bonneville Power Station. - Stephen Plotkin.</t>
  </si>
  <si>
    <t>Koc range 186-579 depending upon soil pH. Used midpoint value. U.S. Department of Energy Azafenidin Herbicide Fact Sheet. March, 2000. Bonneville Power Station. - Stephen Plotkin.</t>
  </si>
  <si>
    <t>Midpoint of soil half-life range 4 to 129 days. U.S. Department of Energy Azafenidine Herbicide Fact Sheet. March, 2000. Bonneville Power Station. - Stephen Plotkin.</t>
  </si>
  <si>
    <t>120162-55-2</t>
  </si>
  <si>
    <t>ARS PPD Update (May, 1999). - Stephen Plotkin.</t>
  </si>
  <si>
    <t>Koc mean of 86, 61 and 79. ARS PPD Update (May, 1999). - Stephen Plotkin.</t>
  </si>
  <si>
    <t>Mean half-life of range 2-5 days. - Stephen Plotkin.</t>
  </si>
  <si>
    <t>86-50-0</t>
  </si>
  <si>
    <t>131860-33-8</t>
  </si>
  <si>
    <t>EPA. Pesticide Environmental Fate One Line Summary. Database Record Date 03/18/98. - Stephen Plotkin.</t>
  </si>
  <si>
    <t>Based on terrestrial field dissipation: EPA. Pesticide Environmental Fate One Line Summary. Database Record Date 03/18/98. - Stephen Plotkin.</t>
  </si>
  <si>
    <t>188425-85-6</t>
  </si>
  <si>
    <t>At 25 C. EPA Pesticide Fact Sheet. Boscalid. EPA OPP. July, 2003. - Stephen Plotkin.</t>
  </si>
  <si>
    <t>Solubility at 20 C. EPA Pesticide Fact Sheet. Boscalid. EPA OPP. July, 2003. - Stephen Plotkin.</t>
  </si>
  <si>
    <t>Does not dissociate. Low mobility because it sorbs to organic matter. Appproximated Koc = 3000/SQRT(solubility) from Wauchope etal. (1992). EPA Pesticide Fact Sheet. Boscalid. EPA OPP. July, 2003. - Stephen Plotkin.</t>
  </si>
  <si>
    <t>Koc ml/g</t>
  </si>
  <si>
    <t>Soil HL days</t>
  </si>
  <si>
    <t>Vapor Pressure mm Hg</t>
  </si>
  <si>
    <t>Foliar e/g/ /n\</t>
  </si>
  <si>
    <t>Sol e/g/ /n</t>
  </si>
  <si>
    <t>Koc e/g/ /n</t>
  </si>
  <si>
    <t>Soil HL e/g/ /n</t>
  </si>
  <si>
    <t>VP e/g/ /n</t>
  </si>
  <si>
    <t>Solubility at 25 C. EPA. Pesticide Environmental Fate One Line Summary. Database Record Date 07/24/97. - Stephen Plotkin.</t>
  </si>
  <si>
    <t>Calculated from Koc ~ Kd X 100. EPA. Pesticide Environmental Fate One Line Summary. Database Record Date 07/24/97. - Stephen Plotkin.</t>
  </si>
  <si>
    <t>Based on terrestrial field dissipation using DT50(1) and DT50(2): EPA. Pesticide Environmental Fate One Line Summary. Database Record Date 07/24/97. - Stephen Plotkin.</t>
  </si>
  <si>
    <t>123312-89-0</t>
  </si>
  <si>
    <t>Vapor pressure less than 0.00000003 mm Hg at 25 degrees C. EPA Pesticide Fact Sheet (Agust, 2000). - Stephen Plotkin.</t>
  </si>
  <si>
    <t>EPA in the same Federal Register claims that residues reaching surface water from field runoff should quickly absorb to sediment particles. - Stephen Plotkin.</t>
  </si>
  <si>
    <t>EPA R.E.D. Facts. June, 1994. N6-Benzyladenine. - Stephen Plotkin.</t>
  </si>
  <si>
    <t>86-86-2</t>
  </si>
  <si>
    <t>300-76-5</t>
  </si>
  <si>
    <t>91-20-3</t>
  </si>
  <si>
    <t>15299-99-7</t>
  </si>
  <si>
    <t>132-66-1</t>
  </si>
  <si>
    <t>Solubility at 20-25 C. Hornsby, A. G., R. D. Wauchope and A. E. Herner. 1996. Pesticide Properties in the Environment. Springer-Verlag New York, Inc. 227 pp.</t>
  </si>
  <si>
    <t>Used half-life determined for naptalam sodium salt. - Stephen Plotkin.</t>
  </si>
  <si>
    <t>132-67-2</t>
  </si>
  <si>
    <t>555-37-3</t>
  </si>
  <si>
    <t>111991-09-4</t>
  </si>
  <si>
    <t>Half-life 14-49 days (Peters, J. Sulfonyl-ureas. Proceedings of the american Chemical Society. 1999.).</t>
  </si>
  <si>
    <t>1929-82-4</t>
  </si>
  <si>
    <t>1836-75-5</t>
  </si>
  <si>
    <t>27314-13-2</t>
  </si>
  <si>
    <t>19044-88-3</t>
  </si>
  <si>
    <t>19666-30-9</t>
  </si>
  <si>
    <t>23135-22-0</t>
  </si>
  <si>
    <t>5259-88-1</t>
  </si>
  <si>
    <t>301-12-2</t>
  </si>
  <si>
    <t>42874-03-3</t>
  </si>
  <si>
    <t>79-57-2</t>
  </si>
  <si>
    <t>FDA. 1/1983. Env. Assess. for Chloramphenicol Oral Solution. - Stephen Plotkin.</t>
  </si>
  <si>
    <t>FDA. January, 1983. Environmental Assessment for Chloramphenicol Oral Solution. - Stephen Plotkin.</t>
  </si>
  <si>
    <t>Kd in sandy loam = 1026 (Beausse, J. July, 2004. Selected Drugs in Solid Matrices. Horizontal-26 Pharm.) Koc~Kd X 100. - Stephen Plotkin.</t>
  </si>
  <si>
    <t>Tetracycline 50% approximate soil dissipation = 21 days at 20 C.  Beausse, J. 7/2004. Selected Drugs in Solid Matrices: A Review of Environmental Occurrence, Determination and Properties of Principal Substances. Horizontal-26 Pharm. - Stephen Plotkin.</t>
  </si>
  <si>
    <t>76738-62-0</t>
  </si>
  <si>
    <t>1910-42-5</t>
  </si>
  <si>
    <t>56-38-2</t>
  </si>
  <si>
    <t>1114-71-2</t>
  </si>
  <si>
    <t>40487-42-1</t>
  </si>
  <si>
    <t>82-68-8</t>
  </si>
  <si>
    <t>87-86-5</t>
  </si>
  <si>
    <t>37924-13-3</t>
  </si>
  <si>
    <t>52645-53-1</t>
  </si>
  <si>
    <t>CHCL</t>
  </si>
  <si>
    <t>13684-63-4</t>
  </si>
  <si>
    <t>298-02-2</t>
  </si>
  <si>
    <t>2310-17-0</t>
  </si>
  <si>
    <t>732-11-6</t>
  </si>
  <si>
    <t>13171-21-6</t>
  </si>
  <si>
    <t>96182-53-5</t>
  </si>
  <si>
    <t>Tomlin, C.D.S. Editor. 2004-2005. The e-Pesticide Manual. Version 3.1. Thirteenth Edition. - Stephen Plotkin.</t>
  </si>
  <si>
    <t>pKa = 2.5. Herts. July 24, 2006. Flusilazole. Herts. AC. United Kingdom. - Stephen Plotkin.</t>
  </si>
  <si>
    <t>Soil column study. FAO. 1992. Flusilazole. - Stephen Plotkin.</t>
  </si>
  <si>
    <t>Flutriafol</t>
  </si>
  <si>
    <t>76674-21-0</t>
  </si>
  <si>
    <t>128940</t>
  </si>
  <si>
    <t>Soil half-life &gt; 1 year.  Plant and soil science. S.D. State. Appendix 5. Flutriafol. - Stephen Plotkin.</t>
  </si>
  <si>
    <t>Metconazole</t>
  </si>
  <si>
    <t>125116-23-6</t>
  </si>
  <si>
    <t>125619</t>
  </si>
  <si>
    <t>Member State Belgium. January, 2006. Final Addendum to the Draft assessment Reprt (DAR). Metconazole. Review from Article 8(2) of council Directive 91/414/EEC. - Stephen Plotkin.</t>
  </si>
  <si>
    <t>Field soil degradation DT50 = 86 days. Herts. July 24, 2006. Metconazole. Herts. AC. United Kingdom. - Stephen Plotkin.</t>
  </si>
  <si>
    <t>Cyazofamid</t>
  </si>
  <si>
    <t>120116-88-3</t>
  </si>
  <si>
    <t>085651</t>
  </si>
  <si>
    <t>V. P. &lt; 0.998 mmHg. EPA. September, 2004. EPA Pesticide Fact Sheet. Cyazofamid. USEPA Office of Prevention, Pesticides and Toxic Substances. - Stephen Plotkin.</t>
  </si>
  <si>
    <t>EPA. September, 2004. EPA Pesticide Fact Sheet. Cyazofamid. USEPA Office of Prevention, Pesticides and Toxic Substances. - Stephen Plotkin.</t>
  </si>
  <si>
    <t>Koc = mean of (1524, 1062, 1444, 2900, 1176, 1124, 815, 657). EPA. September, 2004. EPA Pesticide Fact Sheet. Cyazofamid. USEPA Office of Prevention, Pesticides and Toxic Substances. - Stephen Plotkin.</t>
  </si>
  <si>
    <t>Terrestrial Field t1/2 = 3 days. EPA. September, 2004. EPA Pesticide Fact Sheet. Cyazofamid. USEPA Office of Prevention, Pesticides and Toxic Substances. - Stephen Plotkin.</t>
  </si>
  <si>
    <t>Amicarbazone</t>
  </si>
  <si>
    <t>129909-90-6</t>
  </si>
  <si>
    <t>114004</t>
  </si>
  <si>
    <t>Solubility at 20C. Tomlin, C.D.S. Editor. 2004-2005. The e-Pesticde Manual. Version 3.1. Thirteenth edition. - Stephen Plotkin.</t>
  </si>
  <si>
    <t>High mobility. EPA. October, 2005. EPA Pesticide Fact Sheet. Amicarbazone. USEPA Office of Prevention, Pesticides and Toxic Substances. Koc ~ 3000/sqrt(solubility). - Stephen Plotkin.</t>
  </si>
  <si>
    <t>In the environment. EPA. October, 2005. EPA Pesticide Fact Sheet. Amicarbazone. USEPA Office of Prevention, Pesticides and Toxic Substances. - Stephen Plotkin.</t>
  </si>
  <si>
    <t>Acequinocyl</t>
  </si>
  <si>
    <t>57960-31-3</t>
  </si>
  <si>
    <t>006329</t>
  </si>
  <si>
    <t>V. P. at 25C. EPA. September 26, 2003. EPA Pesticide Fact Sheet. Acequinocyl. USEPA Office of Prevention, Pesticides and Toxic Substances. - Stephen Plotkin.</t>
  </si>
  <si>
    <t>Solubility at 20C. EPA. September 26, 2003. EPA Pesticide Fact Sheet. Acequinocyl. USEPA Office of Prevention, Pesticides and Toxic Substances. - Stephen Plotkin.</t>
  </si>
  <si>
    <t>Expected low mobility. EPA. September 26, 2003. EPA Pesticide Fact Sheet. Acequinocyl. USEPA Office of Prevention, Pesticides and Toxic Substances. Koc ~ 3000/sqrt(solubility). - Stephen Plotkin.</t>
  </si>
  <si>
    <t>Aerobic soil metabolism &lt; 2 days. EPA. September 26, 2003. EPA Pesticide Fact Sheet. Acequinocyl. USEPA Office of Prevention, Pesticides and Toxic Substances. - Stephen Plotkin.</t>
  </si>
  <si>
    <t>Aspergillus flavus strain AF36</t>
  </si>
  <si>
    <t>006456</t>
  </si>
  <si>
    <t>Famoxadone</t>
  </si>
  <si>
    <t>131807-57-3</t>
  </si>
  <si>
    <t>113202</t>
  </si>
  <si>
    <t>V. P. at 20C. EPA. July, 2003. EPA Pesticide Fact Sheet. Famoxadone. USEPA Office of Prevention, Pesticides and Toxic Substances. - Stephen Plotkin.</t>
  </si>
  <si>
    <t>Solubility at 20C. EPA. July, 2003. EPA Pesticide Fact Sheet. Famoxadone. USEPA Office of Prevention, Pesticides and Toxic Substances. - Stephen Plotkin.</t>
  </si>
  <si>
    <t>Koc = 3300 and 4030. EPA. July, 2003. EPA Pesticide Fact Sheet. Famoxadone. USEPA Office of Prevention, Pesticides and Toxic Substances. - Stephen Plotkin.</t>
  </si>
  <si>
    <t>Terrestrial field dissipation = 6.5 - 32.9 days. EPA. July, 2003. EPA Pesticide Fact Sheet. Famoxadone. USEPA Office of Prevention, Pesticides and Toxic Substances. - Stephen Plotkin.</t>
  </si>
  <si>
    <t>Prothioconazole</t>
  </si>
  <si>
    <t>178928-70-6</t>
  </si>
  <si>
    <t>113961</t>
  </si>
  <si>
    <t>V. P. at 20C &lt; 3.0 X 10-9 mmHG. Tomlin, C.D.S. Editor. 2004-2005. The e-Pesticide Manual. Version 3.1. Thirteenth Edition. - Stephen Plotkin.</t>
  </si>
  <si>
    <t>Solubility at 20C. Tomlin, C.D.S. Editor. 2004-2005. The e-Pesticide Manual. Version 3.1. Thirteenth Edition. - Stephen Plotkin.</t>
  </si>
  <si>
    <t>pKa = 6.9 (Tomlin, 2004-2005). Commission D'etude de la Toxicite des Produits Antiparasitaires. June 14, 2006. - Stephen plotkin.</t>
  </si>
  <si>
    <t>Field half-life 1.3-2.8 days.  Bayer CropScien. July 19, 2006. Behavior of Prothioconazole (JAU6476) in the Environment. Bayer Cropscience World. - Stephen Plotkin.</t>
  </si>
  <si>
    <t>Spores of bacillus popilliae</t>
  </si>
  <si>
    <t>054502</t>
  </si>
  <si>
    <t>Bacillus pumilus GB34</t>
  </si>
  <si>
    <t>006493</t>
  </si>
  <si>
    <t>Dinotefuran</t>
  </si>
  <si>
    <t>165252-70-0</t>
  </si>
  <si>
    <t>044312</t>
  </si>
  <si>
    <t>V. P. at 30C &lt; 1.275 X 10-8 mmHG. EPA. Septmber, 2004. EPA Pesticide Fact Sheet. Dinotefuran. USEPA Office of Prevention, Pesticides and Toxic Substances. - Stephen Plotkin.</t>
  </si>
  <si>
    <t>Solubility at 25C. EPA. September, 2004. EPA Pesticide Fact Sheet. Dinotefuran. USEPA Office of Prevention, Pesticides and Toxic Substances. - Stephen Plotkin.</t>
  </si>
  <si>
    <t>Koc = 6-45. EPA. September, 2004. EPA Pesticide Fact Sheet. Dinotefuran. USEPA Office of Prevention, Pesticides and Toxic Substances. - Stephen Plotkin.</t>
  </si>
  <si>
    <t>Aerobic soil metabolism = 81.5 days. EPA. September, 2004. EPA Pesticide Fact Sheet. Dinotefuran. USEPA Office of Prevention, Pesticides and Toxic Substances. - Stephen Plotkin.</t>
  </si>
  <si>
    <t>Spirodiclofen</t>
  </si>
  <si>
    <t>148477-71-8</t>
  </si>
  <si>
    <t>124871</t>
  </si>
  <si>
    <t>V. P. at 25C. EPA. 2005. EPA Pesticide Fact Sheet. Spirodiclofen. USEPA Office of Prevention, Pesticides and Toxic Substances. - Stephen Plotkin.</t>
  </si>
  <si>
    <t>Solubility at pH 4 and 20C. At higher pH values it is rapidly hydrolysed. EPA. 2005. EPA Pesticide Fact Sheet. Spirodiclofen. USEPA Office of Prevention, Pesticides and Toxic Substances. - Stephen Plotkin.</t>
  </si>
  <si>
    <t>Pest Management Regulatory Agency, Health Canada, Ottawa, Ontario. December 29, 1998. Mean of Koc range 5.3 to 89. - Stephen Plotkin.</t>
  </si>
  <si>
    <t>2000 Chemical Weed Control. Report of Progress 846. Cooperative Extension, Kansas State University. - Stephen Plotkin.</t>
  </si>
  <si>
    <t>7704-34-9</t>
  </si>
  <si>
    <t>Vapor pressure &lt; 0.0001 mm Hg at 68 F. Southern Agricultural Insecticides, Inc. Feb. 1997. SA-50 Brand Wettable or Dusting Sulfur. MS1230.doc. - Stephen Plotkin.</t>
  </si>
  <si>
    <t>Solubility is negligible. Southern Agricultural Insecticides, Inc. Feb. 1997. SA-50 Brand Wettable or Dusting Sulfur. MS1230.doc. - Stephen Plotkin.</t>
  </si>
  <si>
    <t>Koc &gt;= 300. Landon, Melissa, Jeff Jacobsen, Greg Johnson. March, 1995. Pesticide Management for Water Quality Protection.. eb-127.mt. Montana State University Extension Service. - Stephen Plotkin.</t>
  </si>
  <si>
    <t>Sulfide is slowly converted to sulfate in aerobic soil and subsequently is either taken up by plants or acidifies the soil.  The HL guess of 1500 days is by Dr. Boeshon Xing. Dec. 18, 2002. Pers. Com. Dept. of Plant and Soil Sciences. Univ. of MA. - S.P.</t>
  </si>
  <si>
    <t>35400-43-2</t>
  </si>
  <si>
    <t>72-54-8</t>
  </si>
  <si>
    <t>107534-96-3</t>
  </si>
  <si>
    <t>New York State Dept. of Env. Conservation (Sept., 1996). - Stephen Plotkin.</t>
  </si>
  <si>
    <t>California Dept. of Pesticide Reg., Dec., 2000. Status Report Pesticde Contamination Prevention Act. - Stephen Plotkin.</t>
  </si>
  <si>
    <t>New York State Dept. of Env. Conservation (Sept., 1996). Aerobic Soil Metabolism Half-life in field. - Stephen Plotkin.</t>
  </si>
  <si>
    <t>112410-23-8</t>
  </si>
  <si>
    <t>Based of Aerobic Soil Metabolism: EPA. Pesticide Environmental Fate One Line Summary. Database Record Date 05/06/97. - Stephen Plotkin.</t>
  </si>
  <si>
    <t>34014-18-1</t>
  </si>
  <si>
    <t>79538-32-2</t>
  </si>
  <si>
    <t>3383-96-8</t>
  </si>
  <si>
    <t>5902-51-2</t>
  </si>
  <si>
    <t>13071-79-9</t>
  </si>
  <si>
    <t>5915-41-3</t>
  </si>
  <si>
    <t>Spectrum Laboratories Chemical Fact Sheet-Cas #5915413. - Stephen Plotkin.</t>
  </si>
  <si>
    <t>IAO, Agrichemical Pages. April 24, 1997. Data on Pesticides in Current Use in Denmark. - Stephen Plotkin.</t>
  </si>
  <si>
    <t>Approximated using Koc = 3000/SQRT(solubility) from Hornsby, Wauchope and Herner (1996). Expected to exhibit mobility in soil that can vary from low to high. Spectrum Laboratories Chemical Fact Sheet-Cas #5915413. - Stephen Plotkin.</t>
  </si>
  <si>
    <t>Spectrum Laratories Chemical Fact Sheet-Cas #5915413. - Stephen Plotkin.</t>
  </si>
  <si>
    <t>Approximated using Koc = 3000/SQRT(solubility) from Wauchope et al. (1992). Expected to exhibit mobility in soil that can vary from low to high. Spectrum Laboratories Chemical Fact Sheet-Cas #5915413. - Stephen Plotkin.</t>
  </si>
  <si>
    <t>886-50-0</t>
  </si>
  <si>
    <t>22248-79-9</t>
  </si>
  <si>
    <t>7696-12-0</t>
  </si>
  <si>
    <t>EPA. Pesticide Environmental Fate One Line Summary. Database Record Date 09/30/93. - Stephen Plotkin.</t>
  </si>
  <si>
    <t>Calculated from Koc ~ Kd X 100. EPA. Pesticide Environmental Fate One Line Summary. Database Record Date 09/30/93. - Stephen Plotkin.</t>
  </si>
  <si>
    <t>Based on terrestrial field dissipation: EPA Pesticide Environmental Fate One Line Summary. Database Record Date 09/30/93. - Stephen Plotkin.</t>
  </si>
  <si>
    <t>148-79-8</t>
  </si>
  <si>
    <t>142459-58-3</t>
  </si>
  <si>
    <t>EPA Fact Sheet (April, 1998).  Stephen Plotkin.</t>
  </si>
  <si>
    <t>EPA Fact Sheet (April, 1998) - Very mobile in agricultural soils.  Nonionic.  Koc approximated by Koc = 3000/square root(solubility).  Stephen Plotkin.</t>
  </si>
  <si>
    <t>EPA Fact Sheet (April, 1998) - Moderately stable in aerobic soil environment.  First half-life = 33.8 days while second half-life &gt;= one year.  Half-life approximated by mean (33.8, 365). - Stephen Plotkin.</t>
  </si>
  <si>
    <t>153719-23-4</t>
  </si>
  <si>
    <t>Pest Management Regulatory Agency, Health Canada. Ottawa, Ontario. February 9, 1999. In water at 25 degrees C. - Stephen Plotkin.</t>
  </si>
  <si>
    <t>Pest Management Regulatory Agency, Health Canada. Ottawa, Ontario. February 9, 1999. Mean of Koc ranges 33.1 to 176.7 and 72.1 to 697.5. - Stephen Plotkin.</t>
  </si>
  <si>
    <t>Pest Management Regulatory Agency. Health Canada. Ottawa, Ontario. February 9, 1999.  Soil half-life. - Stephen Plotkin.</t>
  </si>
  <si>
    <t>117718-60-2</t>
  </si>
  <si>
    <t>EPA Fact Sheet (February, 1997) - Mobility moderate or greater.  Stephen Plotkin.</t>
  </si>
  <si>
    <t>51707-55-2</t>
  </si>
  <si>
    <t>79277-27-3</t>
  </si>
  <si>
    <t>Half-life 7-13 days (Peters, J. Sulfonyl-ureas. Proceedings of the american Chemical Society. 1999.).</t>
  </si>
  <si>
    <t>28249-77-6</t>
  </si>
  <si>
    <t>31895-22-4</t>
  </si>
  <si>
    <t>59669-26-0</t>
  </si>
  <si>
    <t>23564-05-8</t>
  </si>
  <si>
    <t>137-26-8</t>
  </si>
  <si>
    <t>57018-04-9</t>
  </si>
  <si>
    <t>8001-35-2</t>
  </si>
  <si>
    <t>87820-88-0</t>
  </si>
  <si>
    <t>EPA Fact Sheet (December, 1998) - Stephen Plotkin.</t>
  </si>
  <si>
    <t>EPA Fact Sheet (December, 1998) - pKa = 4.3.  Very mobile.  Stephen Plotkin.</t>
  </si>
  <si>
    <t>EPA Fact Sheet (December, 1998) - Terrestrial field dissipation.  Stephen Plotkin.</t>
  </si>
  <si>
    <t>66841-25-6</t>
  </si>
  <si>
    <t>43121-43-3</t>
  </si>
  <si>
    <t>55219-65-3</t>
  </si>
  <si>
    <t>2303-17-5</t>
  </si>
  <si>
    <t>82097-50-5</t>
  </si>
  <si>
    <t>101200-48-0</t>
  </si>
  <si>
    <t>Half-life 1-3 days (Peters, J. Sulfonyl-ureas. Proceedings of the american Chemical Society. 1999.).</t>
  </si>
  <si>
    <t>78-48-8</t>
  </si>
  <si>
    <t>52-68-6</t>
  </si>
  <si>
    <t>76-03-9</t>
  </si>
  <si>
    <t>327-98-0</t>
  </si>
  <si>
    <t>55335-06-3</t>
  </si>
  <si>
    <t>Agricul. Canada Food Production and Inspection Branch. Health Canada. Ottawa, Ontario. September, 1991. - Stephen Plotkin.</t>
  </si>
  <si>
    <t>41814-78-2</t>
  </si>
  <si>
    <t>58138-08-2</t>
  </si>
  <si>
    <t>57213-69-1</t>
  </si>
  <si>
    <t>141517-21-7</t>
  </si>
  <si>
    <t>EPA Fact Sheet (September, 1999) - Stephen Plotkin.</t>
  </si>
  <si>
    <t>EPA Fact Sheet (September, 1999) - Relatively immobile.  Stephen Plotkin.</t>
  </si>
  <si>
    <t>EPA Fact Sheet (September, 1999) - Half-life in soils is hours to days.  Stephen Plotkin.</t>
  </si>
  <si>
    <t>290332-10-4</t>
  </si>
  <si>
    <t>VP less than value shown. Southern Weed Science Society. 2000. 2000 Proceedings. Volume 53. Page 164. - Stephen Plotkin</t>
  </si>
  <si>
    <t>Southern Weed Science Society. 2000. 2000 Proceedings. Volume 53. Page 164. pKa = 4.81. - Stephen Plotkin</t>
  </si>
  <si>
    <t>Kd is pH dependent and found to range from 0.4-8.6 ml/g.  Calculating Koc = Kd X 100 the Koc range is 400-8600 (Southern Weed Science Society. 2000. 2000 Proceedings. Volume 53. Page 164). - Stephen Plotkin.</t>
  </si>
  <si>
    <t>This chemical should behave as a nonionic pesticide except under very alkaline conditions. Koc estimated by 3000/SQRT(Solubility). - Stephen Plotkin.</t>
  </si>
  <si>
    <t>Two-day HL in sewage effluent/soil extract misture. Pest Management Regulatory Agency. June 7, 2000. Avignon 14.5 Canada Repellent for Turf Methyl Anthranilate. Proposed Regulatory Decision Document. PRDD2000-01. Soil HL is likely longer. - S. Plotkin.</t>
  </si>
  <si>
    <t>74-83-9</t>
  </si>
  <si>
    <t>556-61-6</t>
  </si>
  <si>
    <t>112-12-9</t>
  </si>
  <si>
    <t>EPA. Pesticide Environmental Fate One Line Summary. Database Record Date 03/08/95. - Stephen Plotkin.</t>
  </si>
  <si>
    <t>Based on Aetobic Soil Metabolism: EPA. Pesticide Environmental Fate One Line Summary. Database Record Date 03/08/95. - Stephen Plotkin.</t>
  </si>
  <si>
    <t>298-00-0</t>
  </si>
  <si>
    <t>9006-42-2</t>
  </si>
  <si>
    <t>3060-89-7</t>
  </si>
  <si>
    <t>Mid-point of range 24-43 days at pH 7, from Pesticides. K. Solomon (2001). - Stephen Plotkin.</t>
  </si>
  <si>
    <t>51218-45-2</t>
  </si>
  <si>
    <t>21087-64-9</t>
  </si>
  <si>
    <t>Vapor pressure less than value shown at 20 C. Hornsby, A. G., R. D. Wauchope and A. E. Herner. 1996. Pesticide Properties in the Environment. Springer-Verlag New York, Inc. 227 pp.</t>
  </si>
  <si>
    <t>74223-64-6</t>
  </si>
  <si>
    <t>Half-life 4-15 days (Peters, J. Sulfonyl-ureas. Proceedings of the american Chemical Society. 1999.).</t>
  </si>
  <si>
    <t>7786-34-7</t>
  </si>
  <si>
    <t>315-18-4</t>
  </si>
  <si>
    <t>2385-85-5</t>
  </si>
  <si>
    <t>2212-67-1</t>
  </si>
  <si>
    <t>6923-22-4</t>
  </si>
  <si>
    <t>1746-81-2</t>
  </si>
  <si>
    <t>150-68-5</t>
  </si>
  <si>
    <t>88671-89-0</t>
  </si>
  <si>
    <t>1214-39-7</t>
  </si>
  <si>
    <t>EPA Federal Register Environmental Documents. March 28, 2002. Notice of Filing a Pesticide Petition to Establish Tolerance for a Certain Pesticide in or on Food. Fed. Reg. Vol. 67. Number 60. pp 14948-14950. - Stephen Plotkin.</t>
  </si>
  <si>
    <t>EPA Fact Sheet (September, 1998) - Terrestrial field dissipation = 36.3. - Stephen Plotkin.</t>
  </si>
  <si>
    <t>56425-91-3</t>
  </si>
  <si>
    <t>Vapor pressure at 25 C. EPA Pesticide Fact Sheet. Flurprimidol. EPA OPP. February, 1989. - Stephen Plotkin.</t>
  </si>
  <si>
    <t>Solubility at 25 C. EPA Pesticide Fact Sheet. Flurprimidol. EPA OPP. February, 1989. - Stephen Plotkin.</t>
  </si>
  <si>
    <t>Mobile in bare soil. EPA Pesticide Fact Sheet (February, 1989). Appproximated Koc = 3000/SQRT(solubility) from Hornsby, Wauchope and Herner (1996). - Stephen Plotkin.</t>
  </si>
  <si>
    <t>Field dissipation in unvegetated loam ~ 1.5 years. EPA Pesticide Fact Sheet. Flurprimidol. EPA OPP. Februay, 1989. - Stephen Plotkin.</t>
  </si>
  <si>
    <t>117337-19-6</t>
  </si>
  <si>
    <t>EPA Fact Sheet (April, 1999). - Stephen Plotkin.</t>
  </si>
  <si>
    <t>EPA Fact Sheet (April, 1999) - No dissociatiom from pH = 1 to 9.  Very mobile in soils. - Stephen Plotkin.</t>
  </si>
  <si>
    <t>EPA Fact Sheet (April, 1999) - Parent and three degradates have a combined half-life = 6 days. - Stephen Plotkin.</t>
  </si>
  <si>
    <t>66332-96-5</t>
  </si>
  <si>
    <t>Solubility at 20 C. EPA. Pesticide Environmental Fate One Line Summary. Database Record Date 05/06/97. - Stephen Plotkin.</t>
  </si>
  <si>
    <t>69409-94-5</t>
  </si>
  <si>
    <t>133-07-3</t>
  </si>
  <si>
    <t>EPA Reregistration (November, 1999). Solubility in water at room temperature. - Stephen Plotkin.</t>
  </si>
  <si>
    <t>EPA Reregistration (November, 1999). Mean of range 7.47 to 21.87. - Stephen Plotkin.</t>
  </si>
  <si>
    <t>EPA Reregistration (November, 1999). Aerobic soil metabolism. - Stephen Plotkin.</t>
  </si>
  <si>
    <t>108731-70-0</t>
  </si>
  <si>
    <t>944-22-9</t>
  </si>
  <si>
    <t>173159-57-4</t>
  </si>
  <si>
    <t>Vapor pressure at 20 degrees C. EPA Pesticide Fact Sheet (March 27, 2002). - Stephen Plotkin.</t>
  </si>
  <si>
    <t>Solubility in water at 20 degrees C. EPA Pesticide Fact Sheet (March 27, 2002). - Stephen Plotkin.</t>
  </si>
  <si>
    <t>Weakly sorbed to soils. Koc approximated using Koc = 3000/SQRT(solubility) from Hornsby, Wauchope and Herner (1996). EPA Pesticide Fact Sheet (March 27, 2002). - Stephen Plotkin.</t>
  </si>
  <si>
    <t>Midpoint of range 11-18 days. EPA Pesticide Fact Sheet (March 27, 2002). - Stephen Plotkin.</t>
  </si>
  <si>
    <t>23422-53-9</t>
  </si>
  <si>
    <t>25954-13-6</t>
  </si>
  <si>
    <t>39148-24-8</t>
  </si>
  <si>
    <t>77182-82-2</t>
  </si>
  <si>
    <t>1071-83-6</t>
  </si>
  <si>
    <t>EPA. Pesticide Environmental Fate One Line Summary. Database Record Date 3/18/98. - Stephen Plotkin.</t>
  </si>
  <si>
    <t>Solubility at 25 C. Hornsby, A. G., R. D. Wauchope and A. E. Herner. 1996. Pesticide Properties in the Environment. Springer-Verlag New York, Inc. 227 pp.</t>
  </si>
  <si>
    <t>The Pennsylvania Bulletin. November 24, 2001. Volume 31: No. 47. - Stephen Plotkin.</t>
  </si>
  <si>
    <t>38641-94-0</t>
  </si>
  <si>
    <t>81591-81-3</t>
  </si>
  <si>
    <t>53042-79-8</t>
  </si>
  <si>
    <t>Clive Tomlin Editor. 2000. The Pesticide Manual. British Crop Protection Council. - Stephen Plotkin.</t>
  </si>
  <si>
    <t>R. D. Henson. 1977. Environmental fate of gossyplure. Environmental Entomology. Volume 6. pp 821-822. - Stephen Plotkin.</t>
  </si>
  <si>
    <t>52207-99-5</t>
  </si>
  <si>
    <t>50933-33-0</t>
  </si>
  <si>
    <t>112226-61-6</t>
  </si>
  <si>
    <t>Estimated from Gardner, D. 2003. Mobility and Dissipation of Pesticdes Applied to Turfgrass. Slide Presentation. Ohio State University Extension. Pesticide Education Program. - Stephen Plotkin.</t>
  </si>
  <si>
    <t>Gardner, D. 2003. Mobility and Dissipation of Pesticides Applied to Turfgrass. Slide Presentation. Ohio State University Extension. Pesticide Education Program. - Stephen Plotkin.</t>
  </si>
  <si>
    <t>Soil half-life. Alm S.R. and R.A. Casagrande. 2002. White Grub Control. GreenShare Factsheets. University of Rhode Island Landscape Horticulture Program. - Stephen Plotkin.</t>
  </si>
  <si>
    <t>100784-20-1</t>
  </si>
  <si>
    <t>69806-40-2</t>
  </si>
  <si>
    <t>76-44-8</t>
  </si>
  <si>
    <t>118-74-1</t>
  </si>
  <si>
    <t>79983-71-4</t>
  </si>
  <si>
    <t>Pest Management Regulatory Agency, Health Canada. Ottawa, Ontario. October 27, 1999. In water at pH = 6.5 and 25 degrees C. - Stephen Plotkin.</t>
  </si>
  <si>
    <t>Pest Management Regulatory Agency, Health Canada. Ottawa, Ontario. October 27, 1999. Low mobility in soils. - Stephen Plotkin.</t>
  </si>
  <si>
    <t>Pest Management Regulatory Agency. Health Canada. Ottawa, Ontario. October 27, 1999.  Field DT90 &gt; 742 days. - Stephen Plotkin.</t>
  </si>
  <si>
    <t>86479-06-3</t>
  </si>
  <si>
    <t>Solubility at 18 C. EPA. Pesticide Environmental Fate One Line Summary. Database Record Date 05/06/97. - Stephen Plotkin.</t>
  </si>
  <si>
    <t>Based on aerobic soil metabolism: EPA. Pesticide Environmental Fate One Line Summary. Database Record Date 05/06/97. - Stephen Plotkin.</t>
  </si>
  <si>
    <t>51235-04-2</t>
  </si>
  <si>
    <t>78587-05-0</t>
  </si>
  <si>
    <t>67485-29-4</t>
  </si>
  <si>
    <t>35554-44-0</t>
  </si>
  <si>
    <t>81405-85-8</t>
  </si>
  <si>
    <t>PC_CODE 128842 is really a mixture of 128841 and 128843. Average SOL for these 2 AI's (857 + 1370). - MSH 5-26-98.</t>
  </si>
  <si>
    <t>PC_CODE 128842 is really a mixture of 128841 and 128843.  Used mean KOC for these 2 AI's (35 + 66). - MSH 5-26-98.</t>
  </si>
  <si>
    <t>114311-32-9</t>
  </si>
  <si>
    <t>Solubility at 25 C. EPA. Pesticide Environmental Fate One Line Summary. Database Record Date 03/18/98. - Stephen Plotkin.</t>
  </si>
  <si>
    <t>EPA Fact Sheet (February, 1997) - Relatively immobile to immobile.  Kads = 5.4 Cecil LS, 323 Commerce SiL.  Koc estimate based on Kads mean: Koc approximated by mean(Kads) X 100 assuming 1% OM.  Stephen Plotkin.</t>
  </si>
  <si>
    <t>EPA Fact Sheet (February, 1997) - Terrestrial field dissipation.  Stephen Plotkin.</t>
  </si>
  <si>
    <t>131929-63-0</t>
  </si>
  <si>
    <t>EPA Fact Sheet (February, 1997) - Immobile.  Spinosad D is less mobile than spinosad A.  Stephen Plotkin.</t>
  </si>
  <si>
    <t>EPA Fact Sheet (February, 1997) - Aerobic soil metabolism 14.5 days.  Stephen Plotkin.</t>
  </si>
  <si>
    <t>57-24-9</t>
  </si>
  <si>
    <t>EPA. July, 1996. Reregistration Eligibility Decision (RED) Strychnine. EPA OPP. - Stephen Plotkin.</t>
  </si>
  <si>
    <t>Kads=105.6. Kdes=101.3. Kd~103.5. Koc ~ Kd X 100=10350. EPA. July, 1996. Reregistration Eligibility Decision (RED) Strychnine. EPA OPP. - Stephen Plotkin.</t>
  </si>
  <si>
    <t>Half-life in Sandy loam or sandy clay was 24-27 days (mean of range=26 days). USDA Forest Service. November, 1995. Strychnine Pesticide Fact Sheet. - Stephen Plotkin.</t>
  </si>
  <si>
    <t>122836-35-5</t>
  </si>
  <si>
    <t>EPA. Pesticide Environmental Fate One Line Summary. Database Record Date 05/20/97. - Stephen Plotkin.</t>
  </si>
  <si>
    <t>Solubility at 25 C. EPA. Pesticide Environmental Fate One Line Summary. Database Record Date 05/20/97. - Stephen Plotkin.</t>
  </si>
  <si>
    <t>Calculated from Koc ~ Kd X 100. EPA. Pesticide Environmental Fate One Line Summary. Database Record Date 05/20/97. - Stephen Plotkin.</t>
  </si>
  <si>
    <t>EPA Fact Sheet (Sept., 1998) - Terrestrial Field Dissipation (2 to 5 days). - Stephen Plotkin.</t>
  </si>
  <si>
    <t>133-90-4</t>
  </si>
  <si>
    <t>EPA. Pesticide Environmental Fate One Line Summary. Database Record Date 05/26/89. - Stephen Plotkin.</t>
  </si>
  <si>
    <t>Solubility at 20.0 C. EPA. Pesticide Environmental Fate One Line Summary. Database Record Date 05/26/89. - Stephen Plotkin.</t>
  </si>
  <si>
    <t>Mean of 12.8, 120, 15 and 21 (Hornsby, Wauchope and Herner, 1996). - Stephen Plotkin.</t>
  </si>
  <si>
    <t>Used half-life established for chloramben salts ((Hornsby, Wauchope and Herner, 1996). - Stephen Plotkin.</t>
  </si>
  <si>
    <t>1076-46-6</t>
  </si>
  <si>
    <t>1954-81-0</t>
  </si>
  <si>
    <t>13360-45-7</t>
  </si>
  <si>
    <t>57-74-9</t>
  </si>
  <si>
    <t>6164-98-3</t>
  </si>
  <si>
    <t>FAO. 2000. Assessing Soil Contamination A Reference Manual. FAO Pesticide Disposal Series 8. Food and Agricultural Organization of the United Nations. Rome. - Stephen Plotkin.</t>
  </si>
  <si>
    <t>Koc Estimated by: FAO. 2000. Assessing soil contamination A Reference Manual. FAO Pesticide Disposal Series 8. Food and Agricultural Organization of the United Nations. Rome. - Stephen Plotkin.</t>
  </si>
  <si>
    <t>Soil half-life estimated based of DT50 = 93 days from: FAO. 2000. Assessing Soil contamination A Reference Manual. FAO Pesticide Disposal Series 8. Food and Agricultural Organization of the United Nations. Rome. - Stephen Plotkin.</t>
  </si>
  <si>
    <t>19750-95-9</t>
  </si>
  <si>
    <t>54593-83-8</t>
  </si>
  <si>
    <t>85-34-7</t>
  </si>
  <si>
    <t>122453-73-0</t>
  </si>
  <si>
    <t>Vapor pressure at 25 C. New York State Department of Environmental Conservation. January 16, 2002. Chlorfenapyr NYSDEC Letter of Registration Approval 1/02. NYSDEC Bureau of Pesticide Management. Albany, New York. - Stephen Plotkin.</t>
  </si>
  <si>
    <t>New York State Department of Environmental Conservation. January 16, 2002. Chlorfenapyr NYSDEC Letter of Registration Approval 1/02. NYSDEC Bureau of Pesticide Management. Albany, New York. - Stephen Plotkin.</t>
  </si>
  <si>
    <t>New York State Department of Environmental Conservation. January 16, 2002. Chlorfenapyr NYSDEC Letter of Registration Approval 1/02. NYSDEC Bureau of Pesticdes Management. Albany, New York. - Stephen Plotkin.</t>
  </si>
  <si>
    <t>Aerobic soil metabolism on five five soils. New York State Department of Environmental Conservation. January 16, 2002. Chlorfenapyr NYSDEC Letter of Registration Approval 1/02. NYSDEC Bureau of Pesticides Management. Albany, New York. - Stephen Plotkin.</t>
  </si>
  <si>
    <t>90982-32-4</t>
  </si>
  <si>
    <t>999-81-5</t>
  </si>
  <si>
    <t>IAO, Agricultural Pages. April 24, 1997. Data on Pesticides in Current Use in Denmark. - Stephen Plotkin.</t>
  </si>
  <si>
    <t>Greater than 1,000,000 mg/l. IAO Agricultural Pages. April 24, 1997. Data on Pesticides in Current Use in Denmark. - Stephen Plotkin.</t>
  </si>
  <si>
    <t>Best guess based on solubility and that Chlormequat is thought to be ionic. - Stephen Plotkin.</t>
  </si>
  <si>
    <t>Midpoint of range &lt;1-28 days. Keller E. 1993. Anlage zu B/11 Nr. 1.3 des Antrags auf emeute Zulassung eines Pfanzenschutzmittels. Reg. Doc. BASF 93/10372. - Stephen Plotkin.</t>
  </si>
  <si>
    <t>510-15-6</t>
  </si>
  <si>
    <t>2675-77-6</t>
  </si>
  <si>
    <t>3691-35-8</t>
  </si>
  <si>
    <t>EPA. Pesticide Environmental Fate One Line Summary. Database Record Date 03/25/97. - Stephen Plotkin.</t>
  </si>
  <si>
    <t>Solubility at 25-30 C. EPA. Pesticide Environmental Fate One Line Summary. Database Record Date 03/25/97. - Stephen Plotkin.</t>
  </si>
  <si>
    <t>Based on aerobic soil metabolism: EPA. Pesticide Environmental Fate One Line Summary. Database Record Date 03/25/97. - Stephen Plotkin.</t>
  </si>
  <si>
    <t>76-06-2</t>
  </si>
  <si>
    <t>1897-45-6</t>
  </si>
  <si>
    <t>1982-47-4</t>
  </si>
  <si>
    <t>101-21-3</t>
  </si>
  <si>
    <t>2921-88-2</t>
  </si>
  <si>
    <t>5598-13-0</t>
  </si>
  <si>
    <t>64902-72-3</t>
  </si>
  <si>
    <t>Half-life 21-185 days (Peters, J. Sulfonyl-ureas. Proceedings of the american Chemical Society. 1999.).</t>
  </si>
  <si>
    <t>1861-32-1</t>
  </si>
  <si>
    <t>72391-46-9</t>
  </si>
  <si>
    <t>NO_PCA</t>
  </si>
  <si>
    <t>15545-48-9</t>
  </si>
  <si>
    <t>Vapor pressure at 25 C. Mauk Co. July 26, 1999. Safety Data Sheet Tolugan Extra. - Stephen Plotkin.</t>
  </si>
  <si>
    <t>Solubility at 20 C. Mauk Co. July 26, 1999. Safety Data Sheet Tolugan Extra. - Stephen Plotkin.</t>
  </si>
  <si>
    <t>Low mobility. Adsorbed on organic matter and clay. Mauk Co. July 26, 1999. Safety Data Sheet Tolugan Extra. - Stephen Plotkin.</t>
  </si>
  <si>
    <t>Half-life range 30-40 days (mean of range 35 days). Mauk Co. July 26, 1999. Safety Data Sheet Tolugan Extra. - Stephen Plotkin.</t>
  </si>
  <si>
    <t>87813-31-8</t>
  </si>
  <si>
    <t>99129-21-2</t>
  </si>
  <si>
    <t>Bruce, E. 12/18/96. Personal Communication. Valent. - Morgan Hugo.</t>
  </si>
  <si>
    <t>Bruce, E. 12/8/96. Personal Communication. Valent. - Morgan Hugo.</t>
  </si>
  <si>
    <t>Wauchope, R. D. 6/24/96. Personal Communication. USDA ARS. Tifton, GA. - Morgan Hugo.</t>
  </si>
  <si>
    <t>105511-96-4</t>
  </si>
  <si>
    <t>EPA Fact Sheet (June 6, 2000). Solubility at pH 7 and 25 degrees C. - Stephen Plotkin.</t>
  </si>
  <si>
    <t>EPA Fact Sheet (June 6, 2000). Mobile in low OM soil, but immobile in high OM soil. Koc approximated by Koc = 3,000/sqrt(solubility) from Hornsby, Wauchope and Herner (1996). - Stephen Plotkin.</t>
  </si>
  <si>
    <t>EPA Fact Sheet (June 6, 2000). Mean of aerobic soil study half-life of 0.5 to 1.5 days. - Stephen Plotkin.</t>
  </si>
  <si>
    <t>82697-71-0</t>
  </si>
  <si>
    <t>Slightly soluble (Tomlin, 2004-2005). - Stephen Plotkin.</t>
  </si>
  <si>
    <t>pKa1 = 2.7; pKa2 = 9.9 (Tomlin, 2004-2005). - Stephen Plotkin.</t>
  </si>
  <si>
    <t>Topramezone</t>
  </si>
  <si>
    <t>210631-68-8</t>
  </si>
  <si>
    <t>123009</t>
  </si>
  <si>
    <t>PNW Weed Management Handbook. 2006. Oregon State University. - Stephen Plotkin.</t>
  </si>
  <si>
    <t>Very Mobile in some soils (EPA. August 10, 2005. EPA Pesticide Fact sheet. Topramezone. USEPA Office of Prevention, Pesticides and Toxic Substances, 7501C). - Stephen Plotkin.</t>
  </si>
  <si>
    <t>Aerobic soil half-life &gt; 125 days (EPA. August 10, 2005. EPA Pesticide Fact Sheet. Topramezone. USEPA Office of Prevention, Pesticides and Toxic Substances, 7501C). - Stephen Plotkin.</t>
  </si>
  <si>
    <t>Dimethenamid-P</t>
  </si>
  <si>
    <t>163515-14-8</t>
  </si>
  <si>
    <t>120051</t>
  </si>
  <si>
    <t>V. P. at 250C. Tomlin, C.D.S. Editor. 2004-2005. The e-Pesticide Manual. Version 3.1. Thirteenth Edition. - Stephen Plotkin.</t>
  </si>
  <si>
    <t>Solubility at 25C. Tomlin, C.D.S. Editor. 2004-2005. The e-Pesticde Manual. Version 3.1. Thirteenth edition. - Stephen Plotkin.</t>
  </si>
  <si>
    <t>Koc = mean(212, 105, 247, 396, 129).  NYSDEC. November 6, 2003. Dimethenamid-P NYS DEC Letter - Registration of New Active Ingredient 11/03. Div of solid and Hazardous Materials. Bureau of Pesticide Management. Albany N.Y. - Stephen Plotkin.</t>
  </si>
  <si>
    <t>Aerobic soil metabolism = 31 days. Same ref. as Koc. - Stephen Plotkin.</t>
  </si>
  <si>
    <t>Penoxsulam</t>
  </si>
  <si>
    <t>219714-96-2</t>
  </si>
  <si>
    <t>119031</t>
  </si>
  <si>
    <t>Roberts, D.W., J.A. Knuteson and R. Jackson. The Dissipation of Penoxsulam in flooded Rice fields. In: XII Symposium Pesticide Chemistry. 2003. - Stephen Plotkin.</t>
  </si>
  <si>
    <t>At 19C. Same as VP_NOTE. - Stephen Plotkin.</t>
  </si>
  <si>
    <t>Very mobile. Kd range 0.14 - 5.05. Midrange Kd = 2.6. Assuming 1% OC, Koc ~ 2.6 X 100 = 260. Jabusch T.W. and R. S. Tjeerdema. Sept., 2005. Partitioning of Penoxsulam, a new sulfonamide herbicide. J. Agric. Food Chem. 53(18):7179-83. - Stephen Plotkin.</t>
  </si>
  <si>
    <t>Same as VP_NOTE. - Stephen Plotkin.</t>
  </si>
  <si>
    <t>Mepiquat pentaborate</t>
  </si>
  <si>
    <t>245735-90-4</t>
  </si>
  <si>
    <t>109105</t>
  </si>
  <si>
    <t>Estimated to be similar to mepiquate chloride. - Stephen Plotkin.</t>
  </si>
  <si>
    <t>Bacillus licheniformis SB3086</t>
  </si>
  <si>
    <t>006492</t>
  </si>
  <si>
    <t>- Stephen Plotkin</t>
  </si>
  <si>
    <t>Pinoxaden</t>
  </si>
  <si>
    <t>243973-20-8</t>
  </si>
  <si>
    <t>147500</t>
  </si>
  <si>
    <t>V. P. at 25C. EPA. July, 2005. EPA Pesticide Fact Sheet. Pinoxaden. USEPA Office of Prevention, Pesticides and Toxic Substances. - Stephen Plotkin.</t>
  </si>
  <si>
    <t>Solubility at 20C. EPA. July, 2005. EPA Pesticide Fact Sheet. Pinoxaden. USEPA Office of Prevention, Pesticides and Toxic Substances. - Stephen Plotkin.</t>
  </si>
  <si>
    <t>Mobile. EPA. July, 2005. EPA Pesticide Fact Sheet. Pinoxaden. USEPA Office of Prevention, Pesticides and Toxic Substances. - Stephen Plotkin.</t>
  </si>
  <si>
    <t>Aerobic soil metabolism = 2-3 days. EPA. July, 2005. EPA Pesticide Fact Sheet. Pinoxaden. USEPA Office of Prevention, Pesticides and Toxic Substances. - Stephen Plotkin.</t>
  </si>
  <si>
    <t>Tetraconazole</t>
  </si>
  <si>
    <t>112281-77-3</t>
  </si>
  <si>
    <t>120603</t>
  </si>
  <si>
    <t>V. P. at 25C. EPA. April, 2005. EPA Pesticide Fact Sheet. Tetraconazole. USEPA Office of Prevention, Pesticides and Toxic Substances. - Stephen Plotkin.</t>
  </si>
  <si>
    <t>Solubility at pH = 7, 20C. EPA. April, 2005. EPA Pesticide Fact Sheet. Tetraconazole. USEPA Office of Prevention, Pesticides and Toxic Substances. - Stephen Plotkin.</t>
  </si>
  <si>
    <t>EPA. April, 2005. EPA Pesticide Fact Sheet. Tetraconazole. USEPA Office of Prevention, Pesticides and Toxic Substances. - Stephen Plotkin.</t>
  </si>
  <si>
    <t>Terrestrial field dissipation &gt; 1 year. EPA. April, 2005. EPA Pesticide Fact Sheet. Tetraconazole. USEPA Office of Prevention, Pesticides and Toxic Substances. - Stephen Plotkin.</t>
  </si>
  <si>
    <t>Propoxycarbazone-Sodium</t>
  </si>
  <si>
    <t>181274-15-7</t>
  </si>
  <si>
    <t>122019</t>
  </si>
  <si>
    <t>V. P. &lt; 0.75 X 10-11 at 20C. AgroProjects. from WEB Site 6/24/06. Agrow Recruitment. Propoxycarbazone-Sodium. - Stephen Plotkin.</t>
  </si>
  <si>
    <t>Solubility at 20C. AgroProjects. from WEB Site 6/24/06. Agrow Recruitment. Propoxycarbazone-Sodium. - Stephen Plotkin.</t>
  </si>
  <si>
    <t>pKa = 2.1. Studies show it did not reach groundwater. Agroprojects. from WEB Site 6/24/06. Agrow Recruitment. Propoxycarbazone. - Stephen Plotkin.</t>
  </si>
  <si>
    <t>DT50 = 9 days. AgroProjects. from WEB Site 6/24/06. Agrow Recruitment. Propoxycarbazone. - Stephen Plotkin.</t>
  </si>
  <si>
    <t>Aminopyralid</t>
  </si>
  <si>
    <t>150114-71-9</t>
  </si>
  <si>
    <t>117408</t>
  </si>
  <si>
    <t>V. P. at 20C. EPA. August 10, 2005. EPA Pesticide Fact Sheet. Aminopyralid. USEPA Office of Prevention, Pesticides and Toxic Substances. - Stephen Plotkin.</t>
  </si>
  <si>
    <t>EPA. August 10, 2005. EPA Pesticide Fact Sheet. Aminopyralid. USEPA Office of Prevention, Pesticides and Toxic Substances. - Stephen Plotkin.</t>
  </si>
  <si>
    <t>pKa = 2.56 at 20C. Kd = 0.03-0.72. Relatively immobile. EPA. August 10, 2005. EPA Pesticide Fact Sheet. Aminopyralid. USEPA Office of Prevention, Pesticides and Toxic Substances. - Stephen Plotkin.</t>
  </si>
  <si>
    <t>Field dissipation = 20, 32 days. EPA. August 10, 2005. EPA Pesticide Fact Sheet. Aminopyralid. USEPA Office of Prevention, Pesticides and Toxic Substances. - Stephen Plotkin.</t>
  </si>
  <si>
    <t>Flusilazole</t>
  </si>
  <si>
    <t>85509-19-9</t>
  </si>
  <si>
    <t>128835</t>
  </si>
  <si>
    <t>V. P. at 20C. Tomlin, C.D.S. Editor. 2004-2005. The e-Pesticide Manual. Version 3.1. Thirteenth Edition. - Stephen Plotkin.</t>
  </si>
  <si>
    <t>Human GT_LT</t>
  </si>
  <si>
    <t>Chlorotoluron</t>
  </si>
  <si>
    <t>Guideline</t>
  </si>
  <si>
    <t>Solubility at 20 C. EPA. Pesticide Environmental Fate One Line Summary. Database Record Date 05/27/97. - Stephen Plotkin.</t>
  </si>
  <si>
    <t>EPA. Pesticide Environmental Fate One Line Summary. Database Record Date 05/27/97. - Stephen Plotkin.</t>
  </si>
  <si>
    <t>Based on terrestrial field dissipation: EPA. Pesticide Environmental Fate One Line Summary. Database Record Date 05/27/97. - Stephen Plotkin.</t>
  </si>
  <si>
    <t>3861-41-4</t>
  </si>
  <si>
    <t>pKa = 4.1 of Parent Phenol. Hornsby, A. G., R. D. Wauchope and A. E. Herner. 1996. Pesticide Properties in the Environment. Springer-Verlag New York, Inc. 227 pp.</t>
  </si>
  <si>
    <t>1689-99-2</t>
  </si>
  <si>
    <t>&lt;</t>
  </si>
  <si>
    <t>69327-76-0</t>
  </si>
  <si>
    <t>Vapor pressure at 25 C. New York State Department of Environmental Conservation. May 21, 2003. Buprofezin (Applaud 70 WP) NYS DEC Letter - Registration of Active Ingrediant 5/03. NYSDEC Bureau of Pesticide Management. Albany, New York. - Stephen Plotkin.</t>
  </si>
  <si>
    <t>Solubility at 20 C. New York State Department of Environmental Conservation. May 21, 2003. Buprofezin (Applaud 70 WP) NYS DEC Letter - Registration of Active Ingredient 5/03. NYSDEC Bureau of Pesticide Management. Albany, New York. - Stephen Plotkin.</t>
  </si>
  <si>
    <t>Koc range: 2100-4,800 (mean of range=3450). Federal Register. August 26, 1998. Buprofezin Pesticide Petition Filing 8/98. Federal Register. volume 63. Number 165. - Stephen Plotkin.</t>
  </si>
  <si>
    <t>Field dissipation. New York State Department of Environmental Conservation. May 21, 2003. Buprofezin (Applaud 70 WP) NYS DEC Letter - Registration of Active Ingrdient 5/03. NYSDEC Bureau of Pesticides Management. Albany, New York. - Stephen Plotkin.</t>
  </si>
  <si>
    <t>23184-66-9</t>
  </si>
  <si>
    <t>64700-56-7</t>
  </si>
  <si>
    <t>Hornsby, A. G., R. D. Wauchope and A. E. Herner. 1996. Pesticide Properties in the environment. Springer-Verlag New York, Inc. 227 pp.</t>
  </si>
  <si>
    <t>33629-47-9</t>
  </si>
  <si>
    <t>EPA. Pesticide Environmental Fate One Line Summary. Database Record Date 07/13/95. - Stephen Plotkin.</t>
  </si>
  <si>
    <t>Solubility at 25 C. EPA. Pesticide Environmental Fate One Line Summary. Database Record Date 07/13/95. - Stephen Plotkin.</t>
  </si>
  <si>
    <t>Approximated using KOC = 3000 / sqrt(solubility) from Hornsby, Wauchope and Herner (1996). - Stephen Plotkin.</t>
  </si>
  <si>
    <t>2008-41-5</t>
  </si>
  <si>
    <t>5902-95-4</t>
  </si>
  <si>
    <t>Aerobic metabolism half-life. California Department of Pesticide Regulation. December, 2000. 2000 Status Report Pesticide Contamination Prevention Act. - Stephen Plotkin.</t>
  </si>
  <si>
    <t>California Department of Pesticide Regulation. December, 2000. 2000 Status Report Pesticide Contamination Prevention Act. - Stephen Plotkin.</t>
  </si>
  <si>
    <t>75-60-5</t>
  </si>
  <si>
    <t>124-65-2</t>
  </si>
  <si>
    <t>At 25 C. Ahrens, W. H. 1994. Editor. Herbicide Handbook Seventh Edition. Weed Science Society of America. Champaign, Illinois. 352 pp. - Stephen Plotkin.</t>
  </si>
  <si>
    <t>Solubility at 25 C. EPA. Pesticide Environmental Fate One Line Summary. Database Record Date 12/12/91. - Stephen Plotkin.</t>
  </si>
  <si>
    <t>Guess by Stephen Plotkin.</t>
  </si>
  <si>
    <t>Used same half-life as for cacodylic acid. - Stephen Plotkin</t>
  </si>
  <si>
    <t>133-06-2</t>
  </si>
  <si>
    <t>63-25-2</t>
  </si>
  <si>
    <t>10605-21-7</t>
  </si>
  <si>
    <t>1563-66-2</t>
  </si>
  <si>
    <t>75-15-0</t>
  </si>
  <si>
    <t>786-19-6</t>
  </si>
  <si>
    <t>5234-68-4</t>
  </si>
  <si>
    <t>128639-02-1</t>
  </si>
  <si>
    <t>EPA Fact Sheet (Sept., 1998) - Stephen Plotkin.</t>
  </si>
  <si>
    <t>Nonionic pesticide, Koc = 3000/square root(solubility).  Immobile in LS, SCL and SiL. - Stephen Plotkin.</t>
  </si>
  <si>
    <t>Bifenthrin (ANSI)</t>
  </si>
  <si>
    <t>Borax (B4Na207.10H2O) (1303-96-4)</t>
  </si>
  <si>
    <t>Boric acid</t>
  </si>
  <si>
    <t>Brodifacoum (ANSI)</t>
  </si>
  <si>
    <t>Bromacil (ANSI)</t>
  </si>
  <si>
    <t>Bromacil, lithium salt</t>
  </si>
  <si>
    <t>Bromadiolone</t>
  </si>
  <si>
    <t>Bromoxynil (ANSI)</t>
  </si>
  <si>
    <t>Bromoxynil butyrate</t>
  </si>
  <si>
    <t>Bromoxynil octanoate</t>
  </si>
  <si>
    <t>Buprofezin</t>
  </si>
  <si>
    <t>Butachlor (ANSI)</t>
  </si>
  <si>
    <t>Butoxyethyl triclopyr</t>
  </si>
  <si>
    <t>Butralin (ANSI)</t>
  </si>
  <si>
    <t>Butylate</t>
  </si>
  <si>
    <t>CAMA</t>
  </si>
  <si>
    <t>Cacodylic acid</t>
  </si>
  <si>
    <t>Cacodylic acid, sodium salt</t>
  </si>
  <si>
    <t>Captafol (isomer unspec.)</t>
  </si>
  <si>
    <t>Captan (ANSI)</t>
  </si>
  <si>
    <t>Carbaryl (ANSI)</t>
  </si>
  <si>
    <t>Carbendazim</t>
  </si>
  <si>
    <t>Carbofuran (ANSI)</t>
  </si>
  <si>
    <t>Carbon disulfide</t>
  </si>
  <si>
    <t>Carbophenothion (ANSI)</t>
  </si>
  <si>
    <t>Carboxin (ANSI)</t>
  </si>
  <si>
    <t>Carfentrazone-ethyl</t>
  </si>
  <si>
    <t>Chinomethionate</t>
  </si>
  <si>
    <t>Chloramben (ANSI)</t>
  </si>
  <si>
    <t>Chloramben, ammonium salt</t>
  </si>
  <si>
    <t>Chloramben, sodium salt</t>
  </si>
  <si>
    <t>Chlorbromuron</t>
  </si>
  <si>
    <t>Chlordane</t>
  </si>
  <si>
    <t>Chlordimeform (ANSI)</t>
  </si>
  <si>
    <t>Chlordimeform hydrochloride</t>
  </si>
  <si>
    <t>Chlorethoxyfos (ANSI)</t>
  </si>
  <si>
    <t>Chlorfenac</t>
  </si>
  <si>
    <t>Chlorfenapyr</t>
  </si>
  <si>
    <t>Chlorimuron-ethyl</t>
  </si>
  <si>
    <t>Chlormequat chloride</t>
  </si>
  <si>
    <t>Chlorobenzilate</t>
  </si>
  <si>
    <t>Chloroneb (ANSI)</t>
  </si>
  <si>
    <t>Chlorophacinone</t>
  </si>
  <si>
    <t>Chloropicrin</t>
  </si>
  <si>
    <t>Chlorothalonil (ANSI)</t>
  </si>
  <si>
    <t>Chloroxuron (ANSI)</t>
  </si>
  <si>
    <t>Chlorpropham</t>
  </si>
  <si>
    <t>Chlorpyrifos (ANSI)</t>
  </si>
  <si>
    <t>Chlorpyrifos-methyl (ANSI)</t>
  </si>
  <si>
    <t>Chlorsulfuron (ANSI)</t>
  </si>
  <si>
    <t>Chlorthal dimethyl</t>
  </si>
  <si>
    <t>Chlozolinate</t>
  </si>
  <si>
    <t>Cinmethylin (ANSI)</t>
  </si>
  <si>
    <t>Clethodim (ANSI)</t>
  </si>
  <si>
    <t>Clodinafop-propargyl (R/S ratio of optical isomers: 95:5)</t>
  </si>
  <si>
    <t>Clofencet potassium salt</t>
  </si>
  <si>
    <t>Clofentezine (ANSI)</t>
  </si>
  <si>
    <t>Clomazone (ANSI)</t>
  </si>
  <si>
    <t>Clopyralid (ANSI)</t>
  </si>
  <si>
    <t>Clopyralid, monoethanolamine salt</t>
  </si>
  <si>
    <t>Cloransulam-methyl (Proposed common name)</t>
  </si>
  <si>
    <t>Clothianidin</t>
  </si>
  <si>
    <t>Copper hydroxide</t>
  </si>
  <si>
    <t>Copper sulfate</t>
  </si>
  <si>
    <t>Copper sulfate (anhydrous)</t>
  </si>
  <si>
    <t>No pKa. EPA. 2005. EPA Pesticide Fact Sheet. Spirodiclofen. USEPA Office of Prevention, Pesticides and Toxic Substances. - Stephen Plotkin.</t>
  </si>
  <si>
    <t>Field dissipation = 3-5 days. EPA. 2005. EPA Pesticide Fact Sheet. Spirodiclofen. USEPA Office of Prevention, Pesticides and Toxic Substances. - Stephen Plotkin.</t>
  </si>
  <si>
    <t>Fluoxastrobin</t>
  </si>
  <si>
    <t>361377-29-9</t>
  </si>
  <si>
    <t>028869</t>
  </si>
  <si>
    <t>V. P. at 20C. EPA. November, 2005. EPA Pesticide Fact Sheet. Fluoxastrobin. USEPA Office of Prevention, Pesticides and Toxic Substances. - Stephen Plotkin.</t>
  </si>
  <si>
    <t>Solubility at pH =7. EPA. November, 2005. EPA Pesticide Fact Sheet. Fluoxastrobin. USEPA Office of Prevention, Pesticides and Toxic Substances. - Stephen Plotkin.</t>
  </si>
  <si>
    <t>Expected low-medium mobility. EPA. November, 2005. EPA Pesticide Fact Sheet. Fluoxastrobin. USEPA Office of Prevention, Pesticides and Toxic Substances. Koc~3000/sqrt(solubility). - Stephen Plotkin.</t>
  </si>
  <si>
    <t>Aerobic soil conditions = 141 days. EPA. November, 2005. EPA Pesticide Fact Sheet. Fluoxastrobin. USEPA Office of Prevention, Pesticides and Toxic Substances. - Stephen Plotkin.</t>
  </si>
  <si>
    <t>Forchlorfenuron (ANSI)</t>
  </si>
  <si>
    <t>68157-60-8</t>
  </si>
  <si>
    <t>128819</t>
  </si>
  <si>
    <t>V. P. at 25C. EPA. September, 2004. EPA Pesticide Fact Sheet. Forchlorfenuron. USEPA Office of Prevention, Pesticides and Toxic Substances. - Stephen Plotkin.</t>
  </si>
  <si>
    <t>EPA. September, 2004 EPA Pesticide Fact Sheet. Forchlorfenuron. USEAPA Office of Prevention, Pesticides and Toxic Substances. - Stephen Plotkin.</t>
  </si>
  <si>
    <t>Moderately mobile. Kads = 2-20. EPA. September, 2004. EPA Pesticide Fact Sheet. Forchlorfenuron. USEPA Office of Prevention, Pesticides and Toxic Substances. - Stephen Plotkin.</t>
  </si>
  <si>
    <t>Sandy-loam half-life of extractable and bound residues = 578 and 1659 days, respectively. EPA. September, 2004. EPA Pesticide Fact Sheet. Forchlorfenuron. USEPA Office of Prevention, Pesticides and Toxic Substances. - Stephen Plotkin.</t>
  </si>
  <si>
    <t>Fosthiazate</t>
  </si>
  <si>
    <t>98886-44-3</t>
  </si>
  <si>
    <t>129022</t>
  </si>
  <si>
    <t>V. P. at 25C. Tomlin, C.D.S. Editor. 2004-2005. The e-Pesticide Manual. Version 3.1. Thirteenth Edition. - Stephen Plotkin.</t>
  </si>
  <si>
    <t>EPA. 2004 EPA Pesticide Fact Sheet. Fosthiazate. USEPA Office of Prevention, Pesticides and Toxic Substances. - Stephen Plotkin.</t>
  </si>
  <si>
    <t>Mobile. EPA. 2004. EPA Pesticide Fact Sheet. Fosthiazate. USEPA Office of Prevention, Pesticides and Toxic Substances. Estimated Koc ~ 3000/SQRT(sol.) from Hornsby, Wauchope and Herner. 1996.- Stephen Plotkin.</t>
  </si>
  <si>
    <t>Terrstrial field dissapation = 10-17 days. EPA. 2004. EPA Pesticide Fact Sheet. Fosthiazate. USEPA Office of Prevention, Pesticides and Toxic Substances. - Stephen Plotkin.</t>
  </si>
  <si>
    <t>Ipconazole</t>
  </si>
  <si>
    <t>125225-28-7</t>
  </si>
  <si>
    <t>125618</t>
  </si>
  <si>
    <t>V. P. &lt; 0.0000003 at 20C. EPA. September, 2004. EPA Pesticide Fact Sheet. Ipconazole. USEPA Office of Prevention, Pesticides and Toxic Substances. - Stephen Plotkin.</t>
  </si>
  <si>
    <t>Cis-cis isomer = 9 ppm. Cis-trans isomer = 5 ppm. EPA. September, 2004. EPA Pesticide Fact Sheet. Ipconazole. USEPA Office of Prevention, Pesticides and Toxic Substances. - Stephen Plotkin.</t>
  </si>
  <si>
    <t>Koc = 3214, 1911, 2512, 2513, 2813, 4036, 2107, 3938, 3938, 3026. Mran Koc = 3001. EPA. September, 2004. EPA Pesticide Fact Sheet. Ipconazole. USEPA Office of Prevention, Pesticides and Toxic Substances. - Stephen Plotkin.</t>
  </si>
  <si>
    <t>Aerobic soil metabolism in North Dakota sandy loam = 330 days.  EPA. September, 2004. EPA Pesticide Fact Sheet. Ipconazole. USEPA Office of Prevention, Pesticides and Toxic Substances. - Stephen Plotkin.</t>
  </si>
  <si>
    <t>Mesosulfuron-methyl</t>
  </si>
  <si>
    <t>208465-21-8</t>
  </si>
  <si>
    <t>122009</t>
  </si>
  <si>
    <t>Herts. A.C. June 16, 2006. 414 - Mesosulfuron-methyl. Aeru. United Kingdom. - Stephen Plotkin.</t>
  </si>
  <si>
    <t>Half-life estimate based on field DT50 = 78 days. Same reference as for Koc. - Stephen Plotkin.</t>
  </si>
  <si>
    <t>Bacillus pumilus strain QST 2808</t>
  </si>
  <si>
    <t>006485</t>
  </si>
  <si>
    <t>Bacillus sphaericus</t>
  </si>
  <si>
    <t>143447-72-7</t>
  </si>
  <si>
    <t>119801</t>
  </si>
  <si>
    <t>Bacillus subtilis GB03</t>
  </si>
  <si>
    <t>129068</t>
  </si>
  <si>
    <t>Bacillus subtilis MBI 600</t>
  </si>
  <si>
    <t>129082</t>
  </si>
  <si>
    <t>Bergamot oil</t>
  </si>
  <si>
    <t>129029</t>
  </si>
  <si>
    <t>Insoluble. Green Valley Aromatherapy. 2006. - Stephen Plotkin.</t>
  </si>
  <si>
    <t>Bacillus subtilis var. amyloliquefaciens Strain FZB24</t>
  </si>
  <si>
    <t>006480</t>
  </si>
  <si>
    <t>A blend ofCrylA(c) and CrylC derived*delta endotoxins of Bacillus thuringiensis encapsulated in killed pseudomonas fluorescens</t>
  </si>
  <si>
    <t>006457</t>
  </si>
  <si>
    <t>Bacillus thuringiensis subsp. kurstaki strain HD1 delta-endotoxin as produced in corn by a cry1A(b) gene and its controlling sequences</t>
  </si>
  <si>
    <t>006430</t>
  </si>
  <si>
    <t>Bacillus thuringiensis subsp. kurstaki (B.t.k.) cry1A(c) protein segment</t>
  </si>
  <si>
    <t>006445</t>
  </si>
  <si>
    <t>Bacillus thuringiensis Cry3Bb protein and the genetic material necessary for its production (Vector ZMIR 13L) in corn</t>
  </si>
  <si>
    <t>006484</t>
  </si>
  <si>
    <t>Plant pesticide bacillus thuringiensis CryA(b) delta-endotoxin and the genetic material necessary for its production (plasmid Vector pCIB4431) in corn</t>
  </si>
  <si>
    <t>006458</t>
  </si>
  <si>
    <t>Bacillus thuringiensis Cry2Ab protein and the genetic material necessary for its production (vector GHBK11) in cotton</t>
  </si>
  <si>
    <t>006487</t>
  </si>
  <si>
    <t>Bacillus thuringiensis PS149B1 protein in corn</t>
  </si>
  <si>
    <t>006490</t>
  </si>
  <si>
    <t>Bacillus thuringiensis Cry III(A) delta endotoxin and the genetic material necessary for its production</t>
  </si>
  <si>
    <t>006432</t>
  </si>
  <si>
    <t>Bacillus thuringiensis subsp. kurstaki, delta-endotoxin as produced in corn by an HD-1 gene, and its controlling sequences and found on plasmid vector, pZO1502.</t>
  </si>
  <si>
    <t>006444</t>
  </si>
  <si>
    <t>Bacillus thuringiensis subsp. kurstaki CryIA (c) delta-endotoxin and the genetic material necessary for its production in corn</t>
  </si>
  <si>
    <t>006463</t>
  </si>
  <si>
    <t>CryIC derived delta endotoxin of Bacillus thuringiensis encapsulated in killed Pseudomonas fluorescens</t>
  </si>
  <si>
    <t>006462</t>
  </si>
  <si>
    <t>Bacillus thuringiensis subsp. aizawai, strain NB200</t>
  </si>
  <si>
    <t>006494</t>
  </si>
  <si>
    <t>Bacillus thuringiensis moCry 1F insecticidal protein and the genetic material necessary for its production in maize</t>
  </si>
  <si>
    <t>006491</t>
  </si>
  <si>
    <t>Bacillus thuringiensis subspecies israelensis strain EG2215</t>
  </si>
  <si>
    <t>006476</t>
  </si>
  <si>
    <t>Delta endotoxin of Bacillus thuringiensis variety kurstaki encapsulated in killed Pseudomonas fluorescens</t>
  </si>
  <si>
    <t>006409</t>
  </si>
  <si>
    <t>Bacillus thuringiensis var. kurstaki strain M-200 protein toxin</t>
  </si>
  <si>
    <t>006452</t>
  </si>
  <si>
    <t>Delta endotoxin of Bacillus thuringiensis subsp. san diego encapsulated in killed Pseudomonas fluorescens</t>
  </si>
  <si>
    <t>006410</t>
  </si>
  <si>
    <t>Oils, black pepper</t>
  </si>
  <si>
    <t>8002-56-0</t>
  </si>
  <si>
    <t>000669</t>
  </si>
  <si>
    <t>8006-82-4</t>
  </si>
  <si>
    <t>Fish STV Calc.</t>
  </si>
  <si>
    <t>Fish06 STV Rate</t>
  </si>
  <si>
    <t>Fish GT_LT</t>
  </si>
  <si>
    <t>Fish Tox (PPB)</t>
  </si>
  <si>
    <t>Ayres, David M., Allen P. Davis, Paul M. Gietka. August, 1994. Removing Heavy Metals from Wastewater. Engineering Research Center Report. University of Maryland. - Stephen Plotkin.</t>
  </si>
  <si>
    <t>Copper will less to organic matter and clay under acid conditions. - - Stephen Plotkin.</t>
  </si>
  <si>
    <t>Based on estimate of copper adsorption under pH 5 and 7 conditions (Dr. Baoshan Xing. December 18, 2002. Personal Communication. Dept. of Plant and Soil Sciences, Univ. of MA. - Stephen Plotkin.</t>
  </si>
  <si>
    <t>Copper will adhere to organic matter under neutral and slightly alkaline conditions (USDA. September 21, 2001. Copper Sulfate Crops for Use as Algicide and Invertebrate Pest Control). - Stephen Plotkin.</t>
  </si>
  <si>
    <t>7758-99-8</t>
  </si>
  <si>
    <t>Solubility at 20 C. EPA. Pesticide Environmental Fate One Line Summary. Database Record Date 06/02/89. - Stephen Plotkin.</t>
  </si>
  <si>
    <t>Midpoint of copper Kd range 1.4 - 333 of Copper on soils and clays = 167.2. Assuming 1% OC, Koc = Kd X 100 or 16,720. - Stephen Plotkin.</t>
  </si>
  <si>
    <t>Half-life guess based on primary loss from the soil from plant uptake and to a much lesser extent than dissolution (personal communication Dr. Baoshan Xing. December, 2002. Dep. of Plant and Soil Sciences. Univ. of Massachusetts). - Stephen Plotkin.</t>
  </si>
  <si>
    <t>7758-98-7</t>
  </si>
  <si>
    <t>At 25 C. Assumed to be at approximately pH 5. EXTOXNET. June, 1996. Cooperative Extension Office of Cornell U., Oregon State Univ., Univ. of Idaho, and Univ. Cal. at Davis. - Stephen Plotkin.</t>
  </si>
  <si>
    <t>Midpoint of copper Kd range 1.4 - 333 of Copper on soils and clays = 167.2. Assuming 1% OM, Koc = Kd X 100 or 16,720. At pH = 5 assumed substantially lower Koc ~ 1000. - Stephen Plotkin.</t>
  </si>
  <si>
    <t>Copper sulfate is much less soluble at pH 7 than at pH 5. - Stephen Plotkin.</t>
  </si>
  <si>
    <t>56-72-4</t>
  </si>
  <si>
    <t>EPA. Pesticide Environmental Fate One Line Summary. Database Record Date 11/28/94. - Stephen Plotkin.</t>
  </si>
  <si>
    <t>Calculated from Koc ~ Kd X 100. EPA. Pesticide Environmental Fate One Line Summary. Database Record Date 11/28/94. - Stephen Plotkin.</t>
  </si>
  <si>
    <t>Based on terrestrial field dissipation: EPA. Pesticide Environmental Fate One Line Summary. Database Record Date 11/28/94. - Stephen Plotkin.</t>
  </si>
  <si>
    <t>15096-52-3</t>
  </si>
  <si>
    <t>21725-46-2</t>
  </si>
  <si>
    <t>113136-77-9</t>
  </si>
  <si>
    <t>pKa at 22 C. EPA Pesticide Fact Sheet (May 19, 1997). - Stephen Plotkin.</t>
  </si>
  <si>
    <t>Vapor pressure at 25 C less than 0.0000001 mm Hg. EPA Pesticide Fact Sheet (May 19, 1997). - Stephen Plotkin.</t>
  </si>
  <si>
    <t>EPA Pesticide Fact Sheet (May 19, 1997). - Stephen Plotkin.</t>
  </si>
  <si>
    <t>Midpoint in range 194-565. EPA Pesticide Fact Sheet (May 19, 1997). - Stephen Plotkin.</t>
  </si>
  <si>
    <t>Midpoint of range 35-114 days. EPA Pesticide Fact Sheet (May 19, 1997). - Stephen Plotkin.</t>
  </si>
  <si>
    <t>1134-23-2</t>
  </si>
  <si>
    <t>68359-37-5</t>
  </si>
  <si>
    <t>122008-85-9</t>
  </si>
  <si>
    <t>EPA Pesticide Fact Sheet. Cyhalofop-butyl. EPA OPP. May 23, 2002. - Stephen Plotkin.</t>
  </si>
  <si>
    <t>Solubility at 20 C. EPA Pesticide Fact Sheet. Cyhalofop-butyl. EPA OPP. May 23, 2002. - Stephen Plotkin.</t>
  </si>
  <si>
    <t>Appproximated Koc = 3000/SQRT(solubility) from Hornsby, Wauchope Herner (1996). - Stephen Plotkin.</t>
  </si>
  <si>
    <t>Less than one day aerobic soil metabolism. EPA Pesticide Fact Sheet. Cyhalofop-butyl. EPA OPP. May 23, 2002. - Stephen Plotkin.</t>
  </si>
  <si>
    <t>13121-70-5</t>
  </si>
  <si>
    <t>57966-95-7</t>
  </si>
  <si>
    <t>EPA Fact Sheet (April, 1998). - Stephen Plotkin.</t>
  </si>
  <si>
    <t>EPA Fact Sheet (April, 1998) - Mobile in four soils tested. - Kads= 0.29 at 1.3% OM in Sassafras SL, 2.86 at 4.5% OM in Fargo CL, 1.38 at 1.0% OM in Mississippi SiL, ), 0.79 at 1.3% OM in Tama SiL.  Koc estimated based on Kads only. - Stephen Plotkin.</t>
  </si>
  <si>
    <t>EPA Fact Sheet (April, 1998) - Field Dissipation. - Elkton, MD &lt; 1 day, averaged half-lives in Madera, CA = 8.7 days. - Stephen Plotkin.</t>
  </si>
  <si>
    <t>EPA Fact Sheet (April, 1998) - Stephen Plotkin.</t>
  </si>
  <si>
    <t>52315-07-8</t>
  </si>
  <si>
    <t>EPA. Pesticide Environmental Fate One Line Summary. Database Record Date 02/23/94. - Stephen Plotkin.</t>
  </si>
  <si>
    <t>Solubility at 20 C. EPA. Pesticide Environmental Fate One Line Summary. Database Record Date 02/23/94. - Stephen Plotkin.</t>
  </si>
  <si>
    <t>Based on terrestrial field dissipation 1st and 2nd half-lives: EPA. Pesticide Environmental Fate One Line Summary. Database Record Date 02/23/94. - Stephen Plotkin.</t>
  </si>
  <si>
    <t>94361-06-5</t>
  </si>
  <si>
    <t>EPA. Pesticide Environmental Fate One Line Summary. Database Record Date 05/06/97. - Stephen Plotkin.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</si>
</sst>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
  </numFmts>
  <fonts count="3">
    <font>
      <sz val="10"/>
      <name val="Arial"/>
      <family val="0"/>
    </font>
    <font>
      <sz val="8"/>
      <name val="Arial"/>
      <family val="0"/>
    </font>
    <font>
      <b/>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11" fontId="0" fillId="0" borderId="0" xfId="0" applyNumberFormat="1" applyAlignment="1">
      <alignment/>
    </xf>
    <xf numFmtId="1" fontId="0" fillId="0" borderId="0" xfId="0" applyNumberFormat="1" applyAlignment="1">
      <alignment/>
    </xf>
    <xf numFmtId="164" fontId="0" fillId="0" borderId="0" xfId="0" applyNumberFormat="1" applyAlignment="1">
      <alignment/>
    </xf>
    <xf numFmtId="165" fontId="0" fillId="0" borderId="0" xfId="0" applyNumberFormat="1" applyAlignment="1">
      <alignment/>
    </xf>
    <xf numFmtId="14" fontId="0" fillId="0" borderId="0" xfId="0" applyNumberFormat="1" applyAlignment="1" quotePrefix="1">
      <alignment/>
    </xf>
    <xf numFmtId="0" fontId="2"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655"/>
  <sheetViews>
    <sheetView tabSelected="1" workbookViewId="0" topLeftCell="R577">
      <selection activeCell="AB578" sqref="AB578"/>
    </sheetView>
  </sheetViews>
  <sheetFormatPr defaultColWidth="9.140625" defaultRowHeight="12.75"/>
  <cols>
    <col min="1" max="1" width="8.57421875" style="0" customWidth="1"/>
    <col min="2" max="2" width="65.421875" style="0" customWidth="1"/>
    <col min="3" max="3" width="11.421875" style="0" customWidth="1"/>
    <col min="6" max="7" width="10.8515625" style="0" customWidth="1"/>
    <col min="13" max="13" width="12.8515625" style="0" customWidth="1"/>
    <col min="16" max="16" width="9.7109375" style="0" customWidth="1"/>
    <col min="17" max="17" width="11.421875" style="0" customWidth="1"/>
    <col min="18" max="18" width="12.421875" style="0" customWidth="1"/>
    <col min="19" max="19" width="13.7109375" style="0" customWidth="1"/>
    <col min="20" max="20" width="9.421875" style="0" customWidth="1"/>
    <col min="21" max="21" width="7.8515625" style="0" customWidth="1"/>
    <col min="22" max="22" width="11.421875" style="0" customWidth="1"/>
    <col min="23" max="23" width="12.57421875" style="0" customWidth="1"/>
    <col min="24" max="24" width="11.421875" style="0" customWidth="1"/>
    <col min="25" max="25" width="10.8515625" style="0" customWidth="1"/>
    <col min="26" max="26" width="12.57421875" style="0" customWidth="1"/>
    <col min="27" max="27" width="10.00390625" style="2" customWidth="1"/>
    <col min="28" max="28" width="16.28125" style="3" customWidth="1"/>
    <col min="29" max="29" width="13.57421875" style="0" customWidth="1"/>
    <col min="30" max="30" width="14.421875" style="0" customWidth="1"/>
    <col min="31" max="31" width="19.421875" style="0" customWidth="1"/>
    <col min="32" max="32" width="12.28125" style="0" customWidth="1"/>
    <col min="33" max="33" width="14.8515625" style="0" customWidth="1"/>
    <col min="34" max="34" width="13.28125" style="0" customWidth="1"/>
    <col min="35" max="35" width="11.421875" style="0" customWidth="1"/>
    <col min="36" max="36" width="14.140625" style="0" customWidth="1"/>
    <col min="37" max="37" width="12.57421875" style="0" customWidth="1"/>
    <col min="38" max="38" width="15.57421875" style="0" customWidth="1"/>
    <col min="39" max="39" width="18.7109375" style="0" customWidth="1"/>
    <col min="40" max="40" width="12.8515625" style="0" customWidth="1"/>
    <col min="41" max="41" width="12.00390625" style="0" customWidth="1"/>
    <col min="42" max="42" width="10.8515625" style="0" customWidth="1"/>
    <col min="66" max="66" width="10.7109375" style="2" customWidth="1"/>
    <col min="67" max="67" width="13.28125" style="4" customWidth="1"/>
    <col min="68" max="68" width="8.8515625" style="2" customWidth="1"/>
  </cols>
  <sheetData>
    <row r="1" spans="1:2" ht="12.75">
      <c r="A1" s="6" t="s">
        <v>249</v>
      </c>
      <c r="B1" s="6"/>
    </row>
    <row r="3" ht="12.75">
      <c r="A3" t="s">
        <v>250</v>
      </c>
    </row>
    <row r="4" ht="12.75">
      <c r="A4" t="s">
        <v>251</v>
      </c>
    </row>
    <row r="5" ht="12.75">
      <c r="A5" t="s">
        <v>252</v>
      </c>
    </row>
    <row r="6" ht="12.75">
      <c r="A6" t="s">
        <v>253</v>
      </c>
    </row>
    <row r="7" ht="12.75">
      <c r="A7" t="s">
        <v>254</v>
      </c>
    </row>
    <row r="8" ht="12.75">
      <c r="A8" t="s">
        <v>255</v>
      </c>
    </row>
    <row r="9" ht="12.75">
      <c r="A9" t="s">
        <v>256</v>
      </c>
    </row>
    <row r="10" ht="12.75">
      <c r="A10" t="s">
        <v>257</v>
      </c>
    </row>
    <row r="11" ht="12.75">
      <c r="A11" t="s">
        <v>258</v>
      </c>
    </row>
    <row r="12" ht="12.75">
      <c r="A12" t="s">
        <v>259</v>
      </c>
    </row>
    <row r="15" spans="1:42" ht="12.75">
      <c r="A15" t="s">
        <v>1037</v>
      </c>
      <c r="B15" t="s">
        <v>1041</v>
      </c>
      <c r="C15" t="s">
        <v>1038</v>
      </c>
      <c r="D15" t="s">
        <v>1040</v>
      </c>
      <c r="E15" t="s">
        <v>1039</v>
      </c>
      <c r="F15" t="s">
        <v>1204</v>
      </c>
      <c r="G15" t="s">
        <v>1042</v>
      </c>
      <c r="H15" t="s">
        <v>1043</v>
      </c>
      <c r="I15" t="s">
        <v>1044</v>
      </c>
      <c r="J15" t="s">
        <v>1045</v>
      </c>
      <c r="K15" t="s">
        <v>1046</v>
      </c>
      <c r="L15" t="s">
        <v>1047</v>
      </c>
      <c r="M15" t="s">
        <v>1063</v>
      </c>
      <c r="N15" t="s">
        <v>1205</v>
      </c>
      <c r="O15" t="s">
        <v>1201</v>
      </c>
      <c r="P15" t="s">
        <v>1206</v>
      </c>
      <c r="Q15" t="s">
        <v>1202</v>
      </c>
      <c r="R15" t="s">
        <v>1207</v>
      </c>
      <c r="S15" t="s">
        <v>1203</v>
      </c>
      <c r="T15" t="s">
        <v>1208</v>
      </c>
      <c r="U15" t="s">
        <v>1048</v>
      </c>
      <c r="V15" t="s">
        <v>1049</v>
      </c>
      <c r="W15" t="s">
        <v>1050</v>
      </c>
      <c r="X15" t="s">
        <v>1051</v>
      </c>
      <c r="Y15" t="s">
        <v>1052</v>
      </c>
      <c r="Z15" t="s">
        <v>1061</v>
      </c>
      <c r="AA15" s="2" t="s">
        <v>1821</v>
      </c>
      <c r="AB15" s="3" t="s">
        <v>1822</v>
      </c>
      <c r="AC15" t="s">
        <v>246</v>
      </c>
      <c r="AD15" t="s">
        <v>1819</v>
      </c>
      <c r="AE15" t="s">
        <v>1820</v>
      </c>
      <c r="AF15" t="s">
        <v>1625</v>
      </c>
      <c r="AG15" t="s">
        <v>1053</v>
      </c>
      <c r="AH15" t="s">
        <v>247</v>
      </c>
      <c r="AI15" t="s">
        <v>248</v>
      </c>
      <c r="AJ15" t="s">
        <v>1054</v>
      </c>
      <c r="AK15" t="s">
        <v>1055</v>
      </c>
      <c r="AL15" t="s">
        <v>1056</v>
      </c>
      <c r="AM15" t="s">
        <v>1057</v>
      </c>
      <c r="AN15" t="s">
        <v>1058</v>
      </c>
      <c r="AO15" t="s">
        <v>1059</v>
      </c>
      <c r="AP15" t="s">
        <v>1060</v>
      </c>
    </row>
    <row r="16" spans="1:42" ht="12.75">
      <c r="A16">
        <v>2</v>
      </c>
      <c r="B16" t="s">
        <v>734</v>
      </c>
      <c r="C16" t="s">
        <v>363</v>
      </c>
      <c r="D16">
        <v>29002</v>
      </c>
      <c r="M16">
        <v>2700</v>
      </c>
      <c r="O16">
        <v>50</v>
      </c>
      <c r="Q16">
        <v>700</v>
      </c>
      <c r="R16" t="s">
        <v>364</v>
      </c>
      <c r="S16">
        <v>50</v>
      </c>
      <c r="V16" t="s">
        <v>365</v>
      </c>
      <c r="W16" t="s">
        <v>365</v>
      </c>
      <c r="X16" t="s">
        <v>366</v>
      </c>
      <c r="Y16" t="s">
        <v>365</v>
      </c>
      <c r="Z16" t="s">
        <v>1062</v>
      </c>
      <c r="AB16" s="4">
        <v>25952.7922</v>
      </c>
      <c r="AC16" t="s">
        <v>368</v>
      </c>
      <c r="AD16">
        <f>AB16*O16</f>
        <v>1297639.61</v>
      </c>
      <c r="AE16" t="s">
        <v>368</v>
      </c>
      <c r="AG16" t="s">
        <v>367</v>
      </c>
      <c r="AH16" s="4">
        <v>5</v>
      </c>
      <c r="AI16" t="s">
        <v>365</v>
      </c>
      <c r="AM16" t="s">
        <v>369</v>
      </c>
      <c r="AN16" t="s">
        <v>369</v>
      </c>
      <c r="AO16" t="s">
        <v>369</v>
      </c>
      <c r="AP16" t="s">
        <v>369</v>
      </c>
    </row>
    <row r="17" spans="1:42" ht="12.75">
      <c r="A17">
        <v>3</v>
      </c>
      <c r="B17" t="s">
        <v>735</v>
      </c>
      <c r="C17" t="s">
        <v>370</v>
      </c>
      <c r="D17">
        <v>29001</v>
      </c>
      <c r="M17">
        <v>2250</v>
      </c>
      <c r="O17">
        <v>32</v>
      </c>
      <c r="Q17">
        <v>10</v>
      </c>
      <c r="S17">
        <v>29</v>
      </c>
      <c r="V17" t="s">
        <v>366</v>
      </c>
      <c r="W17" t="s">
        <v>366</v>
      </c>
      <c r="X17" t="s">
        <v>371</v>
      </c>
      <c r="Y17" t="s">
        <v>365</v>
      </c>
      <c r="Z17" t="s">
        <v>1062</v>
      </c>
      <c r="AB17" s="4">
        <v>108.01179</v>
      </c>
      <c r="AC17" t="s">
        <v>371</v>
      </c>
      <c r="AD17">
        <f>AB17*O17</f>
        <v>3456.37728</v>
      </c>
      <c r="AE17" t="s">
        <v>371</v>
      </c>
      <c r="AG17" t="s">
        <v>372</v>
      </c>
      <c r="AH17" s="4">
        <v>2.86885</v>
      </c>
      <c r="AI17" t="s">
        <v>365</v>
      </c>
      <c r="AM17" t="s">
        <v>369</v>
      </c>
      <c r="AN17" t="s">
        <v>369</v>
      </c>
      <c r="AO17" t="s">
        <v>369</v>
      </c>
      <c r="AP17" t="s">
        <v>369</v>
      </c>
    </row>
    <row r="18" spans="1:42" ht="12.75">
      <c r="A18">
        <v>12</v>
      </c>
      <c r="B18" t="s">
        <v>758</v>
      </c>
      <c r="C18" t="s">
        <v>419</v>
      </c>
      <c r="D18">
        <v>21203</v>
      </c>
      <c r="E18">
        <v>3</v>
      </c>
      <c r="G18">
        <v>0.95</v>
      </c>
      <c r="M18">
        <v>200000</v>
      </c>
      <c r="N18" t="s">
        <v>364</v>
      </c>
      <c r="O18">
        <v>20</v>
      </c>
      <c r="P18" t="s">
        <v>364</v>
      </c>
      <c r="Q18">
        <v>10</v>
      </c>
      <c r="R18" t="s">
        <v>364</v>
      </c>
      <c r="V18" t="s">
        <v>366</v>
      </c>
      <c r="W18" t="s">
        <v>366</v>
      </c>
      <c r="X18" t="s">
        <v>371</v>
      </c>
      <c r="Z18" t="s">
        <v>1062</v>
      </c>
      <c r="AA18" s="2" t="s">
        <v>402</v>
      </c>
      <c r="AB18" s="4">
        <v>19952.6232</v>
      </c>
      <c r="AC18" t="s">
        <v>368</v>
      </c>
      <c r="AD18">
        <f>AB18*O18</f>
        <v>399052.46400000004</v>
      </c>
      <c r="AE18" t="s">
        <v>368</v>
      </c>
      <c r="AH18" s="4"/>
      <c r="AJ18" t="s">
        <v>376</v>
      </c>
      <c r="AK18" t="s">
        <v>377</v>
      </c>
      <c r="AN18" t="s">
        <v>369</v>
      </c>
      <c r="AO18" t="s">
        <v>369</v>
      </c>
      <c r="AP18" t="s">
        <v>369</v>
      </c>
    </row>
    <row r="19" spans="1:42" ht="12.75">
      <c r="A19">
        <v>350</v>
      </c>
      <c r="B19" t="s">
        <v>736</v>
      </c>
      <c r="C19" t="s">
        <v>373</v>
      </c>
      <c r="D19">
        <v>82605</v>
      </c>
      <c r="M19">
        <v>500000</v>
      </c>
      <c r="N19" t="s">
        <v>364</v>
      </c>
      <c r="O19">
        <v>20</v>
      </c>
      <c r="P19" t="s">
        <v>364</v>
      </c>
      <c r="Q19">
        <v>180</v>
      </c>
      <c r="R19" t="s">
        <v>364</v>
      </c>
      <c r="V19" t="s">
        <v>365</v>
      </c>
      <c r="W19" t="s">
        <v>365</v>
      </c>
      <c r="X19" t="s">
        <v>366</v>
      </c>
      <c r="Z19" t="s">
        <v>1062</v>
      </c>
      <c r="AB19" s="4"/>
      <c r="AG19" t="s">
        <v>375</v>
      </c>
      <c r="AH19" s="4">
        <v>140000</v>
      </c>
      <c r="AI19" t="s">
        <v>368</v>
      </c>
      <c r="AJ19" t="s">
        <v>376</v>
      </c>
      <c r="AK19" t="s">
        <v>377</v>
      </c>
      <c r="AL19" t="s">
        <v>369</v>
      </c>
      <c r="AN19" t="s">
        <v>369</v>
      </c>
      <c r="AO19" t="s">
        <v>369</v>
      </c>
      <c r="AP19" t="s">
        <v>369</v>
      </c>
    </row>
    <row r="20" spans="1:42" ht="12.75">
      <c r="A20">
        <v>351</v>
      </c>
      <c r="B20" t="s">
        <v>737</v>
      </c>
      <c r="C20" t="s">
        <v>380</v>
      </c>
      <c r="D20">
        <v>82602</v>
      </c>
      <c r="M20">
        <v>500000</v>
      </c>
      <c r="N20" t="s">
        <v>364</v>
      </c>
      <c r="O20">
        <v>20</v>
      </c>
      <c r="P20" t="s">
        <v>364</v>
      </c>
      <c r="Q20">
        <v>180</v>
      </c>
      <c r="R20" t="s">
        <v>364</v>
      </c>
      <c r="V20" t="s">
        <v>365</v>
      </c>
      <c r="W20" t="s">
        <v>365</v>
      </c>
      <c r="X20" t="s">
        <v>366</v>
      </c>
      <c r="Z20" t="s">
        <v>1062</v>
      </c>
      <c r="AB20" s="4">
        <v>1760</v>
      </c>
      <c r="AC20" t="s">
        <v>368</v>
      </c>
      <c r="AD20">
        <f>AB20*O20</f>
        <v>35200</v>
      </c>
      <c r="AE20" t="s">
        <v>368</v>
      </c>
      <c r="AG20" t="s">
        <v>375</v>
      </c>
      <c r="AH20" s="4">
        <v>140000</v>
      </c>
      <c r="AI20" t="s">
        <v>368</v>
      </c>
      <c r="AJ20" t="s">
        <v>376</v>
      </c>
      <c r="AK20" t="s">
        <v>377</v>
      </c>
      <c r="AL20" t="s">
        <v>369</v>
      </c>
      <c r="AN20" t="s">
        <v>369</v>
      </c>
      <c r="AO20" t="s">
        <v>369</v>
      </c>
      <c r="AP20" t="s">
        <v>369</v>
      </c>
    </row>
    <row r="21" spans="1:42" ht="12.75">
      <c r="A21">
        <v>318</v>
      </c>
      <c r="B21" t="s">
        <v>738</v>
      </c>
      <c r="C21" t="s">
        <v>381</v>
      </c>
      <c r="D21" t="s">
        <v>382</v>
      </c>
      <c r="H21">
        <v>2.85</v>
      </c>
      <c r="M21">
        <v>50</v>
      </c>
      <c r="N21" t="s">
        <v>364</v>
      </c>
      <c r="O21">
        <v>80</v>
      </c>
      <c r="Q21">
        <v>24</v>
      </c>
      <c r="S21">
        <v>0.0001</v>
      </c>
      <c r="V21" t="s">
        <v>365</v>
      </c>
      <c r="W21" t="s">
        <v>365</v>
      </c>
      <c r="X21" t="s">
        <v>371</v>
      </c>
      <c r="Y21" t="s">
        <v>366</v>
      </c>
      <c r="Z21" t="s">
        <v>1062</v>
      </c>
      <c r="AB21" s="4">
        <v>116.2335</v>
      </c>
      <c r="AC21" t="s">
        <v>371</v>
      </c>
      <c r="AD21">
        <f>AB21*O21</f>
        <v>9298.68</v>
      </c>
      <c r="AE21" t="s">
        <v>371</v>
      </c>
      <c r="AG21" t="s">
        <v>383</v>
      </c>
      <c r="AH21" s="4">
        <v>70</v>
      </c>
      <c r="AI21" t="s">
        <v>371</v>
      </c>
      <c r="AL21" t="s">
        <v>369</v>
      </c>
      <c r="AM21" t="s">
        <v>369</v>
      </c>
      <c r="AN21" t="s">
        <v>369</v>
      </c>
      <c r="AO21" t="s">
        <v>369</v>
      </c>
      <c r="AP21" t="s">
        <v>369</v>
      </c>
    </row>
    <row r="22" spans="1:42" ht="12.75">
      <c r="A22">
        <v>5</v>
      </c>
      <c r="B22" t="s">
        <v>739</v>
      </c>
      <c r="C22" t="s">
        <v>384</v>
      </c>
      <c r="D22">
        <v>82001</v>
      </c>
      <c r="H22">
        <v>2.85</v>
      </c>
      <c r="M22">
        <v>278</v>
      </c>
      <c r="N22" t="s">
        <v>385</v>
      </c>
      <c r="O22">
        <v>80</v>
      </c>
      <c r="Q22">
        <v>30</v>
      </c>
      <c r="S22" s="1">
        <v>6.46E-06</v>
      </c>
      <c r="U22">
        <v>7</v>
      </c>
      <c r="V22" t="s">
        <v>365</v>
      </c>
      <c r="W22" t="s">
        <v>366</v>
      </c>
      <c r="X22" t="s">
        <v>371</v>
      </c>
      <c r="Y22" t="s">
        <v>366</v>
      </c>
      <c r="Z22" t="s">
        <v>1062</v>
      </c>
      <c r="AB22" s="4">
        <v>5112.5527</v>
      </c>
      <c r="AC22" t="s">
        <v>368</v>
      </c>
      <c r="AD22">
        <f>AB22*O22</f>
        <v>409004.216</v>
      </c>
      <c r="AE22" t="s">
        <v>368</v>
      </c>
      <c r="AG22" t="s">
        <v>383</v>
      </c>
      <c r="AH22" s="4">
        <v>70</v>
      </c>
      <c r="AI22" t="s">
        <v>371</v>
      </c>
      <c r="AL22" t="s">
        <v>369</v>
      </c>
      <c r="AM22" t="s">
        <v>386</v>
      </c>
      <c r="AN22" t="s">
        <v>369</v>
      </c>
      <c r="AO22" t="s">
        <v>369</v>
      </c>
      <c r="AP22" t="s">
        <v>369</v>
      </c>
    </row>
    <row r="23" spans="1:42" ht="12.75">
      <c r="A23">
        <v>1041</v>
      </c>
      <c r="B23" t="s">
        <v>740</v>
      </c>
      <c r="C23" t="s">
        <v>387</v>
      </c>
      <c r="D23">
        <v>82019</v>
      </c>
      <c r="H23">
        <v>2.85</v>
      </c>
      <c r="M23">
        <v>500000</v>
      </c>
      <c r="N23" t="s">
        <v>364</v>
      </c>
      <c r="O23">
        <v>80</v>
      </c>
      <c r="Q23">
        <v>24</v>
      </c>
      <c r="V23" t="s">
        <v>365</v>
      </c>
      <c r="W23" t="s">
        <v>366</v>
      </c>
      <c r="X23" t="s">
        <v>371</v>
      </c>
      <c r="Z23" t="s">
        <v>1062</v>
      </c>
      <c r="AB23" s="4"/>
      <c r="AG23" t="s">
        <v>383</v>
      </c>
      <c r="AH23" s="4">
        <v>70</v>
      </c>
      <c r="AI23" t="s">
        <v>371</v>
      </c>
      <c r="AL23" t="s">
        <v>369</v>
      </c>
      <c r="AN23" t="s">
        <v>369</v>
      </c>
      <c r="AO23" t="s">
        <v>369</v>
      </c>
      <c r="AP23" t="s">
        <v>369</v>
      </c>
    </row>
    <row r="24" spans="1:42" ht="12.75">
      <c r="A24">
        <v>1042</v>
      </c>
      <c r="B24" t="s">
        <v>741</v>
      </c>
      <c r="C24" t="s">
        <v>388</v>
      </c>
      <c r="D24">
        <v>82011</v>
      </c>
      <c r="H24">
        <v>2.85</v>
      </c>
      <c r="M24">
        <v>500000</v>
      </c>
      <c r="N24" t="s">
        <v>364</v>
      </c>
      <c r="O24">
        <v>80</v>
      </c>
      <c r="Q24">
        <v>24</v>
      </c>
      <c r="V24" t="s">
        <v>365</v>
      </c>
      <c r="W24" t="s">
        <v>366</v>
      </c>
      <c r="X24" t="s">
        <v>371</v>
      </c>
      <c r="Z24" t="s">
        <v>1062</v>
      </c>
      <c r="AB24" s="4"/>
      <c r="AG24" t="s">
        <v>383</v>
      </c>
      <c r="AH24" s="4">
        <v>70</v>
      </c>
      <c r="AI24" t="s">
        <v>371</v>
      </c>
      <c r="AL24" t="s">
        <v>369</v>
      </c>
      <c r="AN24" t="s">
        <v>369</v>
      </c>
      <c r="AO24" t="s">
        <v>369</v>
      </c>
      <c r="AP24" t="s">
        <v>369</v>
      </c>
    </row>
    <row r="25" spans="1:42" ht="12.75">
      <c r="A25">
        <v>1043</v>
      </c>
      <c r="B25" t="s">
        <v>742</v>
      </c>
      <c r="C25" t="s">
        <v>389</v>
      </c>
      <c r="D25">
        <v>82013</v>
      </c>
      <c r="H25">
        <v>2.85</v>
      </c>
      <c r="M25">
        <v>500000</v>
      </c>
      <c r="N25" t="s">
        <v>364</v>
      </c>
      <c r="O25">
        <v>80</v>
      </c>
      <c r="Q25">
        <v>24</v>
      </c>
      <c r="V25" t="s">
        <v>365</v>
      </c>
      <c r="W25" t="s">
        <v>366</v>
      </c>
      <c r="X25" t="s">
        <v>371</v>
      </c>
      <c r="Z25" t="s">
        <v>1062</v>
      </c>
      <c r="AB25" s="4"/>
      <c r="AG25" t="s">
        <v>383</v>
      </c>
      <c r="AH25" s="4">
        <v>70</v>
      </c>
      <c r="AI25" t="s">
        <v>371</v>
      </c>
      <c r="AL25" t="s">
        <v>369</v>
      </c>
      <c r="AN25" t="s">
        <v>369</v>
      </c>
      <c r="AO25" t="s">
        <v>369</v>
      </c>
      <c r="AP25" t="s">
        <v>369</v>
      </c>
    </row>
    <row r="26" spans="1:42" ht="12.75">
      <c r="A26">
        <v>1044</v>
      </c>
      <c r="B26" t="s">
        <v>743</v>
      </c>
      <c r="C26" t="s">
        <v>390</v>
      </c>
      <c r="D26">
        <v>82012</v>
      </c>
      <c r="H26">
        <v>2.85</v>
      </c>
      <c r="M26">
        <v>500000</v>
      </c>
      <c r="N26" t="s">
        <v>364</v>
      </c>
      <c r="O26">
        <v>80</v>
      </c>
      <c r="Q26">
        <v>24</v>
      </c>
      <c r="V26" t="s">
        <v>365</v>
      </c>
      <c r="W26" t="s">
        <v>366</v>
      </c>
      <c r="X26" t="s">
        <v>371</v>
      </c>
      <c r="Z26" t="s">
        <v>1062</v>
      </c>
      <c r="AB26" s="4"/>
      <c r="AG26" t="s">
        <v>383</v>
      </c>
      <c r="AH26" s="4">
        <v>70</v>
      </c>
      <c r="AI26" t="s">
        <v>371</v>
      </c>
      <c r="AL26" t="s">
        <v>369</v>
      </c>
      <c r="AN26" t="s">
        <v>369</v>
      </c>
      <c r="AO26" t="s">
        <v>369</v>
      </c>
      <c r="AP26" t="s">
        <v>369</v>
      </c>
    </row>
    <row r="27" spans="1:42" ht="12.75">
      <c r="A27">
        <v>6</v>
      </c>
      <c r="B27" t="s">
        <v>744</v>
      </c>
      <c r="C27" t="s">
        <v>391</v>
      </c>
      <c r="D27">
        <v>82034</v>
      </c>
      <c r="E27">
        <v>10</v>
      </c>
      <c r="G27">
        <v>0.45</v>
      </c>
      <c r="H27">
        <v>2.85</v>
      </c>
      <c r="M27">
        <v>500000</v>
      </c>
      <c r="N27" t="s">
        <v>364</v>
      </c>
      <c r="O27">
        <v>80</v>
      </c>
      <c r="Q27">
        <v>24</v>
      </c>
      <c r="V27" t="s">
        <v>365</v>
      </c>
      <c r="W27" t="s">
        <v>366</v>
      </c>
      <c r="X27" t="s">
        <v>371</v>
      </c>
      <c r="Z27" t="s">
        <v>1062</v>
      </c>
      <c r="AB27" s="4">
        <v>125.8925</v>
      </c>
      <c r="AC27" t="s">
        <v>371</v>
      </c>
      <c r="AD27">
        <f aca="true" t="shared" si="0" ref="AD27:AD32">AB27*O27</f>
        <v>10071.4</v>
      </c>
      <c r="AE27" t="s">
        <v>371</v>
      </c>
      <c r="AG27" t="s">
        <v>383</v>
      </c>
      <c r="AH27" s="4">
        <v>70</v>
      </c>
      <c r="AI27" t="s">
        <v>371</v>
      </c>
      <c r="AJ27" t="s">
        <v>376</v>
      </c>
      <c r="AK27" t="s">
        <v>377</v>
      </c>
      <c r="AL27" t="s">
        <v>369</v>
      </c>
      <c r="AN27" t="s">
        <v>369</v>
      </c>
      <c r="AO27" t="s">
        <v>369</v>
      </c>
      <c r="AP27" t="s">
        <v>369</v>
      </c>
    </row>
    <row r="28" spans="1:42" ht="12.75">
      <c r="A28">
        <v>981</v>
      </c>
      <c r="B28" t="s">
        <v>745</v>
      </c>
      <c r="C28" t="s">
        <v>392</v>
      </c>
      <c r="D28">
        <v>30035</v>
      </c>
      <c r="M28">
        <v>500000</v>
      </c>
      <c r="N28" t="s">
        <v>374</v>
      </c>
      <c r="O28">
        <v>20</v>
      </c>
      <c r="P28" t="s">
        <v>374</v>
      </c>
      <c r="Q28">
        <v>20</v>
      </c>
      <c r="R28" t="s">
        <v>393</v>
      </c>
      <c r="V28" t="s">
        <v>365</v>
      </c>
      <c r="W28" t="s">
        <v>366</v>
      </c>
      <c r="X28" t="s">
        <v>371</v>
      </c>
      <c r="Z28" t="s">
        <v>1062</v>
      </c>
      <c r="AB28" s="4">
        <v>67298.8491</v>
      </c>
      <c r="AC28" t="s">
        <v>368</v>
      </c>
      <c r="AD28">
        <f t="shared" si="0"/>
        <v>1345976.982</v>
      </c>
      <c r="AE28" t="s">
        <v>368</v>
      </c>
      <c r="AG28" t="s">
        <v>367</v>
      </c>
      <c r="AH28" s="4">
        <v>70</v>
      </c>
      <c r="AI28" t="s">
        <v>371</v>
      </c>
      <c r="AN28" t="s">
        <v>394</v>
      </c>
      <c r="AO28" t="s">
        <v>395</v>
      </c>
      <c r="AP28" t="s">
        <v>396</v>
      </c>
    </row>
    <row r="29" spans="1:42" ht="12.75">
      <c r="A29">
        <v>968</v>
      </c>
      <c r="B29" t="s">
        <v>746</v>
      </c>
      <c r="C29" t="s">
        <v>397</v>
      </c>
      <c r="D29">
        <v>30063</v>
      </c>
      <c r="M29">
        <v>10</v>
      </c>
      <c r="N29" t="s">
        <v>385</v>
      </c>
      <c r="O29">
        <v>53</v>
      </c>
      <c r="P29" t="s">
        <v>385</v>
      </c>
      <c r="Q29">
        <v>9</v>
      </c>
      <c r="R29" t="s">
        <v>385</v>
      </c>
      <c r="V29" t="s">
        <v>366</v>
      </c>
      <c r="W29" t="s">
        <v>365</v>
      </c>
      <c r="X29" t="s">
        <v>371</v>
      </c>
      <c r="Z29" t="s">
        <v>1062</v>
      </c>
      <c r="AB29" s="4">
        <v>1104.2458</v>
      </c>
      <c r="AC29" t="s">
        <v>368</v>
      </c>
      <c r="AD29">
        <f t="shared" si="0"/>
        <v>58525.0274</v>
      </c>
      <c r="AE29" t="s">
        <v>368</v>
      </c>
      <c r="AG29" t="s">
        <v>375</v>
      </c>
      <c r="AH29" s="4">
        <v>70</v>
      </c>
      <c r="AI29" t="s">
        <v>371</v>
      </c>
      <c r="AN29" t="s">
        <v>398</v>
      </c>
      <c r="AO29" t="s">
        <v>399</v>
      </c>
      <c r="AP29" t="s">
        <v>398</v>
      </c>
    </row>
    <row r="30" spans="1:42" ht="12.75">
      <c r="A30">
        <v>1046</v>
      </c>
      <c r="B30" t="s">
        <v>747</v>
      </c>
      <c r="C30" t="s">
        <v>400</v>
      </c>
      <c r="D30">
        <v>30053</v>
      </c>
      <c r="M30">
        <v>100</v>
      </c>
      <c r="N30" t="s">
        <v>364</v>
      </c>
      <c r="O30">
        <v>100</v>
      </c>
      <c r="P30" t="s">
        <v>364</v>
      </c>
      <c r="Q30">
        <v>10</v>
      </c>
      <c r="V30" t="s">
        <v>366</v>
      </c>
      <c r="W30" t="s">
        <v>366</v>
      </c>
      <c r="X30" t="s">
        <v>371</v>
      </c>
      <c r="Z30" t="s">
        <v>1062</v>
      </c>
      <c r="AB30" s="4">
        <v>95.79666</v>
      </c>
      <c r="AC30" t="s">
        <v>366</v>
      </c>
      <c r="AD30">
        <f t="shared" si="0"/>
        <v>9579.666000000001</v>
      </c>
      <c r="AE30" t="s">
        <v>371</v>
      </c>
      <c r="AG30" t="s">
        <v>367</v>
      </c>
      <c r="AH30" s="4">
        <v>70</v>
      </c>
      <c r="AI30" t="s">
        <v>371</v>
      </c>
      <c r="AN30" t="s">
        <v>369</v>
      </c>
      <c r="AO30" t="s">
        <v>369</v>
      </c>
      <c r="AP30" t="s">
        <v>369</v>
      </c>
    </row>
    <row r="31" spans="1:42" ht="12.75">
      <c r="A31">
        <v>1023</v>
      </c>
      <c r="B31" t="s">
        <v>748</v>
      </c>
      <c r="C31" t="s">
        <v>401</v>
      </c>
      <c r="D31">
        <v>30016</v>
      </c>
      <c r="M31">
        <v>656750</v>
      </c>
      <c r="N31" t="s">
        <v>385</v>
      </c>
      <c r="O31">
        <v>45</v>
      </c>
      <c r="P31" t="s">
        <v>385</v>
      </c>
      <c r="Q31">
        <v>10</v>
      </c>
      <c r="R31" t="s">
        <v>385</v>
      </c>
      <c r="S31">
        <v>0.0105</v>
      </c>
      <c r="T31" t="s">
        <v>385</v>
      </c>
      <c r="V31" t="s">
        <v>366</v>
      </c>
      <c r="W31" t="s">
        <v>366</v>
      </c>
      <c r="X31" t="s">
        <v>371</v>
      </c>
      <c r="Y31" t="s">
        <v>365</v>
      </c>
      <c r="Z31" t="s">
        <v>1062</v>
      </c>
      <c r="AA31" s="2" t="s">
        <v>402</v>
      </c>
      <c r="AB31" s="4">
        <v>23937.02691</v>
      </c>
      <c r="AC31" t="s">
        <v>368</v>
      </c>
      <c r="AD31">
        <f t="shared" si="0"/>
        <v>1077166.21095</v>
      </c>
      <c r="AE31" t="s">
        <v>368</v>
      </c>
      <c r="AG31" t="s">
        <v>367</v>
      </c>
      <c r="AH31" s="4">
        <v>70</v>
      </c>
      <c r="AI31" t="s">
        <v>371</v>
      </c>
      <c r="AM31" t="s">
        <v>403</v>
      </c>
      <c r="AN31" t="s">
        <v>404</v>
      </c>
      <c r="AO31" t="s">
        <v>404</v>
      </c>
      <c r="AP31" t="s">
        <v>405</v>
      </c>
    </row>
    <row r="32" spans="1:42" ht="12.75">
      <c r="A32">
        <v>8</v>
      </c>
      <c r="B32" t="s">
        <v>749</v>
      </c>
      <c r="C32" t="s">
        <v>406</v>
      </c>
      <c r="D32">
        <v>30019</v>
      </c>
      <c r="E32">
        <v>9</v>
      </c>
      <c r="G32">
        <v>0.45</v>
      </c>
      <c r="H32">
        <v>2.8</v>
      </c>
      <c r="M32">
        <v>796000</v>
      </c>
      <c r="O32">
        <v>20</v>
      </c>
      <c r="Q32">
        <v>10</v>
      </c>
      <c r="V32" t="s">
        <v>366</v>
      </c>
      <c r="W32" t="s">
        <v>366</v>
      </c>
      <c r="X32" t="s">
        <v>371</v>
      </c>
      <c r="Z32" t="s">
        <v>1062</v>
      </c>
      <c r="AB32" s="4">
        <v>22037.24121</v>
      </c>
      <c r="AC32" t="s">
        <v>368</v>
      </c>
      <c r="AD32">
        <f t="shared" si="0"/>
        <v>440744.82420000003</v>
      </c>
      <c r="AE32" t="s">
        <v>368</v>
      </c>
      <c r="AG32" t="s">
        <v>367</v>
      </c>
      <c r="AH32" s="4">
        <v>70</v>
      </c>
      <c r="AI32" t="s">
        <v>371</v>
      </c>
      <c r="AJ32" t="s">
        <v>376</v>
      </c>
      <c r="AK32" t="s">
        <v>377</v>
      </c>
      <c r="AL32" t="s">
        <v>369</v>
      </c>
      <c r="AN32" t="s">
        <v>369</v>
      </c>
      <c r="AO32" t="s">
        <v>369</v>
      </c>
      <c r="AP32" t="s">
        <v>369</v>
      </c>
    </row>
    <row r="33" spans="1:42" ht="12.75">
      <c r="A33">
        <v>1047</v>
      </c>
      <c r="B33" t="s">
        <v>750</v>
      </c>
      <c r="C33" t="s">
        <v>170</v>
      </c>
      <c r="D33">
        <v>30011</v>
      </c>
      <c r="M33">
        <v>100</v>
      </c>
      <c r="N33" t="s">
        <v>364</v>
      </c>
      <c r="O33">
        <v>100</v>
      </c>
      <c r="P33" t="s">
        <v>364</v>
      </c>
      <c r="Q33">
        <v>10</v>
      </c>
      <c r="V33" t="s">
        <v>366</v>
      </c>
      <c r="W33" t="s">
        <v>366</v>
      </c>
      <c r="X33" t="s">
        <v>371</v>
      </c>
      <c r="Z33" t="s">
        <v>1062</v>
      </c>
      <c r="AB33" s="4"/>
      <c r="AG33" t="s">
        <v>367</v>
      </c>
      <c r="AH33" s="4">
        <v>70</v>
      </c>
      <c r="AI33" t="s">
        <v>371</v>
      </c>
      <c r="AN33" t="s">
        <v>369</v>
      </c>
      <c r="AO33" t="s">
        <v>369</v>
      </c>
      <c r="AP33" t="s">
        <v>369</v>
      </c>
    </row>
    <row r="34" spans="1:42" ht="12.75">
      <c r="A34">
        <v>9</v>
      </c>
      <c r="B34" t="s">
        <v>751</v>
      </c>
      <c r="C34" t="s">
        <v>407</v>
      </c>
      <c r="D34">
        <v>30067</v>
      </c>
      <c r="M34">
        <v>113</v>
      </c>
      <c r="O34">
        <v>100</v>
      </c>
      <c r="P34" t="s">
        <v>364</v>
      </c>
      <c r="Q34">
        <v>10</v>
      </c>
      <c r="R34" t="s">
        <v>364</v>
      </c>
      <c r="S34">
        <v>0.0023</v>
      </c>
      <c r="V34" t="s">
        <v>366</v>
      </c>
      <c r="W34" t="s">
        <v>366</v>
      </c>
      <c r="X34" t="s">
        <v>371</v>
      </c>
      <c r="Y34" t="s">
        <v>365</v>
      </c>
      <c r="Z34" t="s">
        <v>1062</v>
      </c>
      <c r="AB34" s="4"/>
      <c r="AG34" t="s">
        <v>367</v>
      </c>
      <c r="AH34" s="4">
        <v>70</v>
      </c>
      <c r="AI34" t="s">
        <v>371</v>
      </c>
      <c r="AM34" t="s">
        <v>408</v>
      </c>
      <c r="AN34" t="s">
        <v>369</v>
      </c>
      <c r="AO34" t="s">
        <v>369</v>
      </c>
      <c r="AP34" t="s">
        <v>369</v>
      </c>
    </row>
    <row r="35" spans="1:42" ht="12.75">
      <c r="A35">
        <v>1048</v>
      </c>
      <c r="B35" t="s">
        <v>752</v>
      </c>
      <c r="C35" t="s">
        <v>409</v>
      </c>
      <c r="D35">
        <v>30013</v>
      </c>
      <c r="M35">
        <v>100</v>
      </c>
      <c r="N35" t="s">
        <v>364</v>
      </c>
      <c r="O35">
        <v>100</v>
      </c>
      <c r="P35" t="s">
        <v>364</v>
      </c>
      <c r="Q35">
        <v>10</v>
      </c>
      <c r="V35" t="s">
        <v>366</v>
      </c>
      <c r="W35" t="s">
        <v>366</v>
      </c>
      <c r="X35" t="s">
        <v>371</v>
      </c>
      <c r="Z35" t="s">
        <v>1062</v>
      </c>
      <c r="AB35" s="4"/>
      <c r="AG35" t="s">
        <v>367</v>
      </c>
      <c r="AH35" s="4">
        <v>70</v>
      </c>
      <c r="AI35" t="s">
        <v>371</v>
      </c>
      <c r="AN35" t="s">
        <v>369</v>
      </c>
      <c r="AO35" t="s">
        <v>369</v>
      </c>
      <c r="AP35" t="s">
        <v>369</v>
      </c>
    </row>
    <row r="36" spans="1:42" ht="12.75">
      <c r="A36">
        <v>315</v>
      </c>
      <c r="B36" t="s">
        <v>753</v>
      </c>
      <c r="C36" t="s">
        <v>410</v>
      </c>
      <c r="D36">
        <v>30801</v>
      </c>
      <c r="M36">
        <v>46</v>
      </c>
      <c r="O36">
        <v>440</v>
      </c>
      <c r="P36" t="s">
        <v>364</v>
      </c>
      <c r="Q36">
        <v>5</v>
      </c>
      <c r="S36">
        <v>4.8</v>
      </c>
      <c r="V36" t="s">
        <v>371</v>
      </c>
      <c r="W36" t="s">
        <v>365</v>
      </c>
      <c r="X36" t="s">
        <v>371</v>
      </c>
      <c r="Y36" t="s">
        <v>365</v>
      </c>
      <c r="Z36" t="s">
        <v>1062</v>
      </c>
      <c r="AB36" s="4">
        <v>269.85657</v>
      </c>
      <c r="AC36" t="s">
        <v>371</v>
      </c>
      <c r="AD36">
        <f aca="true" t="shared" si="1" ref="AD36:AD53">AB36*O36</f>
        <v>118736.8908</v>
      </c>
      <c r="AE36" t="s">
        <v>368</v>
      </c>
      <c r="AG36" t="s">
        <v>375</v>
      </c>
      <c r="AH36" s="4">
        <v>70</v>
      </c>
      <c r="AI36" t="s">
        <v>371</v>
      </c>
      <c r="AM36" t="s">
        <v>369</v>
      </c>
      <c r="AN36" t="s">
        <v>369</v>
      </c>
      <c r="AO36" t="s">
        <v>369</v>
      </c>
      <c r="AP36" t="s">
        <v>369</v>
      </c>
    </row>
    <row r="37" spans="1:42" ht="12.75">
      <c r="A37">
        <v>10</v>
      </c>
      <c r="B37" t="s">
        <v>754</v>
      </c>
      <c r="C37" t="s">
        <v>411</v>
      </c>
      <c r="D37">
        <v>30853</v>
      </c>
      <c r="E37">
        <v>9</v>
      </c>
      <c r="G37">
        <v>0.45</v>
      </c>
      <c r="H37">
        <v>4.8</v>
      </c>
      <c r="M37">
        <v>8</v>
      </c>
      <c r="O37">
        <v>500</v>
      </c>
      <c r="Q37">
        <v>7</v>
      </c>
      <c r="S37" s="1">
        <v>1E-07</v>
      </c>
      <c r="V37" t="s">
        <v>371</v>
      </c>
      <c r="W37" t="s">
        <v>366</v>
      </c>
      <c r="X37" t="s">
        <v>371</v>
      </c>
      <c r="Y37" t="s">
        <v>366</v>
      </c>
      <c r="Z37" t="s">
        <v>1062</v>
      </c>
      <c r="AB37" s="4">
        <v>578.4502</v>
      </c>
      <c r="AC37" t="s">
        <v>368</v>
      </c>
      <c r="AD37">
        <f t="shared" si="1"/>
        <v>289225.1</v>
      </c>
      <c r="AE37" t="s">
        <v>368</v>
      </c>
      <c r="AG37" t="s">
        <v>375</v>
      </c>
      <c r="AH37" s="4">
        <v>70</v>
      </c>
      <c r="AI37" t="s">
        <v>371</v>
      </c>
      <c r="AJ37" t="s">
        <v>376</v>
      </c>
      <c r="AK37" t="s">
        <v>377</v>
      </c>
      <c r="AL37" t="s">
        <v>369</v>
      </c>
      <c r="AM37" t="s">
        <v>412</v>
      </c>
      <c r="AN37" t="s">
        <v>369</v>
      </c>
      <c r="AO37" t="s">
        <v>369</v>
      </c>
      <c r="AP37" t="s">
        <v>369</v>
      </c>
    </row>
    <row r="38" spans="1:42" ht="12.75">
      <c r="A38">
        <v>11</v>
      </c>
      <c r="B38" t="s">
        <v>755</v>
      </c>
      <c r="C38" t="s">
        <v>413</v>
      </c>
      <c r="D38">
        <v>30819</v>
      </c>
      <c r="E38">
        <v>9</v>
      </c>
      <c r="G38">
        <v>0.45</v>
      </c>
      <c r="H38">
        <v>4.8</v>
      </c>
      <c r="M38">
        <v>709000</v>
      </c>
      <c r="O38">
        <v>20</v>
      </c>
      <c r="P38" t="s">
        <v>364</v>
      </c>
      <c r="Q38">
        <v>10</v>
      </c>
      <c r="R38" t="s">
        <v>364</v>
      </c>
      <c r="V38" t="s">
        <v>366</v>
      </c>
      <c r="W38" t="s">
        <v>366</v>
      </c>
      <c r="X38" t="s">
        <v>371</v>
      </c>
      <c r="Z38" t="s">
        <v>1062</v>
      </c>
      <c r="AB38" s="4">
        <v>530.91121</v>
      </c>
      <c r="AC38" t="s">
        <v>368</v>
      </c>
      <c r="AD38">
        <f t="shared" si="1"/>
        <v>10618.2242</v>
      </c>
      <c r="AE38" t="s">
        <v>371</v>
      </c>
      <c r="AG38" t="s">
        <v>375</v>
      </c>
      <c r="AH38" s="4">
        <v>70</v>
      </c>
      <c r="AI38" t="s">
        <v>371</v>
      </c>
      <c r="AJ38" t="s">
        <v>376</v>
      </c>
      <c r="AK38" t="s">
        <v>377</v>
      </c>
      <c r="AL38" t="s">
        <v>369</v>
      </c>
      <c r="AN38" t="s">
        <v>369</v>
      </c>
      <c r="AO38" t="s">
        <v>369</v>
      </c>
      <c r="AP38" t="s">
        <v>369</v>
      </c>
    </row>
    <row r="39" spans="1:42" ht="12.75">
      <c r="A39">
        <v>7</v>
      </c>
      <c r="B39" t="s">
        <v>757</v>
      </c>
      <c r="C39" t="s">
        <v>418</v>
      </c>
      <c r="D39">
        <v>30001</v>
      </c>
      <c r="E39">
        <v>5</v>
      </c>
      <c r="G39">
        <v>0.45</v>
      </c>
      <c r="H39">
        <v>2.8</v>
      </c>
      <c r="M39">
        <v>890</v>
      </c>
      <c r="O39">
        <v>20</v>
      </c>
      <c r="Q39">
        <v>10</v>
      </c>
      <c r="S39" s="1">
        <v>8E-06</v>
      </c>
      <c r="V39" t="s">
        <v>366</v>
      </c>
      <c r="W39" t="s">
        <v>366</v>
      </c>
      <c r="X39" t="s">
        <v>371</v>
      </c>
      <c r="Y39" t="s">
        <v>366</v>
      </c>
      <c r="Z39" t="s">
        <v>1062</v>
      </c>
      <c r="AB39" s="4">
        <v>4247.00422</v>
      </c>
      <c r="AC39" t="s">
        <v>368</v>
      </c>
      <c r="AD39">
        <f t="shared" si="1"/>
        <v>84940.08439999999</v>
      </c>
      <c r="AE39" t="s">
        <v>368</v>
      </c>
      <c r="AG39" t="s">
        <v>367</v>
      </c>
      <c r="AH39" s="4">
        <v>70</v>
      </c>
      <c r="AI39" t="s">
        <v>371</v>
      </c>
      <c r="AJ39" t="s">
        <v>376</v>
      </c>
      <c r="AK39" t="s">
        <v>377</v>
      </c>
      <c r="AL39" t="s">
        <v>369</v>
      </c>
      <c r="AM39" t="s">
        <v>369</v>
      </c>
      <c r="AN39" t="s">
        <v>369</v>
      </c>
      <c r="AO39" t="s">
        <v>369</v>
      </c>
      <c r="AP39" t="s">
        <v>369</v>
      </c>
    </row>
    <row r="40" spans="1:42" ht="12.75">
      <c r="A40">
        <v>971</v>
      </c>
      <c r="B40" t="s">
        <v>756</v>
      </c>
      <c r="C40" t="s">
        <v>414</v>
      </c>
      <c r="D40">
        <v>31419</v>
      </c>
      <c r="M40">
        <v>200000</v>
      </c>
      <c r="N40" t="s">
        <v>393</v>
      </c>
      <c r="O40">
        <v>26</v>
      </c>
      <c r="P40" t="s">
        <v>385</v>
      </c>
      <c r="Q40">
        <v>10</v>
      </c>
      <c r="R40" t="s">
        <v>385</v>
      </c>
      <c r="V40" t="s">
        <v>366</v>
      </c>
      <c r="W40" t="s">
        <v>366</v>
      </c>
      <c r="X40" t="s">
        <v>371</v>
      </c>
      <c r="Z40" t="s">
        <v>1062</v>
      </c>
      <c r="AA40" s="2" t="s">
        <v>402</v>
      </c>
      <c r="AB40" s="4">
        <v>21936.591</v>
      </c>
      <c r="AC40" t="s">
        <v>368</v>
      </c>
      <c r="AD40">
        <f t="shared" si="1"/>
        <v>570351.366</v>
      </c>
      <c r="AE40" t="s">
        <v>368</v>
      </c>
      <c r="AG40" t="s">
        <v>375</v>
      </c>
      <c r="AH40" s="4">
        <v>35</v>
      </c>
      <c r="AI40" t="s">
        <v>366</v>
      </c>
      <c r="AN40" t="s">
        <v>415</v>
      </c>
      <c r="AO40" t="s">
        <v>416</v>
      </c>
      <c r="AP40" t="s">
        <v>417</v>
      </c>
    </row>
    <row r="41" spans="1:42" ht="12.75">
      <c r="A41">
        <v>986</v>
      </c>
      <c r="B41" t="s">
        <v>759</v>
      </c>
      <c r="C41" t="s">
        <v>420</v>
      </c>
      <c r="D41">
        <v>21202</v>
      </c>
      <c r="M41">
        <v>200000</v>
      </c>
      <c r="N41" t="s">
        <v>364</v>
      </c>
      <c r="O41">
        <v>20</v>
      </c>
      <c r="P41" t="s">
        <v>364</v>
      </c>
      <c r="Q41">
        <v>10</v>
      </c>
      <c r="R41" t="s">
        <v>364</v>
      </c>
      <c r="V41" t="s">
        <v>366</v>
      </c>
      <c r="W41" t="s">
        <v>366</v>
      </c>
      <c r="X41" t="s">
        <v>371</v>
      </c>
      <c r="Z41" t="s">
        <v>1062</v>
      </c>
      <c r="AB41" s="4">
        <v>91426.0981</v>
      </c>
      <c r="AC41" t="s">
        <v>368</v>
      </c>
      <c r="AD41">
        <f t="shared" si="1"/>
        <v>1828521.962</v>
      </c>
      <c r="AE41" t="s">
        <v>368</v>
      </c>
      <c r="AG41" t="s">
        <v>375</v>
      </c>
      <c r="AH41" s="4">
        <v>87.5</v>
      </c>
      <c r="AI41" t="s">
        <v>371</v>
      </c>
      <c r="AN41" t="s">
        <v>421</v>
      </c>
      <c r="AO41" t="s">
        <v>421</v>
      </c>
      <c r="AP41" t="s">
        <v>421</v>
      </c>
    </row>
    <row r="42" spans="1:42" ht="12.75">
      <c r="A42">
        <v>1113</v>
      </c>
      <c r="B42" t="s">
        <v>1781</v>
      </c>
      <c r="C42" t="s">
        <v>237</v>
      </c>
      <c r="D42" t="s">
        <v>1782</v>
      </c>
      <c r="L42">
        <v>0</v>
      </c>
      <c r="M42">
        <v>10</v>
      </c>
      <c r="N42" t="s">
        <v>393</v>
      </c>
      <c r="O42">
        <v>5000</v>
      </c>
      <c r="P42" t="s">
        <v>393</v>
      </c>
      <c r="Q42">
        <v>120</v>
      </c>
      <c r="R42" t="s">
        <v>393</v>
      </c>
      <c r="V42" t="s">
        <v>371</v>
      </c>
      <c r="W42" t="s">
        <v>365</v>
      </c>
      <c r="X42" t="s">
        <v>365</v>
      </c>
      <c r="Z42" t="s">
        <v>1062</v>
      </c>
      <c r="AA42" s="2" t="s">
        <v>402</v>
      </c>
      <c r="AB42" s="4">
        <v>510</v>
      </c>
      <c r="AC42" t="s">
        <v>368</v>
      </c>
      <c r="AD42">
        <f t="shared" si="1"/>
        <v>2550000</v>
      </c>
      <c r="AE42" t="s">
        <v>368</v>
      </c>
      <c r="AF42" t="s">
        <v>402</v>
      </c>
      <c r="AG42" s="2" t="s">
        <v>375</v>
      </c>
      <c r="AH42" s="4">
        <v>110</v>
      </c>
      <c r="AI42" t="s">
        <v>368</v>
      </c>
      <c r="AN42" t="s">
        <v>1592</v>
      </c>
      <c r="AO42" t="s">
        <v>1592</v>
      </c>
      <c r="AP42" t="s">
        <v>1592</v>
      </c>
    </row>
    <row r="43" spans="1:42" ht="12.75">
      <c r="A43">
        <v>334</v>
      </c>
      <c r="B43" t="s">
        <v>761</v>
      </c>
      <c r="C43" t="s">
        <v>423</v>
      </c>
      <c r="D43">
        <v>122804</v>
      </c>
      <c r="M43">
        <v>5</v>
      </c>
      <c r="O43">
        <v>5000</v>
      </c>
      <c r="P43" t="s">
        <v>364</v>
      </c>
      <c r="Q43">
        <v>28</v>
      </c>
      <c r="S43" s="1">
        <v>1.5E-09</v>
      </c>
      <c r="V43" t="s">
        <v>371</v>
      </c>
      <c r="W43" t="s">
        <v>366</v>
      </c>
      <c r="X43" t="s">
        <v>366</v>
      </c>
      <c r="Y43" t="s">
        <v>371</v>
      </c>
      <c r="Z43" t="s">
        <v>1062</v>
      </c>
      <c r="AB43" s="4">
        <v>0.0057</v>
      </c>
      <c r="AC43" t="s">
        <v>424</v>
      </c>
      <c r="AD43">
        <f t="shared" si="1"/>
        <v>28.5</v>
      </c>
      <c r="AE43" t="s">
        <v>365</v>
      </c>
      <c r="AG43" t="s">
        <v>375</v>
      </c>
      <c r="AH43" s="4">
        <v>2.8</v>
      </c>
      <c r="AI43" t="s">
        <v>365</v>
      </c>
      <c r="AM43" t="s">
        <v>369</v>
      </c>
      <c r="AN43" t="s">
        <v>369</v>
      </c>
      <c r="AO43" t="s">
        <v>369</v>
      </c>
      <c r="AP43" t="s">
        <v>369</v>
      </c>
    </row>
    <row r="44" spans="1:42" ht="12.75">
      <c r="A44">
        <v>13</v>
      </c>
      <c r="B44" t="s">
        <v>762</v>
      </c>
      <c r="C44" t="s">
        <v>425</v>
      </c>
      <c r="D44">
        <v>103301</v>
      </c>
      <c r="E44">
        <v>3</v>
      </c>
      <c r="G44">
        <v>0.7</v>
      </c>
      <c r="M44">
        <v>818000</v>
      </c>
      <c r="O44">
        <v>2</v>
      </c>
      <c r="Q44">
        <v>3</v>
      </c>
      <c r="S44" s="1">
        <v>1.7E-06</v>
      </c>
      <c r="V44" t="s">
        <v>371</v>
      </c>
      <c r="W44" t="s">
        <v>366</v>
      </c>
      <c r="X44" t="s">
        <v>371</v>
      </c>
      <c r="Y44" t="s">
        <v>366</v>
      </c>
      <c r="Z44" t="s">
        <v>1062</v>
      </c>
      <c r="AB44" s="4">
        <v>2725.5462</v>
      </c>
      <c r="AC44" t="s">
        <v>368</v>
      </c>
      <c r="AD44">
        <f t="shared" si="1"/>
        <v>5451.0924</v>
      </c>
      <c r="AE44" t="s">
        <v>371</v>
      </c>
      <c r="AG44" t="s">
        <v>375</v>
      </c>
      <c r="AH44" s="4">
        <v>2.8</v>
      </c>
      <c r="AI44" t="s">
        <v>365</v>
      </c>
      <c r="AJ44" t="s">
        <v>376</v>
      </c>
      <c r="AK44" t="s">
        <v>377</v>
      </c>
      <c r="AM44" t="s">
        <v>369</v>
      </c>
      <c r="AN44" t="s">
        <v>369</v>
      </c>
      <c r="AO44" t="s">
        <v>369</v>
      </c>
      <c r="AP44" t="s">
        <v>369</v>
      </c>
    </row>
    <row r="45" spans="1:42" ht="12.75">
      <c r="A45">
        <v>1094</v>
      </c>
      <c r="B45" t="s">
        <v>1282</v>
      </c>
      <c r="C45" t="s">
        <v>1283</v>
      </c>
      <c r="D45" t="s">
        <v>1284</v>
      </c>
      <c r="L45">
        <v>0</v>
      </c>
      <c r="M45">
        <v>0.00669</v>
      </c>
      <c r="N45" t="s">
        <v>385</v>
      </c>
      <c r="O45">
        <v>36678</v>
      </c>
      <c r="P45" t="s">
        <v>374</v>
      </c>
      <c r="Q45">
        <v>2</v>
      </c>
      <c r="R45" t="s">
        <v>385</v>
      </c>
      <c r="S45">
        <v>1.27E-08</v>
      </c>
      <c r="V45" t="s">
        <v>368</v>
      </c>
      <c r="W45" t="s">
        <v>371</v>
      </c>
      <c r="X45" t="s">
        <v>366</v>
      </c>
      <c r="Y45" t="s">
        <v>371</v>
      </c>
      <c r="Z45" t="s">
        <v>1062</v>
      </c>
      <c r="AA45" s="2" t="s">
        <v>402</v>
      </c>
      <c r="AB45" s="4">
        <v>20.25951</v>
      </c>
      <c r="AC45" t="s">
        <v>366</v>
      </c>
      <c r="AD45">
        <f t="shared" si="1"/>
        <v>743078.3077799999</v>
      </c>
      <c r="AE45" t="s">
        <v>368</v>
      </c>
      <c r="AG45" s="2" t="s">
        <v>375</v>
      </c>
      <c r="AH45" s="4">
        <v>189</v>
      </c>
      <c r="AI45" t="s">
        <v>368</v>
      </c>
      <c r="AM45" t="s">
        <v>1285</v>
      </c>
      <c r="AN45" t="s">
        <v>1286</v>
      </c>
      <c r="AO45" t="s">
        <v>1287</v>
      </c>
      <c r="AP45" t="s">
        <v>1288</v>
      </c>
    </row>
    <row r="46" spans="1:42" ht="12.75">
      <c r="A46">
        <v>989</v>
      </c>
      <c r="B46" t="s">
        <v>763</v>
      </c>
      <c r="C46" t="s">
        <v>426</v>
      </c>
      <c r="D46">
        <v>99050</v>
      </c>
      <c r="H46">
        <v>0.7</v>
      </c>
      <c r="L46">
        <v>7</v>
      </c>
      <c r="M46">
        <v>2950</v>
      </c>
      <c r="N46" t="s">
        <v>385</v>
      </c>
      <c r="O46">
        <v>200</v>
      </c>
      <c r="P46" t="s">
        <v>385</v>
      </c>
      <c r="Q46">
        <v>18</v>
      </c>
      <c r="R46" t="s">
        <v>385</v>
      </c>
      <c r="S46" s="1">
        <v>1E-08</v>
      </c>
      <c r="T46" t="s">
        <v>385</v>
      </c>
      <c r="V46" t="s">
        <v>366</v>
      </c>
      <c r="W46" t="s">
        <v>366</v>
      </c>
      <c r="X46" t="s">
        <v>371</v>
      </c>
      <c r="Y46" t="s">
        <v>371</v>
      </c>
      <c r="Z46" t="s">
        <v>1062</v>
      </c>
      <c r="AB46" s="4">
        <v>27152.9004</v>
      </c>
      <c r="AC46" t="s">
        <v>368</v>
      </c>
      <c r="AD46">
        <f t="shared" si="1"/>
        <v>5430580.08</v>
      </c>
      <c r="AE46" t="s">
        <v>368</v>
      </c>
      <c r="AG46" t="s">
        <v>375</v>
      </c>
      <c r="AH46" s="4">
        <v>490</v>
      </c>
      <c r="AI46" t="s">
        <v>368</v>
      </c>
      <c r="AL46" t="s">
        <v>427</v>
      </c>
      <c r="AM46" t="s">
        <v>428</v>
      </c>
      <c r="AN46" t="s">
        <v>428</v>
      </c>
      <c r="AO46" t="s">
        <v>1136</v>
      </c>
      <c r="AP46" t="s">
        <v>428</v>
      </c>
    </row>
    <row r="47" spans="1:42" ht="12.75">
      <c r="A47">
        <v>989</v>
      </c>
      <c r="B47" t="s">
        <v>763</v>
      </c>
      <c r="C47" t="s">
        <v>426</v>
      </c>
      <c r="D47">
        <v>99050</v>
      </c>
      <c r="H47">
        <v>0.7</v>
      </c>
      <c r="L47">
        <v>5</v>
      </c>
      <c r="M47">
        <v>3480</v>
      </c>
      <c r="N47" t="s">
        <v>385</v>
      </c>
      <c r="O47">
        <v>200</v>
      </c>
      <c r="P47" t="s">
        <v>385</v>
      </c>
      <c r="Q47">
        <v>18</v>
      </c>
      <c r="R47" t="s">
        <v>385</v>
      </c>
      <c r="S47" s="1">
        <v>1E-08</v>
      </c>
      <c r="T47" t="s">
        <v>385</v>
      </c>
      <c r="V47" t="s">
        <v>366</v>
      </c>
      <c r="W47" t="s">
        <v>366</v>
      </c>
      <c r="X47" t="s">
        <v>371</v>
      </c>
      <c r="Y47" t="s">
        <v>371</v>
      </c>
      <c r="Z47" t="s">
        <v>1062</v>
      </c>
      <c r="AB47" s="4">
        <v>27152.9004</v>
      </c>
      <c r="AC47" t="s">
        <v>368</v>
      </c>
      <c r="AD47">
        <f t="shared" si="1"/>
        <v>5430580.08</v>
      </c>
      <c r="AE47" t="s">
        <v>368</v>
      </c>
      <c r="AG47" t="s">
        <v>375</v>
      </c>
      <c r="AH47" s="4">
        <v>490</v>
      </c>
      <c r="AI47" t="s">
        <v>368</v>
      </c>
      <c r="AL47" t="s">
        <v>427</v>
      </c>
      <c r="AM47" t="s">
        <v>428</v>
      </c>
      <c r="AN47" t="s">
        <v>428</v>
      </c>
      <c r="AO47" t="s">
        <v>1136</v>
      </c>
      <c r="AP47" t="s">
        <v>428</v>
      </c>
    </row>
    <row r="48" spans="1:42" ht="12.75">
      <c r="A48">
        <v>989</v>
      </c>
      <c r="B48" t="s">
        <v>763</v>
      </c>
      <c r="C48" t="s">
        <v>426</v>
      </c>
      <c r="D48">
        <v>99050</v>
      </c>
      <c r="H48">
        <v>0.7</v>
      </c>
      <c r="L48">
        <v>9</v>
      </c>
      <c r="M48">
        <v>3960</v>
      </c>
      <c r="N48" t="s">
        <v>385</v>
      </c>
      <c r="O48">
        <v>200</v>
      </c>
      <c r="P48" t="s">
        <v>385</v>
      </c>
      <c r="Q48">
        <v>18</v>
      </c>
      <c r="R48" t="s">
        <v>385</v>
      </c>
      <c r="S48" s="1">
        <v>1E-08</v>
      </c>
      <c r="T48" t="s">
        <v>385</v>
      </c>
      <c r="V48" t="s">
        <v>366</v>
      </c>
      <c r="W48" t="s">
        <v>366</v>
      </c>
      <c r="X48" t="s">
        <v>371</v>
      </c>
      <c r="Y48" t="s">
        <v>371</v>
      </c>
      <c r="Z48" t="s">
        <v>1062</v>
      </c>
      <c r="AB48" s="4">
        <v>27152.9004</v>
      </c>
      <c r="AC48" t="s">
        <v>368</v>
      </c>
      <c r="AD48">
        <f t="shared" si="1"/>
        <v>5430580.08</v>
      </c>
      <c r="AE48" t="s">
        <v>368</v>
      </c>
      <c r="AG48" t="s">
        <v>375</v>
      </c>
      <c r="AH48" s="4">
        <v>490</v>
      </c>
      <c r="AI48" t="s">
        <v>368</v>
      </c>
      <c r="AL48" t="s">
        <v>1137</v>
      </c>
      <c r="AM48" t="s">
        <v>428</v>
      </c>
      <c r="AN48" t="s">
        <v>428</v>
      </c>
      <c r="AO48" t="s">
        <v>1136</v>
      </c>
      <c r="AP48" t="s">
        <v>428</v>
      </c>
    </row>
    <row r="49" spans="1:42" ht="12.75">
      <c r="A49">
        <v>899</v>
      </c>
      <c r="B49" t="s">
        <v>764</v>
      </c>
      <c r="C49" t="s">
        <v>1138</v>
      </c>
      <c r="D49">
        <v>121601</v>
      </c>
      <c r="M49">
        <v>223</v>
      </c>
      <c r="O49">
        <v>150</v>
      </c>
      <c r="Q49">
        <v>14</v>
      </c>
      <c r="V49" t="s">
        <v>366</v>
      </c>
      <c r="W49" t="s">
        <v>366</v>
      </c>
      <c r="X49" t="s">
        <v>371</v>
      </c>
      <c r="Z49" t="s">
        <v>1062</v>
      </c>
      <c r="AB49" s="4">
        <v>187.34994</v>
      </c>
      <c r="AC49" t="s">
        <v>371</v>
      </c>
      <c r="AD49">
        <f t="shared" si="1"/>
        <v>28102.491</v>
      </c>
      <c r="AE49" t="s">
        <v>368</v>
      </c>
      <c r="AG49" t="s">
        <v>372</v>
      </c>
      <c r="AH49" s="4">
        <v>20.71006</v>
      </c>
      <c r="AI49" t="s">
        <v>366</v>
      </c>
      <c r="AN49" t="s">
        <v>1139</v>
      </c>
      <c r="AO49" t="s">
        <v>1139</v>
      </c>
      <c r="AP49" t="s">
        <v>1140</v>
      </c>
    </row>
    <row r="50" spans="1:42" ht="12.75">
      <c r="A50">
        <v>974</v>
      </c>
      <c r="B50" t="s">
        <v>765</v>
      </c>
      <c r="C50" t="s">
        <v>1141</v>
      </c>
      <c r="D50">
        <v>61402</v>
      </c>
      <c r="L50">
        <v>3.7</v>
      </c>
      <c r="M50">
        <v>225</v>
      </c>
      <c r="N50" t="s">
        <v>385</v>
      </c>
      <c r="O50">
        <v>200</v>
      </c>
      <c r="P50" t="s">
        <v>374</v>
      </c>
      <c r="Q50">
        <v>16.5</v>
      </c>
      <c r="R50" t="s">
        <v>385</v>
      </c>
      <c r="V50" t="s">
        <v>366</v>
      </c>
      <c r="W50" t="s">
        <v>366</v>
      </c>
      <c r="X50" t="s">
        <v>371</v>
      </c>
      <c r="Z50" t="s">
        <v>1062</v>
      </c>
      <c r="AB50" s="4">
        <v>37.46999</v>
      </c>
      <c r="AC50" t="s">
        <v>366</v>
      </c>
      <c r="AD50">
        <f t="shared" si="1"/>
        <v>7493.9980000000005</v>
      </c>
      <c r="AE50" t="s">
        <v>371</v>
      </c>
      <c r="AG50" t="s">
        <v>375</v>
      </c>
      <c r="AH50" s="4">
        <v>350</v>
      </c>
      <c r="AI50" t="s">
        <v>368</v>
      </c>
      <c r="AN50" t="s">
        <v>1142</v>
      </c>
      <c r="AO50" t="s">
        <v>201</v>
      </c>
      <c r="AP50" t="s">
        <v>202</v>
      </c>
    </row>
    <row r="51" spans="1:42" ht="12.75">
      <c r="A51">
        <v>15</v>
      </c>
      <c r="B51" t="s">
        <v>766</v>
      </c>
      <c r="C51" t="s">
        <v>203</v>
      </c>
      <c r="D51">
        <v>701</v>
      </c>
      <c r="M51">
        <v>208000</v>
      </c>
      <c r="O51">
        <v>1</v>
      </c>
      <c r="Q51">
        <v>14</v>
      </c>
      <c r="S51">
        <v>220</v>
      </c>
      <c r="V51" t="s">
        <v>365</v>
      </c>
      <c r="W51" t="s">
        <v>366</v>
      </c>
      <c r="X51" t="s">
        <v>371</v>
      </c>
      <c r="Y51" t="s">
        <v>365</v>
      </c>
      <c r="Z51" t="s">
        <v>1062</v>
      </c>
      <c r="AB51" s="4">
        <v>1.89088</v>
      </c>
      <c r="AC51" t="s">
        <v>365</v>
      </c>
      <c r="AD51">
        <f t="shared" si="1"/>
        <v>1.89088</v>
      </c>
      <c r="AE51" t="s">
        <v>424</v>
      </c>
      <c r="AG51" t="s">
        <v>375</v>
      </c>
      <c r="AH51" s="4">
        <v>14</v>
      </c>
      <c r="AI51" t="s">
        <v>366</v>
      </c>
      <c r="AM51" t="s">
        <v>369</v>
      </c>
      <c r="AN51" t="s">
        <v>369</v>
      </c>
      <c r="AO51" t="s">
        <v>369</v>
      </c>
      <c r="AP51" t="s">
        <v>369</v>
      </c>
    </row>
    <row r="52" spans="1:42" ht="12.75">
      <c r="A52">
        <v>16</v>
      </c>
      <c r="B52" t="s">
        <v>767</v>
      </c>
      <c r="C52" t="s">
        <v>204</v>
      </c>
      <c r="D52">
        <v>90501</v>
      </c>
      <c r="E52">
        <v>3</v>
      </c>
      <c r="G52">
        <v>0.4</v>
      </c>
      <c r="M52">
        <v>240</v>
      </c>
      <c r="O52">
        <v>170</v>
      </c>
      <c r="Q52">
        <v>15</v>
      </c>
      <c r="V52" t="s">
        <v>366</v>
      </c>
      <c r="W52" t="s">
        <v>366</v>
      </c>
      <c r="X52" t="s">
        <v>371</v>
      </c>
      <c r="Z52" t="s">
        <v>1062</v>
      </c>
      <c r="AB52" s="4">
        <v>26.19584</v>
      </c>
      <c r="AC52" t="s">
        <v>366</v>
      </c>
      <c r="AD52">
        <f t="shared" si="1"/>
        <v>4453.2928</v>
      </c>
      <c r="AE52" t="s">
        <v>371</v>
      </c>
      <c r="AG52" t="s">
        <v>367</v>
      </c>
      <c r="AH52" s="4">
        <v>2</v>
      </c>
      <c r="AI52" t="s">
        <v>365</v>
      </c>
      <c r="AJ52" t="s">
        <v>376</v>
      </c>
      <c r="AK52" t="s">
        <v>377</v>
      </c>
      <c r="AN52" t="s">
        <v>369</v>
      </c>
      <c r="AO52" t="s">
        <v>369</v>
      </c>
      <c r="AP52" t="s">
        <v>369</v>
      </c>
    </row>
    <row r="53" spans="1:42" ht="12.75">
      <c r="A53">
        <v>17</v>
      </c>
      <c r="B53" t="s">
        <v>768</v>
      </c>
      <c r="C53" t="s">
        <v>205</v>
      </c>
      <c r="D53">
        <v>98301</v>
      </c>
      <c r="M53">
        <v>6000</v>
      </c>
      <c r="O53">
        <v>30</v>
      </c>
      <c r="Q53">
        <v>30</v>
      </c>
      <c r="V53" t="s">
        <v>365</v>
      </c>
      <c r="W53" t="s">
        <v>366</v>
      </c>
      <c r="X53" t="s">
        <v>371</v>
      </c>
      <c r="Z53" t="s">
        <v>1062</v>
      </c>
      <c r="AB53" s="4">
        <v>3.75027</v>
      </c>
      <c r="AC53" t="s">
        <v>365</v>
      </c>
      <c r="AD53">
        <f t="shared" si="1"/>
        <v>112.5081</v>
      </c>
      <c r="AE53" t="s">
        <v>366</v>
      </c>
      <c r="AG53" t="s">
        <v>367</v>
      </c>
      <c r="AH53" s="4">
        <v>3</v>
      </c>
      <c r="AI53" t="s">
        <v>365</v>
      </c>
      <c r="AN53" t="s">
        <v>369</v>
      </c>
      <c r="AO53" t="s">
        <v>369</v>
      </c>
      <c r="AP53" t="s">
        <v>369</v>
      </c>
    </row>
    <row r="54" spans="1:42" ht="12.75">
      <c r="A54">
        <v>915</v>
      </c>
      <c r="B54" t="s">
        <v>769</v>
      </c>
      <c r="C54" t="s">
        <v>206</v>
      </c>
      <c r="D54">
        <v>110802</v>
      </c>
      <c r="M54">
        <v>6000</v>
      </c>
      <c r="N54" t="s">
        <v>385</v>
      </c>
      <c r="O54">
        <v>30</v>
      </c>
      <c r="P54" t="s">
        <v>385</v>
      </c>
      <c r="Q54">
        <v>30</v>
      </c>
      <c r="R54" t="s">
        <v>385</v>
      </c>
      <c r="V54" t="s">
        <v>365</v>
      </c>
      <c r="W54" t="s">
        <v>366</v>
      </c>
      <c r="X54" t="s">
        <v>371</v>
      </c>
      <c r="Z54" t="s">
        <v>1062</v>
      </c>
      <c r="AB54" s="4"/>
      <c r="AH54" s="4"/>
      <c r="AN54" t="s">
        <v>207</v>
      </c>
      <c r="AO54" t="s">
        <v>207</v>
      </c>
      <c r="AP54" t="s">
        <v>207</v>
      </c>
    </row>
    <row r="55" spans="1:42" ht="12.75">
      <c r="A55">
        <v>336</v>
      </c>
      <c r="B55" t="s">
        <v>770</v>
      </c>
      <c r="C55" t="s">
        <v>208</v>
      </c>
      <c r="D55">
        <v>110801</v>
      </c>
      <c r="M55">
        <v>10000</v>
      </c>
      <c r="O55">
        <v>10</v>
      </c>
      <c r="P55" t="s">
        <v>364</v>
      </c>
      <c r="Q55">
        <v>20</v>
      </c>
      <c r="S55">
        <v>0.0001</v>
      </c>
      <c r="V55" t="s">
        <v>365</v>
      </c>
      <c r="W55" t="s">
        <v>366</v>
      </c>
      <c r="X55" t="s">
        <v>371</v>
      </c>
      <c r="Y55" t="s">
        <v>366</v>
      </c>
      <c r="Z55" t="s">
        <v>1062</v>
      </c>
      <c r="AB55" s="4">
        <v>7683.76757</v>
      </c>
      <c r="AC55" t="s">
        <v>368</v>
      </c>
      <c r="AD55">
        <f>AB55*O55</f>
        <v>76837.67569999999</v>
      </c>
      <c r="AE55" t="s">
        <v>368</v>
      </c>
      <c r="AG55" t="s">
        <v>367</v>
      </c>
      <c r="AH55" s="4">
        <v>3</v>
      </c>
      <c r="AI55" t="s">
        <v>365</v>
      </c>
      <c r="AM55" t="s">
        <v>369</v>
      </c>
      <c r="AN55" t="s">
        <v>369</v>
      </c>
      <c r="AO55" t="s">
        <v>369</v>
      </c>
      <c r="AP55" t="s">
        <v>369</v>
      </c>
    </row>
    <row r="56" spans="1:42" ht="12.75">
      <c r="A56">
        <v>18</v>
      </c>
      <c r="B56" t="s">
        <v>771</v>
      </c>
      <c r="C56" t="s">
        <v>209</v>
      </c>
      <c r="D56">
        <v>45101</v>
      </c>
      <c r="E56">
        <v>2</v>
      </c>
      <c r="G56">
        <v>0.05</v>
      </c>
      <c r="M56">
        <v>0.027</v>
      </c>
      <c r="O56">
        <v>5000</v>
      </c>
      <c r="P56" t="s">
        <v>364</v>
      </c>
      <c r="Q56">
        <v>365</v>
      </c>
      <c r="S56" s="1">
        <v>6.6E-06</v>
      </c>
      <c r="V56" t="s">
        <v>371</v>
      </c>
      <c r="W56" t="s">
        <v>366</v>
      </c>
      <c r="X56" t="s">
        <v>365</v>
      </c>
      <c r="Y56" t="s">
        <v>366</v>
      </c>
      <c r="Z56" t="s">
        <v>1062</v>
      </c>
      <c r="AB56" s="4">
        <v>0.1805</v>
      </c>
      <c r="AC56" t="s">
        <v>424</v>
      </c>
      <c r="AD56">
        <f>AB56*O56</f>
        <v>902.5</v>
      </c>
      <c r="AE56" t="s">
        <v>366</v>
      </c>
      <c r="AG56" t="s">
        <v>372</v>
      </c>
      <c r="AH56" s="4">
        <v>0.02058</v>
      </c>
      <c r="AI56" t="s">
        <v>424</v>
      </c>
      <c r="AJ56" t="s">
        <v>376</v>
      </c>
      <c r="AK56" t="s">
        <v>377</v>
      </c>
      <c r="AM56" t="s">
        <v>369</v>
      </c>
      <c r="AN56" t="s">
        <v>369</v>
      </c>
      <c r="AO56" t="s">
        <v>369</v>
      </c>
      <c r="AP56" t="s">
        <v>369</v>
      </c>
    </row>
    <row r="57" spans="1:42" ht="12.75">
      <c r="A57">
        <v>955</v>
      </c>
      <c r="B57" t="s">
        <v>772</v>
      </c>
      <c r="C57" t="s">
        <v>212</v>
      </c>
      <c r="D57">
        <v>54001</v>
      </c>
      <c r="M57">
        <v>100</v>
      </c>
      <c r="N57" t="s">
        <v>211</v>
      </c>
      <c r="O57">
        <v>1000</v>
      </c>
      <c r="P57" t="s">
        <v>211</v>
      </c>
      <c r="Q57">
        <v>10</v>
      </c>
      <c r="R57" t="s">
        <v>211</v>
      </c>
      <c r="S57">
        <v>0.001</v>
      </c>
      <c r="T57" t="s">
        <v>211</v>
      </c>
      <c r="V57" t="s">
        <v>371</v>
      </c>
      <c r="W57" t="s">
        <v>366</v>
      </c>
      <c r="X57" t="s">
        <v>366</v>
      </c>
      <c r="Y57" t="s">
        <v>365</v>
      </c>
      <c r="Z57" t="s">
        <v>1062</v>
      </c>
      <c r="AB57" s="4"/>
      <c r="AH57" s="4"/>
      <c r="AM57" t="s">
        <v>369</v>
      </c>
      <c r="AN57" t="s">
        <v>369</v>
      </c>
      <c r="AO57" t="s">
        <v>369</v>
      </c>
      <c r="AP57" t="s">
        <v>369</v>
      </c>
    </row>
    <row r="58" spans="1:42" ht="12.75">
      <c r="A58">
        <v>955</v>
      </c>
      <c r="B58" t="s">
        <v>772</v>
      </c>
      <c r="C58" t="s">
        <v>210</v>
      </c>
      <c r="D58">
        <v>54001</v>
      </c>
      <c r="M58">
        <v>100</v>
      </c>
      <c r="N58" t="s">
        <v>211</v>
      </c>
      <c r="O58">
        <v>1000</v>
      </c>
      <c r="P58" t="s">
        <v>211</v>
      </c>
      <c r="Q58">
        <v>10</v>
      </c>
      <c r="R58" t="s">
        <v>211</v>
      </c>
      <c r="S58">
        <v>0.001</v>
      </c>
      <c r="T58" t="s">
        <v>211</v>
      </c>
      <c r="V58" t="s">
        <v>371</v>
      </c>
      <c r="W58" t="s">
        <v>366</v>
      </c>
      <c r="X58" t="s">
        <v>366</v>
      </c>
      <c r="Y58" t="s">
        <v>365</v>
      </c>
      <c r="Z58" t="s">
        <v>1062</v>
      </c>
      <c r="AB58" s="4"/>
      <c r="AH58" s="4"/>
      <c r="AM58" t="s">
        <v>369</v>
      </c>
      <c r="AN58" t="s">
        <v>369</v>
      </c>
      <c r="AO58" t="s">
        <v>369</v>
      </c>
      <c r="AP58" t="s">
        <v>369</v>
      </c>
    </row>
    <row r="59" spans="1:42" ht="12.75">
      <c r="A59">
        <v>50</v>
      </c>
      <c r="B59" t="s">
        <v>773</v>
      </c>
      <c r="C59" t="s">
        <v>213</v>
      </c>
      <c r="D59">
        <v>19301</v>
      </c>
      <c r="M59">
        <v>20000</v>
      </c>
      <c r="O59">
        <v>20</v>
      </c>
      <c r="P59" t="s">
        <v>364</v>
      </c>
      <c r="Q59">
        <v>10</v>
      </c>
      <c r="S59">
        <v>0.01</v>
      </c>
      <c r="V59" t="s">
        <v>366</v>
      </c>
      <c r="W59" t="s">
        <v>366</v>
      </c>
      <c r="X59" t="s">
        <v>371</v>
      </c>
      <c r="Y59" t="s">
        <v>365</v>
      </c>
      <c r="Z59" t="s">
        <v>1062</v>
      </c>
      <c r="AB59" s="4">
        <v>269.8566</v>
      </c>
      <c r="AC59" t="s">
        <v>371</v>
      </c>
      <c r="AD59">
        <f>AB59*O59</f>
        <v>5397.1320000000005</v>
      </c>
      <c r="AE59" t="s">
        <v>371</v>
      </c>
      <c r="AH59" s="4"/>
      <c r="AM59" t="s">
        <v>369</v>
      </c>
      <c r="AN59" t="s">
        <v>369</v>
      </c>
      <c r="AO59" t="s">
        <v>369</v>
      </c>
      <c r="AP59" t="s">
        <v>369</v>
      </c>
    </row>
    <row r="60" spans="1:42" ht="12.75">
      <c r="A60">
        <v>999</v>
      </c>
      <c r="B60" t="s">
        <v>774</v>
      </c>
      <c r="C60" t="s">
        <v>214</v>
      </c>
      <c r="D60">
        <v>209600</v>
      </c>
      <c r="M60">
        <v>0.01</v>
      </c>
      <c r="N60" t="s">
        <v>385</v>
      </c>
      <c r="O60">
        <v>42367</v>
      </c>
      <c r="P60" t="s">
        <v>374</v>
      </c>
      <c r="Q60">
        <v>77</v>
      </c>
      <c r="R60" t="s">
        <v>374</v>
      </c>
      <c r="V60" t="s">
        <v>368</v>
      </c>
      <c r="W60" t="s">
        <v>366</v>
      </c>
      <c r="X60" t="s">
        <v>365</v>
      </c>
      <c r="Z60" t="s">
        <v>1062</v>
      </c>
      <c r="AB60" s="4">
        <v>0.043</v>
      </c>
      <c r="AC60" t="s">
        <v>424</v>
      </c>
      <c r="AD60">
        <f>AB60*O60</f>
        <v>1821.781</v>
      </c>
      <c r="AE60" t="s">
        <v>371</v>
      </c>
      <c r="AG60" t="s">
        <v>375</v>
      </c>
      <c r="AH60" s="4">
        <v>1.6</v>
      </c>
      <c r="AI60" t="s">
        <v>365</v>
      </c>
      <c r="AN60" t="s">
        <v>215</v>
      </c>
      <c r="AO60" t="s">
        <v>216</v>
      </c>
      <c r="AP60" t="s">
        <v>217</v>
      </c>
    </row>
    <row r="61" spans="1:42" ht="12.75">
      <c r="A61">
        <v>979</v>
      </c>
      <c r="B61" t="s">
        <v>1035</v>
      </c>
      <c r="C61" t="s">
        <v>730</v>
      </c>
      <c r="D61">
        <v>79402</v>
      </c>
      <c r="M61">
        <v>0.32</v>
      </c>
      <c r="N61" t="s">
        <v>385</v>
      </c>
      <c r="O61">
        <v>2042</v>
      </c>
      <c r="P61" t="s">
        <v>385</v>
      </c>
      <c r="Q61">
        <v>50</v>
      </c>
      <c r="R61" t="s">
        <v>385</v>
      </c>
      <c r="S61">
        <v>0.0001</v>
      </c>
      <c r="T61" t="s">
        <v>385</v>
      </c>
      <c r="V61" t="s">
        <v>371</v>
      </c>
      <c r="W61" t="s">
        <v>366</v>
      </c>
      <c r="X61" t="s">
        <v>365</v>
      </c>
      <c r="Y61" t="s">
        <v>366</v>
      </c>
      <c r="Z61" t="s">
        <v>1062</v>
      </c>
      <c r="AB61" s="4"/>
      <c r="AH61" s="4"/>
      <c r="AM61" t="s">
        <v>731</v>
      </c>
      <c r="AN61" t="s">
        <v>732</v>
      </c>
      <c r="AO61" t="s">
        <v>875</v>
      </c>
      <c r="AP61" t="s">
        <v>875</v>
      </c>
    </row>
    <row r="62" spans="1:42" ht="12.75">
      <c r="A62">
        <v>19</v>
      </c>
      <c r="B62" t="s">
        <v>775</v>
      </c>
      <c r="C62" t="s">
        <v>218</v>
      </c>
      <c r="D62">
        <v>80801</v>
      </c>
      <c r="E62">
        <v>5</v>
      </c>
      <c r="G62">
        <v>0.65</v>
      </c>
      <c r="K62">
        <v>10.07</v>
      </c>
      <c r="M62">
        <v>185</v>
      </c>
      <c r="O62">
        <v>300</v>
      </c>
      <c r="Q62">
        <v>60</v>
      </c>
      <c r="S62" s="1">
        <v>2.738E-06</v>
      </c>
      <c r="V62" t="s">
        <v>366</v>
      </c>
      <c r="W62" t="s">
        <v>365</v>
      </c>
      <c r="X62" t="s">
        <v>366</v>
      </c>
      <c r="Y62" t="s">
        <v>366</v>
      </c>
      <c r="Z62" t="s">
        <v>1062</v>
      </c>
      <c r="AB62" s="4">
        <v>989.94949</v>
      </c>
      <c r="AC62" t="s">
        <v>368</v>
      </c>
      <c r="AD62">
        <f>AB62*O62</f>
        <v>296984.847</v>
      </c>
      <c r="AE62" t="s">
        <v>368</v>
      </c>
      <c r="AG62" t="s">
        <v>383</v>
      </c>
      <c r="AH62" s="4">
        <v>60</v>
      </c>
      <c r="AI62" t="s">
        <v>371</v>
      </c>
      <c r="AJ62" t="s">
        <v>376</v>
      </c>
      <c r="AK62" t="s">
        <v>377</v>
      </c>
      <c r="AM62" t="s">
        <v>369</v>
      </c>
      <c r="AN62" t="s">
        <v>369</v>
      </c>
      <c r="AO62" t="s">
        <v>369</v>
      </c>
      <c r="AP62" t="s">
        <v>369</v>
      </c>
    </row>
    <row r="63" spans="1:42" ht="12.75">
      <c r="A63">
        <v>1093</v>
      </c>
      <c r="B63" t="s">
        <v>1276</v>
      </c>
      <c r="C63" t="s">
        <v>1277</v>
      </c>
      <c r="D63" t="s">
        <v>1278</v>
      </c>
      <c r="L63">
        <v>0</v>
      </c>
      <c r="M63">
        <v>4600</v>
      </c>
      <c r="N63" t="s">
        <v>385</v>
      </c>
      <c r="O63">
        <v>44</v>
      </c>
      <c r="P63" t="s">
        <v>374</v>
      </c>
      <c r="Q63">
        <v>87</v>
      </c>
      <c r="R63" t="s">
        <v>385</v>
      </c>
      <c r="S63">
        <v>9.75E-09</v>
      </c>
      <c r="T63" t="s">
        <v>385</v>
      </c>
      <c r="V63" t="s">
        <v>365</v>
      </c>
      <c r="W63" t="s">
        <v>365</v>
      </c>
      <c r="X63" t="s">
        <v>366</v>
      </c>
      <c r="Y63" t="s">
        <v>371</v>
      </c>
      <c r="Z63" t="s">
        <v>1062</v>
      </c>
      <c r="AB63" s="4">
        <v>24383.7</v>
      </c>
      <c r="AC63" t="s">
        <v>368</v>
      </c>
      <c r="AD63">
        <f>AB63*O63</f>
        <v>1072882.8</v>
      </c>
      <c r="AE63" t="s">
        <v>368</v>
      </c>
      <c r="AG63" s="2" t="s">
        <v>375</v>
      </c>
      <c r="AH63" s="4">
        <v>161</v>
      </c>
      <c r="AI63" t="s">
        <v>368</v>
      </c>
      <c r="AM63" t="s">
        <v>1624</v>
      </c>
      <c r="AN63" t="s">
        <v>1279</v>
      </c>
      <c r="AO63" t="s">
        <v>1280</v>
      </c>
      <c r="AP63" t="s">
        <v>1281</v>
      </c>
    </row>
    <row r="64" spans="1:42" ht="12.75">
      <c r="A64">
        <v>910</v>
      </c>
      <c r="B64" t="s">
        <v>776</v>
      </c>
      <c r="C64" t="s">
        <v>219</v>
      </c>
      <c r="D64">
        <v>128001</v>
      </c>
      <c r="E64">
        <v>8</v>
      </c>
      <c r="G64">
        <v>0.7</v>
      </c>
      <c r="M64">
        <v>10</v>
      </c>
      <c r="N64" t="s">
        <v>385</v>
      </c>
      <c r="O64">
        <v>1000</v>
      </c>
      <c r="P64" t="s">
        <v>385</v>
      </c>
      <c r="Q64">
        <v>20</v>
      </c>
      <c r="R64" t="s">
        <v>385</v>
      </c>
      <c r="V64" t="s">
        <v>371</v>
      </c>
      <c r="W64" t="s">
        <v>366</v>
      </c>
      <c r="X64" t="s">
        <v>366</v>
      </c>
      <c r="Z64" t="s">
        <v>1062</v>
      </c>
      <c r="AB64" s="4"/>
      <c r="AH64" s="4"/>
      <c r="AJ64" t="s">
        <v>207</v>
      </c>
      <c r="AK64" t="s">
        <v>207</v>
      </c>
      <c r="AN64" t="s">
        <v>207</v>
      </c>
      <c r="AO64" t="s">
        <v>207</v>
      </c>
      <c r="AP64" t="s">
        <v>207</v>
      </c>
    </row>
    <row r="65" spans="1:42" ht="12.75">
      <c r="A65">
        <v>20</v>
      </c>
      <c r="B65" t="s">
        <v>777</v>
      </c>
      <c r="C65" t="s">
        <v>220</v>
      </c>
      <c r="D65">
        <v>44401</v>
      </c>
      <c r="E65">
        <v>4</v>
      </c>
      <c r="G65">
        <v>0.9</v>
      </c>
      <c r="M65">
        <v>915</v>
      </c>
      <c r="O65">
        <v>100</v>
      </c>
      <c r="Q65">
        <v>6</v>
      </c>
      <c r="S65" s="1">
        <v>1.7E-05</v>
      </c>
      <c r="V65" t="s">
        <v>371</v>
      </c>
      <c r="W65" t="s">
        <v>366</v>
      </c>
      <c r="X65" t="s">
        <v>371</v>
      </c>
      <c r="Y65" t="s">
        <v>366</v>
      </c>
      <c r="Z65" t="s">
        <v>1062</v>
      </c>
      <c r="AB65" s="4">
        <v>3.2504</v>
      </c>
      <c r="AC65" t="s">
        <v>365</v>
      </c>
      <c r="AD65">
        <f aca="true" t="shared" si="2" ref="AD65:AD80">AB65*O65</f>
        <v>325.04</v>
      </c>
      <c r="AE65" t="s">
        <v>366</v>
      </c>
      <c r="AG65" t="s">
        <v>375</v>
      </c>
      <c r="AH65" s="4">
        <v>140</v>
      </c>
      <c r="AI65" t="s">
        <v>368</v>
      </c>
      <c r="AJ65" t="s">
        <v>376</v>
      </c>
      <c r="AK65" t="s">
        <v>377</v>
      </c>
      <c r="AM65" t="s">
        <v>369</v>
      </c>
      <c r="AN65" t="s">
        <v>369</v>
      </c>
      <c r="AO65" t="s">
        <v>369</v>
      </c>
      <c r="AP65" t="s">
        <v>369</v>
      </c>
    </row>
    <row r="66" spans="1:42" ht="12.75">
      <c r="A66">
        <v>1015</v>
      </c>
      <c r="B66" t="s">
        <v>778</v>
      </c>
      <c r="C66" t="s">
        <v>221</v>
      </c>
      <c r="D66">
        <v>129104</v>
      </c>
      <c r="H66">
        <v>2.84</v>
      </c>
      <c r="I66">
        <v>8.81</v>
      </c>
      <c r="J66">
        <v>9.95</v>
      </c>
      <c r="M66">
        <v>4121.8</v>
      </c>
      <c r="N66" t="s">
        <v>385</v>
      </c>
      <c r="O66">
        <v>4028</v>
      </c>
      <c r="P66" t="s">
        <v>385</v>
      </c>
      <c r="Q66">
        <v>10</v>
      </c>
      <c r="R66" t="s">
        <v>374</v>
      </c>
      <c r="V66" t="s">
        <v>371</v>
      </c>
      <c r="W66" t="s">
        <v>366</v>
      </c>
      <c r="X66" t="s">
        <v>366</v>
      </c>
      <c r="Z66" t="s">
        <v>1062</v>
      </c>
      <c r="AA66" s="2" t="s">
        <v>402</v>
      </c>
      <c r="AB66" s="4">
        <v>19952.6</v>
      </c>
      <c r="AC66" t="s">
        <v>368</v>
      </c>
      <c r="AD66">
        <f t="shared" si="2"/>
        <v>80369072.8</v>
      </c>
      <c r="AE66" t="s">
        <v>368</v>
      </c>
      <c r="AG66" t="s">
        <v>375</v>
      </c>
      <c r="AH66" s="4">
        <v>14</v>
      </c>
      <c r="AI66" t="s">
        <v>366</v>
      </c>
      <c r="AL66" t="s">
        <v>222</v>
      </c>
      <c r="AN66" t="s">
        <v>223</v>
      </c>
      <c r="AO66" t="s">
        <v>224</v>
      </c>
      <c r="AP66" t="s">
        <v>225</v>
      </c>
    </row>
    <row r="67" spans="1:42" ht="12.75">
      <c r="A67">
        <v>1088</v>
      </c>
      <c r="B67" t="s">
        <v>1614</v>
      </c>
      <c r="C67" t="s">
        <v>1615</v>
      </c>
      <c r="D67" t="s">
        <v>1616</v>
      </c>
      <c r="H67">
        <v>2.56</v>
      </c>
      <c r="L67">
        <v>9</v>
      </c>
      <c r="M67">
        <v>203</v>
      </c>
      <c r="N67" t="s">
        <v>385</v>
      </c>
      <c r="O67">
        <v>1000</v>
      </c>
      <c r="P67" t="s">
        <v>393</v>
      </c>
      <c r="Q67">
        <v>26</v>
      </c>
      <c r="R67" t="s">
        <v>385</v>
      </c>
      <c r="S67">
        <v>7.145E-11</v>
      </c>
      <c r="T67" t="s">
        <v>385</v>
      </c>
      <c r="V67" t="s">
        <v>371</v>
      </c>
      <c r="W67" t="s">
        <v>366</v>
      </c>
      <c r="X67" t="s">
        <v>366</v>
      </c>
      <c r="Y67" t="s">
        <v>371</v>
      </c>
      <c r="Z67" t="s">
        <v>1062</v>
      </c>
      <c r="AB67" s="4">
        <v>1820</v>
      </c>
      <c r="AC67" t="s">
        <v>368</v>
      </c>
      <c r="AD67">
        <f t="shared" si="2"/>
        <v>1820000</v>
      </c>
      <c r="AE67" t="s">
        <v>368</v>
      </c>
      <c r="AG67" s="2" t="s">
        <v>375</v>
      </c>
      <c r="AH67" s="4">
        <v>3500</v>
      </c>
      <c r="AI67" t="s">
        <v>368</v>
      </c>
      <c r="AM67" t="s">
        <v>1617</v>
      </c>
      <c r="AN67" t="s">
        <v>1618</v>
      </c>
      <c r="AO67" t="s">
        <v>1619</v>
      </c>
      <c r="AP67" t="s">
        <v>1620</v>
      </c>
    </row>
    <row r="68" spans="1:42" ht="12.75">
      <c r="A68">
        <v>1088</v>
      </c>
      <c r="B68" t="s">
        <v>1614</v>
      </c>
      <c r="C68" t="s">
        <v>1615</v>
      </c>
      <c r="D68" t="s">
        <v>1616</v>
      </c>
      <c r="H68">
        <v>2.56</v>
      </c>
      <c r="L68">
        <v>7</v>
      </c>
      <c r="M68">
        <v>205</v>
      </c>
      <c r="N68" t="s">
        <v>385</v>
      </c>
      <c r="O68">
        <v>1000</v>
      </c>
      <c r="P68" t="s">
        <v>393</v>
      </c>
      <c r="Q68">
        <v>26</v>
      </c>
      <c r="R68" t="s">
        <v>385</v>
      </c>
      <c r="S68">
        <v>7.145E-11</v>
      </c>
      <c r="T68" t="s">
        <v>385</v>
      </c>
      <c r="V68" t="s">
        <v>371</v>
      </c>
      <c r="W68" t="s">
        <v>366</v>
      </c>
      <c r="X68" t="s">
        <v>366</v>
      </c>
      <c r="Y68" t="s">
        <v>371</v>
      </c>
      <c r="Z68" t="s">
        <v>1062</v>
      </c>
      <c r="AB68" s="4">
        <v>1820</v>
      </c>
      <c r="AC68" t="s">
        <v>368</v>
      </c>
      <c r="AD68">
        <f t="shared" si="2"/>
        <v>1820000</v>
      </c>
      <c r="AE68" t="s">
        <v>368</v>
      </c>
      <c r="AG68" s="2" t="s">
        <v>375</v>
      </c>
      <c r="AH68" s="4">
        <v>3500</v>
      </c>
      <c r="AI68" t="s">
        <v>368</v>
      </c>
      <c r="AM68" t="s">
        <v>1617</v>
      </c>
      <c r="AN68" t="s">
        <v>1618</v>
      </c>
      <c r="AO68" t="s">
        <v>1619</v>
      </c>
      <c r="AP68" t="s">
        <v>1620</v>
      </c>
    </row>
    <row r="69" spans="1:42" ht="12.75">
      <c r="A69">
        <v>1088</v>
      </c>
      <c r="B69" t="s">
        <v>1614</v>
      </c>
      <c r="C69" t="s">
        <v>1615</v>
      </c>
      <c r="D69" t="s">
        <v>1616</v>
      </c>
      <c r="H69">
        <v>2.56</v>
      </c>
      <c r="L69">
        <v>5</v>
      </c>
      <c r="M69">
        <v>212</v>
      </c>
      <c r="N69" t="s">
        <v>385</v>
      </c>
      <c r="O69">
        <v>1000</v>
      </c>
      <c r="P69" t="s">
        <v>393</v>
      </c>
      <c r="Q69">
        <v>26</v>
      </c>
      <c r="R69" t="s">
        <v>385</v>
      </c>
      <c r="S69">
        <v>7.145E-11</v>
      </c>
      <c r="T69" t="s">
        <v>385</v>
      </c>
      <c r="V69" t="s">
        <v>371</v>
      </c>
      <c r="W69" t="s">
        <v>366</v>
      </c>
      <c r="X69" t="s">
        <v>366</v>
      </c>
      <c r="Y69" t="s">
        <v>371</v>
      </c>
      <c r="Z69" t="s">
        <v>1062</v>
      </c>
      <c r="AB69" s="4">
        <v>1820</v>
      </c>
      <c r="AC69" t="s">
        <v>368</v>
      </c>
      <c r="AD69">
        <f t="shared" si="2"/>
        <v>1820000</v>
      </c>
      <c r="AE69" t="s">
        <v>368</v>
      </c>
      <c r="AG69" s="2" t="s">
        <v>375</v>
      </c>
      <c r="AH69" s="4">
        <v>3500</v>
      </c>
      <c r="AI69" t="s">
        <v>368</v>
      </c>
      <c r="AM69" t="s">
        <v>1617</v>
      </c>
      <c r="AN69" t="s">
        <v>1618</v>
      </c>
      <c r="AO69" t="s">
        <v>1619</v>
      </c>
      <c r="AP69" t="s">
        <v>1620</v>
      </c>
    </row>
    <row r="70" spans="1:42" ht="12.75">
      <c r="A70">
        <v>21</v>
      </c>
      <c r="B70" t="s">
        <v>779</v>
      </c>
      <c r="C70" t="s">
        <v>226</v>
      </c>
      <c r="D70">
        <v>106201</v>
      </c>
      <c r="E70">
        <v>1</v>
      </c>
      <c r="G70">
        <v>0.45</v>
      </c>
      <c r="K70">
        <v>9.8</v>
      </c>
      <c r="M70">
        <v>1</v>
      </c>
      <c r="O70">
        <v>1000</v>
      </c>
      <c r="P70" t="s">
        <v>364</v>
      </c>
      <c r="Q70">
        <v>2</v>
      </c>
      <c r="S70" s="1">
        <v>2.6E-06</v>
      </c>
      <c r="V70" t="s">
        <v>371</v>
      </c>
      <c r="W70" t="s">
        <v>366</v>
      </c>
      <c r="X70" t="s">
        <v>366</v>
      </c>
      <c r="Y70" t="s">
        <v>366</v>
      </c>
      <c r="Z70" t="s">
        <v>1062</v>
      </c>
      <c r="AB70" s="4">
        <v>2.0027</v>
      </c>
      <c r="AC70" t="s">
        <v>365</v>
      </c>
      <c r="AD70">
        <f t="shared" si="2"/>
        <v>2002.6999999999998</v>
      </c>
      <c r="AE70" t="s">
        <v>371</v>
      </c>
      <c r="AG70" t="s">
        <v>375</v>
      </c>
      <c r="AH70" s="4">
        <v>1.75</v>
      </c>
      <c r="AI70" t="s">
        <v>365</v>
      </c>
      <c r="AJ70" t="s">
        <v>376</v>
      </c>
      <c r="AK70" t="s">
        <v>377</v>
      </c>
      <c r="AM70" t="s">
        <v>369</v>
      </c>
      <c r="AN70" t="s">
        <v>369</v>
      </c>
      <c r="AO70" t="s">
        <v>369</v>
      </c>
      <c r="AP70" t="s">
        <v>369</v>
      </c>
    </row>
    <row r="71" spans="1:42" ht="12.75">
      <c r="A71">
        <v>319</v>
      </c>
      <c r="B71" t="s">
        <v>780</v>
      </c>
      <c r="C71" t="s">
        <v>227</v>
      </c>
      <c r="D71">
        <v>4401</v>
      </c>
      <c r="E71">
        <v>5</v>
      </c>
      <c r="G71">
        <v>0.95</v>
      </c>
      <c r="K71">
        <v>9.83</v>
      </c>
      <c r="M71">
        <v>360000</v>
      </c>
      <c r="O71">
        <v>100</v>
      </c>
      <c r="Q71">
        <v>14</v>
      </c>
      <c r="S71" s="1">
        <v>4.4E-07</v>
      </c>
      <c r="V71" t="s">
        <v>366</v>
      </c>
      <c r="W71" t="s">
        <v>366</v>
      </c>
      <c r="X71" t="s">
        <v>371</v>
      </c>
      <c r="Y71" t="s">
        <v>366</v>
      </c>
      <c r="Z71" t="s">
        <v>1062</v>
      </c>
      <c r="AA71" s="2" t="s">
        <v>402</v>
      </c>
      <c r="AB71" s="4">
        <v>1584.89319</v>
      </c>
      <c r="AC71" t="s">
        <v>368</v>
      </c>
      <c r="AD71">
        <f t="shared" si="2"/>
        <v>158489.319</v>
      </c>
      <c r="AE71" t="s">
        <v>368</v>
      </c>
      <c r="AG71" t="s">
        <v>372</v>
      </c>
      <c r="AH71" s="4">
        <v>0.30973</v>
      </c>
      <c r="AI71" t="s">
        <v>424</v>
      </c>
      <c r="AJ71" t="s">
        <v>376</v>
      </c>
      <c r="AK71" t="s">
        <v>377</v>
      </c>
      <c r="AM71" t="s">
        <v>369</v>
      </c>
      <c r="AN71" t="s">
        <v>369</v>
      </c>
      <c r="AO71" t="s">
        <v>369</v>
      </c>
      <c r="AP71" t="s">
        <v>369</v>
      </c>
    </row>
    <row r="72" spans="1:42" ht="12.75">
      <c r="A72">
        <v>22</v>
      </c>
      <c r="B72" t="s">
        <v>760</v>
      </c>
      <c r="C72" t="s">
        <v>422</v>
      </c>
      <c r="D72">
        <v>5501</v>
      </c>
      <c r="H72">
        <v>0.9</v>
      </c>
      <c r="M72">
        <v>684000</v>
      </c>
      <c r="O72">
        <v>30</v>
      </c>
      <c r="P72" t="s">
        <v>364</v>
      </c>
      <c r="Q72">
        <v>14</v>
      </c>
      <c r="V72" t="s">
        <v>365</v>
      </c>
      <c r="W72" t="s">
        <v>366</v>
      </c>
      <c r="X72" t="s">
        <v>371</v>
      </c>
      <c r="Z72" t="s">
        <v>1062</v>
      </c>
      <c r="AB72" s="4">
        <v>43475.6056</v>
      </c>
      <c r="AC72" t="s">
        <v>368</v>
      </c>
      <c r="AD72">
        <f t="shared" si="2"/>
        <v>1304268.168</v>
      </c>
      <c r="AE72" t="s">
        <v>368</v>
      </c>
      <c r="AG72" t="s">
        <v>383</v>
      </c>
      <c r="AH72" s="4">
        <v>2000</v>
      </c>
      <c r="AI72" t="s">
        <v>368</v>
      </c>
      <c r="AL72" t="s">
        <v>369</v>
      </c>
      <c r="AN72" t="s">
        <v>369</v>
      </c>
      <c r="AO72" t="s">
        <v>369</v>
      </c>
      <c r="AP72" t="s">
        <v>369</v>
      </c>
    </row>
    <row r="73" spans="1:42" ht="12.75">
      <c r="A73">
        <v>23</v>
      </c>
      <c r="B73" t="s">
        <v>781</v>
      </c>
      <c r="C73" t="s">
        <v>228</v>
      </c>
      <c r="D73">
        <v>108601</v>
      </c>
      <c r="E73">
        <v>30</v>
      </c>
      <c r="G73">
        <v>0.5</v>
      </c>
      <c r="M73">
        <v>650</v>
      </c>
      <c r="O73">
        <v>120</v>
      </c>
      <c r="Q73">
        <v>120</v>
      </c>
      <c r="S73" s="1">
        <v>2E-07</v>
      </c>
      <c r="V73" t="s">
        <v>365</v>
      </c>
      <c r="W73" t="s">
        <v>365</v>
      </c>
      <c r="X73" t="s">
        <v>366</v>
      </c>
      <c r="Y73" t="s">
        <v>366</v>
      </c>
      <c r="Z73" t="s">
        <v>1062</v>
      </c>
      <c r="AA73" s="2" t="s">
        <v>402</v>
      </c>
      <c r="AB73" s="4">
        <v>19952.62315</v>
      </c>
      <c r="AC73" t="s">
        <v>368</v>
      </c>
      <c r="AD73">
        <f t="shared" si="2"/>
        <v>2394314.778</v>
      </c>
      <c r="AE73" t="s">
        <v>368</v>
      </c>
      <c r="AH73" s="4"/>
      <c r="AJ73" t="s">
        <v>376</v>
      </c>
      <c r="AK73" t="s">
        <v>377</v>
      </c>
      <c r="AM73" t="s">
        <v>369</v>
      </c>
      <c r="AN73" t="s">
        <v>369</v>
      </c>
      <c r="AO73" t="s">
        <v>369</v>
      </c>
      <c r="AP73" t="s">
        <v>369</v>
      </c>
    </row>
    <row r="74" spans="1:42" ht="12.75">
      <c r="A74">
        <v>24</v>
      </c>
      <c r="B74" t="s">
        <v>782</v>
      </c>
      <c r="C74" t="s">
        <v>229</v>
      </c>
      <c r="D74">
        <v>80811</v>
      </c>
      <c r="E74">
        <v>1</v>
      </c>
      <c r="G74">
        <v>0.5</v>
      </c>
      <c r="M74">
        <v>8</v>
      </c>
      <c r="O74">
        <v>1000</v>
      </c>
      <c r="P74" t="s">
        <v>364</v>
      </c>
      <c r="Q74">
        <v>1</v>
      </c>
      <c r="S74" s="1">
        <v>6.2E-09</v>
      </c>
      <c r="V74" t="s">
        <v>371</v>
      </c>
      <c r="W74" t="s">
        <v>371</v>
      </c>
      <c r="X74" t="s">
        <v>371</v>
      </c>
      <c r="Y74" t="s">
        <v>371</v>
      </c>
      <c r="Z74" t="s">
        <v>1062</v>
      </c>
      <c r="AB74" s="4">
        <v>2.68</v>
      </c>
      <c r="AC74" t="s">
        <v>365</v>
      </c>
      <c r="AD74">
        <f t="shared" si="2"/>
        <v>2680</v>
      </c>
      <c r="AE74" t="s">
        <v>371</v>
      </c>
      <c r="AG74" t="s">
        <v>375</v>
      </c>
      <c r="AH74" s="4">
        <v>2.8</v>
      </c>
      <c r="AI74" t="s">
        <v>365</v>
      </c>
      <c r="AJ74" t="s">
        <v>376</v>
      </c>
      <c r="AK74" t="s">
        <v>377</v>
      </c>
      <c r="AM74" t="s">
        <v>369</v>
      </c>
      <c r="AN74" t="s">
        <v>369</v>
      </c>
      <c r="AO74" t="s">
        <v>369</v>
      </c>
      <c r="AP74" t="s">
        <v>369</v>
      </c>
    </row>
    <row r="75" spans="1:42" ht="12.75">
      <c r="A75">
        <v>25</v>
      </c>
      <c r="B75" t="s">
        <v>783</v>
      </c>
      <c r="C75" t="s">
        <v>230</v>
      </c>
      <c r="D75">
        <v>6801</v>
      </c>
      <c r="E75">
        <v>10000</v>
      </c>
      <c r="G75">
        <v>0.95</v>
      </c>
      <c r="H75">
        <v>2.3</v>
      </c>
      <c r="I75">
        <v>7.1</v>
      </c>
      <c r="J75">
        <v>11.6</v>
      </c>
      <c r="M75">
        <v>17000</v>
      </c>
      <c r="O75">
        <v>100000</v>
      </c>
      <c r="P75" t="s">
        <v>364</v>
      </c>
      <c r="Q75">
        <v>10000</v>
      </c>
      <c r="R75" t="s">
        <v>364</v>
      </c>
      <c r="V75" t="s">
        <v>368</v>
      </c>
      <c r="W75" t="s">
        <v>371</v>
      </c>
      <c r="X75" t="s">
        <v>365</v>
      </c>
      <c r="Z75" t="s">
        <v>1062</v>
      </c>
      <c r="AB75" s="4">
        <v>1357.57136</v>
      </c>
      <c r="AC75" t="s">
        <v>368</v>
      </c>
      <c r="AD75">
        <f t="shared" si="2"/>
        <v>135757136</v>
      </c>
      <c r="AE75" t="s">
        <v>368</v>
      </c>
      <c r="AG75" t="s">
        <v>367</v>
      </c>
      <c r="AH75" s="4">
        <v>10</v>
      </c>
      <c r="AI75" t="s">
        <v>366</v>
      </c>
      <c r="AJ75" t="s">
        <v>376</v>
      </c>
      <c r="AK75" t="s">
        <v>377</v>
      </c>
      <c r="AL75" t="s">
        <v>369</v>
      </c>
      <c r="AN75" t="s">
        <v>369</v>
      </c>
      <c r="AO75" t="s">
        <v>369</v>
      </c>
      <c r="AP75" t="s">
        <v>369</v>
      </c>
    </row>
    <row r="76" spans="1:42" ht="12.75">
      <c r="A76">
        <v>1095</v>
      </c>
      <c r="B76" t="s">
        <v>1289</v>
      </c>
      <c r="D76" t="s">
        <v>1290</v>
      </c>
      <c r="L76">
        <v>0</v>
      </c>
      <c r="M76">
        <v>10</v>
      </c>
      <c r="N76" t="s">
        <v>393</v>
      </c>
      <c r="O76">
        <v>5000</v>
      </c>
      <c r="P76" t="s">
        <v>393</v>
      </c>
      <c r="Q76">
        <v>120</v>
      </c>
      <c r="R76" t="s">
        <v>393</v>
      </c>
      <c r="V76" t="s">
        <v>371</v>
      </c>
      <c r="W76" t="s">
        <v>365</v>
      </c>
      <c r="X76" t="s">
        <v>365</v>
      </c>
      <c r="Z76" t="s">
        <v>1062</v>
      </c>
      <c r="AA76" s="2" t="s">
        <v>402</v>
      </c>
      <c r="AB76" s="4">
        <v>510</v>
      </c>
      <c r="AC76" t="s">
        <v>368</v>
      </c>
      <c r="AD76">
        <f t="shared" si="2"/>
        <v>2550000</v>
      </c>
      <c r="AE76" t="s">
        <v>368</v>
      </c>
      <c r="AF76" t="s">
        <v>402</v>
      </c>
      <c r="AG76" s="2" t="s">
        <v>375</v>
      </c>
      <c r="AH76" s="4">
        <v>110</v>
      </c>
      <c r="AI76" t="s">
        <v>368</v>
      </c>
      <c r="AN76" t="s">
        <v>1178</v>
      </c>
      <c r="AO76" t="s">
        <v>1178</v>
      </c>
      <c r="AP76" t="s">
        <v>1178</v>
      </c>
    </row>
    <row r="77" spans="1:42" ht="12.75">
      <c r="A77">
        <v>576</v>
      </c>
      <c r="B77" t="s">
        <v>784</v>
      </c>
      <c r="C77" t="s">
        <v>231</v>
      </c>
      <c r="D77">
        <v>106901</v>
      </c>
      <c r="M77">
        <v>5000</v>
      </c>
      <c r="N77" t="s">
        <v>385</v>
      </c>
      <c r="O77">
        <v>63</v>
      </c>
      <c r="P77" t="s">
        <v>385</v>
      </c>
      <c r="Q77">
        <v>33</v>
      </c>
      <c r="R77" t="s">
        <v>385</v>
      </c>
      <c r="S77" s="1">
        <v>1E-07</v>
      </c>
      <c r="T77" t="s">
        <v>385</v>
      </c>
      <c r="V77" t="s">
        <v>365</v>
      </c>
      <c r="W77" t="s">
        <v>366</v>
      </c>
      <c r="X77" t="s">
        <v>371</v>
      </c>
      <c r="Y77" t="s">
        <v>366</v>
      </c>
      <c r="Z77" t="s">
        <v>1062</v>
      </c>
      <c r="AA77" s="2" t="s">
        <v>402</v>
      </c>
      <c r="AB77" s="4">
        <v>36926.81525</v>
      </c>
      <c r="AC77" t="s">
        <v>368</v>
      </c>
      <c r="AD77">
        <f t="shared" si="2"/>
        <v>2326389.36075</v>
      </c>
      <c r="AE77" t="s">
        <v>368</v>
      </c>
      <c r="AG77" t="s">
        <v>375</v>
      </c>
      <c r="AH77" s="4">
        <v>252</v>
      </c>
      <c r="AI77" t="s">
        <v>368</v>
      </c>
      <c r="AM77" t="s">
        <v>232</v>
      </c>
      <c r="AN77" t="s">
        <v>233</v>
      </c>
      <c r="AO77" t="s">
        <v>232</v>
      </c>
      <c r="AP77" t="s">
        <v>234</v>
      </c>
    </row>
    <row r="78" spans="1:42" ht="12.75">
      <c r="A78">
        <v>27</v>
      </c>
      <c r="B78" t="s">
        <v>785</v>
      </c>
      <c r="C78" t="s">
        <v>235</v>
      </c>
      <c r="D78">
        <v>80803</v>
      </c>
      <c r="E78">
        <v>5</v>
      </c>
      <c r="G78">
        <v>0.45</v>
      </c>
      <c r="K78">
        <v>12.32</v>
      </c>
      <c r="M78">
        <v>33</v>
      </c>
      <c r="O78">
        <v>100</v>
      </c>
      <c r="Q78">
        <v>60</v>
      </c>
      <c r="S78" s="1">
        <v>2.89E-07</v>
      </c>
      <c r="V78" t="s">
        <v>365</v>
      </c>
      <c r="W78" t="s">
        <v>365</v>
      </c>
      <c r="X78" t="s">
        <v>366</v>
      </c>
      <c r="Y78" t="s">
        <v>366</v>
      </c>
      <c r="Z78" t="s">
        <v>1062</v>
      </c>
      <c r="AB78" s="4">
        <v>29.5804</v>
      </c>
      <c r="AC78" t="s">
        <v>366</v>
      </c>
      <c r="AD78">
        <f t="shared" si="2"/>
        <v>2958.04</v>
      </c>
      <c r="AE78" t="s">
        <v>371</v>
      </c>
      <c r="AG78" t="s">
        <v>367</v>
      </c>
      <c r="AH78" s="4">
        <v>3</v>
      </c>
      <c r="AI78" t="s">
        <v>365</v>
      </c>
      <c r="AJ78" t="s">
        <v>376</v>
      </c>
      <c r="AK78" t="s">
        <v>377</v>
      </c>
      <c r="AM78" t="s">
        <v>369</v>
      </c>
      <c r="AN78" t="s">
        <v>369</v>
      </c>
      <c r="AO78" t="s">
        <v>369</v>
      </c>
      <c r="AP78" t="s">
        <v>369</v>
      </c>
    </row>
    <row r="79" spans="1:42" ht="12.75">
      <c r="A79">
        <v>975</v>
      </c>
      <c r="B79" t="s">
        <v>786</v>
      </c>
      <c r="C79" t="s">
        <v>236</v>
      </c>
      <c r="D79">
        <v>121701</v>
      </c>
      <c r="M79">
        <v>0.05</v>
      </c>
      <c r="N79" t="s">
        <v>385</v>
      </c>
      <c r="O79">
        <v>7</v>
      </c>
      <c r="P79" t="s">
        <v>385</v>
      </c>
      <c r="Q79">
        <v>26</v>
      </c>
      <c r="R79" t="s">
        <v>374</v>
      </c>
      <c r="V79" t="s">
        <v>365</v>
      </c>
      <c r="W79" t="s">
        <v>371</v>
      </c>
      <c r="X79" t="s">
        <v>366</v>
      </c>
      <c r="Z79" t="s">
        <v>1062</v>
      </c>
      <c r="AB79" s="4">
        <v>11.10534</v>
      </c>
      <c r="AC79" t="s">
        <v>366</v>
      </c>
      <c r="AD79">
        <f t="shared" si="2"/>
        <v>77.73738</v>
      </c>
      <c r="AE79" t="s">
        <v>365</v>
      </c>
      <c r="AG79" t="s">
        <v>375</v>
      </c>
      <c r="AH79" s="4">
        <v>225</v>
      </c>
      <c r="AI79" t="s">
        <v>368</v>
      </c>
      <c r="AN79" t="s">
        <v>1181</v>
      </c>
      <c r="AO79" t="s">
        <v>1182</v>
      </c>
      <c r="AP79" t="s">
        <v>1183</v>
      </c>
    </row>
    <row r="80" spans="1:42" ht="12.75">
      <c r="A80">
        <v>997</v>
      </c>
      <c r="B80" t="s">
        <v>787</v>
      </c>
      <c r="C80" t="s">
        <v>1184</v>
      </c>
      <c r="D80">
        <v>119016</v>
      </c>
      <c r="M80">
        <v>18</v>
      </c>
      <c r="N80" t="s">
        <v>385</v>
      </c>
      <c r="O80">
        <v>383</v>
      </c>
      <c r="P80" t="s">
        <v>385</v>
      </c>
      <c r="Q80">
        <v>67</v>
      </c>
      <c r="R80" t="s">
        <v>385</v>
      </c>
      <c r="S80" s="1">
        <v>2.1E-10</v>
      </c>
      <c r="T80" t="s">
        <v>385</v>
      </c>
      <c r="V80" t="s">
        <v>366</v>
      </c>
      <c r="W80" t="s">
        <v>365</v>
      </c>
      <c r="X80" t="s">
        <v>366</v>
      </c>
      <c r="Y80" t="s">
        <v>371</v>
      </c>
      <c r="Z80" t="s">
        <v>1062</v>
      </c>
      <c r="AB80" s="4">
        <v>5893.39</v>
      </c>
      <c r="AC80" t="s">
        <v>368</v>
      </c>
      <c r="AD80">
        <f t="shared" si="2"/>
        <v>2257168.37</v>
      </c>
      <c r="AE80" t="s">
        <v>368</v>
      </c>
      <c r="AG80" t="s">
        <v>375</v>
      </c>
      <c r="AH80" s="4">
        <v>21</v>
      </c>
      <c r="AI80" t="s">
        <v>366</v>
      </c>
      <c r="AM80" t="s">
        <v>1185</v>
      </c>
      <c r="AN80" t="s">
        <v>1186</v>
      </c>
      <c r="AO80" t="s">
        <v>1187</v>
      </c>
      <c r="AP80" t="s">
        <v>1188</v>
      </c>
    </row>
    <row r="81" spans="1:42" ht="12.75">
      <c r="A81">
        <v>916</v>
      </c>
      <c r="B81" t="s">
        <v>788</v>
      </c>
      <c r="C81" t="s">
        <v>1189</v>
      </c>
      <c r="D81">
        <v>129115</v>
      </c>
      <c r="L81">
        <v>5</v>
      </c>
      <c r="M81">
        <v>72.3</v>
      </c>
      <c r="N81" t="s">
        <v>385</v>
      </c>
      <c r="O81">
        <v>75</v>
      </c>
      <c r="P81" t="s">
        <v>385</v>
      </c>
      <c r="Q81">
        <v>4</v>
      </c>
      <c r="R81" t="s">
        <v>385</v>
      </c>
      <c r="S81" s="1">
        <v>3E-11</v>
      </c>
      <c r="T81" t="s">
        <v>385</v>
      </c>
      <c r="V81" t="s">
        <v>371</v>
      </c>
      <c r="W81" t="s">
        <v>365</v>
      </c>
      <c r="X81" t="s">
        <v>371</v>
      </c>
      <c r="Y81" t="s">
        <v>371</v>
      </c>
      <c r="Z81" t="s">
        <v>1062</v>
      </c>
      <c r="AB81" s="4"/>
      <c r="AG81" t="s">
        <v>375</v>
      </c>
      <c r="AH81" s="4">
        <v>700</v>
      </c>
      <c r="AI81" t="s">
        <v>368</v>
      </c>
      <c r="AM81" t="s">
        <v>1190</v>
      </c>
      <c r="AN81" t="s">
        <v>1190</v>
      </c>
      <c r="AO81" t="s">
        <v>1191</v>
      </c>
      <c r="AP81" t="s">
        <v>1192</v>
      </c>
    </row>
    <row r="82" spans="1:42" ht="12.75">
      <c r="A82">
        <v>916</v>
      </c>
      <c r="B82" t="s">
        <v>788</v>
      </c>
      <c r="C82" t="s">
        <v>1189</v>
      </c>
      <c r="D82">
        <v>129115</v>
      </c>
      <c r="L82">
        <v>7</v>
      </c>
      <c r="M82">
        <v>1050</v>
      </c>
      <c r="N82" t="s">
        <v>385</v>
      </c>
      <c r="O82">
        <v>75</v>
      </c>
      <c r="P82" t="s">
        <v>385</v>
      </c>
      <c r="Q82">
        <v>4</v>
      </c>
      <c r="R82" t="s">
        <v>385</v>
      </c>
      <c r="S82" s="1">
        <v>3E-11</v>
      </c>
      <c r="T82" t="s">
        <v>385</v>
      </c>
      <c r="V82" t="s">
        <v>371</v>
      </c>
      <c r="W82" t="s">
        <v>366</v>
      </c>
      <c r="X82" t="s">
        <v>371</v>
      </c>
      <c r="Y82" t="s">
        <v>371</v>
      </c>
      <c r="Z82" t="s">
        <v>1062</v>
      </c>
      <c r="AB82" s="4"/>
      <c r="AG82" t="s">
        <v>375</v>
      </c>
      <c r="AH82" s="4">
        <v>700</v>
      </c>
      <c r="AI82" t="s">
        <v>368</v>
      </c>
      <c r="AM82" t="s">
        <v>1190</v>
      </c>
      <c r="AN82" t="s">
        <v>1190</v>
      </c>
      <c r="AO82" t="s">
        <v>1191</v>
      </c>
      <c r="AP82" t="s">
        <v>1192</v>
      </c>
    </row>
    <row r="83" spans="1:42" ht="12.75">
      <c r="A83">
        <v>916</v>
      </c>
      <c r="B83" t="s">
        <v>788</v>
      </c>
      <c r="C83" t="s">
        <v>1189</v>
      </c>
      <c r="D83">
        <v>129115</v>
      </c>
      <c r="L83">
        <v>9</v>
      </c>
      <c r="M83">
        <v>6536</v>
      </c>
      <c r="N83" t="s">
        <v>385</v>
      </c>
      <c r="O83">
        <v>75</v>
      </c>
      <c r="P83" t="s">
        <v>385</v>
      </c>
      <c r="Q83">
        <v>4</v>
      </c>
      <c r="R83" t="s">
        <v>385</v>
      </c>
      <c r="S83" s="1">
        <v>3E-11</v>
      </c>
      <c r="T83" t="s">
        <v>385</v>
      </c>
      <c r="V83" t="s">
        <v>371</v>
      </c>
      <c r="W83" t="s">
        <v>366</v>
      </c>
      <c r="X83" t="s">
        <v>371</v>
      </c>
      <c r="Y83" t="s">
        <v>371</v>
      </c>
      <c r="Z83" t="s">
        <v>1062</v>
      </c>
      <c r="AB83" s="4"/>
      <c r="AG83" t="s">
        <v>375</v>
      </c>
      <c r="AH83" s="4">
        <v>700</v>
      </c>
      <c r="AI83" t="s">
        <v>368</v>
      </c>
      <c r="AM83" t="s">
        <v>1190</v>
      </c>
      <c r="AN83" t="s">
        <v>1190</v>
      </c>
      <c r="AO83" t="s">
        <v>1191</v>
      </c>
      <c r="AP83" t="s">
        <v>1192</v>
      </c>
    </row>
    <row r="84" spans="1:42" ht="12.75">
      <c r="A84">
        <v>28</v>
      </c>
      <c r="B84" t="s">
        <v>789</v>
      </c>
      <c r="C84" t="s">
        <v>1193</v>
      </c>
      <c r="D84">
        <v>58001</v>
      </c>
      <c r="E84">
        <v>2</v>
      </c>
      <c r="G84">
        <v>0.65</v>
      </c>
      <c r="M84">
        <v>29</v>
      </c>
      <c r="O84">
        <v>1000</v>
      </c>
      <c r="Q84">
        <v>10</v>
      </c>
      <c r="S84" s="1">
        <v>2E-07</v>
      </c>
      <c r="V84" t="s">
        <v>371</v>
      </c>
      <c r="W84" t="s">
        <v>366</v>
      </c>
      <c r="X84" t="s">
        <v>366</v>
      </c>
      <c r="Y84" t="s">
        <v>366</v>
      </c>
      <c r="Z84" t="s">
        <v>1062</v>
      </c>
      <c r="AB84" s="4">
        <v>0.28635</v>
      </c>
      <c r="AC84" t="s">
        <v>424</v>
      </c>
      <c r="AD84">
        <f aca="true" t="shared" si="3" ref="AD84:AD116">AB84*O84</f>
        <v>286.34999999999997</v>
      </c>
      <c r="AE84" t="s">
        <v>366</v>
      </c>
      <c r="AG84" t="s">
        <v>375</v>
      </c>
      <c r="AH84" s="4">
        <v>10.5</v>
      </c>
      <c r="AI84" t="s">
        <v>366</v>
      </c>
      <c r="AJ84" t="s">
        <v>376</v>
      </c>
      <c r="AK84" t="s">
        <v>377</v>
      </c>
      <c r="AM84" t="s">
        <v>369</v>
      </c>
      <c r="AN84" t="s">
        <v>369</v>
      </c>
      <c r="AO84" t="s">
        <v>369</v>
      </c>
      <c r="AP84" t="s">
        <v>369</v>
      </c>
    </row>
    <row r="85" spans="1:42" ht="12.75">
      <c r="A85">
        <v>922</v>
      </c>
      <c r="B85" t="s">
        <v>790</v>
      </c>
      <c r="C85" t="s">
        <v>1194</v>
      </c>
      <c r="D85">
        <v>128810</v>
      </c>
      <c r="E85">
        <v>3</v>
      </c>
      <c r="F85" t="s">
        <v>374</v>
      </c>
      <c r="G85">
        <v>1</v>
      </c>
      <c r="M85">
        <v>6.7</v>
      </c>
      <c r="N85" t="s">
        <v>385</v>
      </c>
      <c r="O85">
        <v>1590</v>
      </c>
      <c r="P85" t="s">
        <v>385</v>
      </c>
      <c r="Q85">
        <v>65</v>
      </c>
      <c r="R85" t="s">
        <v>385</v>
      </c>
      <c r="S85" s="1">
        <v>8.2E-13</v>
      </c>
      <c r="T85" t="s">
        <v>385</v>
      </c>
      <c r="V85" t="s">
        <v>371</v>
      </c>
      <c r="W85" t="s">
        <v>365</v>
      </c>
      <c r="X85" t="s">
        <v>365</v>
      </c>
      <c r="Y85" t="s">
        <v>371</v>
      </c>
      <c r="Z85" t="s">
        <v>1062</v>
      </c>
      <c r="AB85" s="4">
        <v>168.43693</v>
      </c>
      <c r="AC85" t="s">
        <v>371</v>
      </c>
      <c r="AD85">
        <f t="shared" si="3"/>
        <v>267814.71869999997</v>
      </c>
      <c r="AE85" t="s">
        <v>368</v>
      </c>
      <c r="AG85" t="s">
        <v>375</v>
      </c>
      <c r="AH85" s="4">
        <v>1260</v>
      </c>
      <c r="AI85" t="s">
        <v>368</v>
      </c>
      <c r="AJ85" t="s">
        <v>376</v>
      </c>
      <c r="AK85" t="s">
        <v>377</v>
      </c>
      <c r="AM85" t="s">
        <v>1195</v>
      </c>
      <c r="AN85" t="s">
        <v>1195</v>
      </c>
      <c r="AO85" t="s">
        <v>1195</v>
      </c>
      <c r="AP85" t="s">
        <v>1196</v>
      </c>
    </row>
    <row r="86" spans="1:42" ht="12.75">
      <c r="A86">
        <v>1075</v>
      </c>
      <c r="B86" t="s">
        <v>1176</v>
      </c>
      <c r="D86" t="s">
        <v>1177</v>
      </c>
      <c r="L86">
        <v>0</v>
      </c>
      <c r="M86">
        <v>10</v>
      </c>
      <c r="N86" t="s">
        <v>393</v>
      </c>
      <c r="O86">
        <v>5000</v>
      </c>
      <c r="P86" t="s">
        <v>393</v>
      </c>
      <c r="Q86">
        <v>120</v>
      </c>
      <c r="R86" t="s">
        <v>393</v>
      </c>
      <c r="V86" t="s">
        <v>371</v>
      </c>
      <c r="W86" t="s">
        <v>365</v>
      </c>
      <c r="X86" t="s">
        <v>365</v>
      </c>
      <c r="Z86" t="s">
        <v>1062</v>
      </c>
      <c r="AA86" s="2" t="s">
        <v>402</v>
      </c>
      <c r="AB86" s="4">
        <v>510</v>
      </c>
      <c r="AC86" t="s">
        <v>368</v>
      </c>
      <c r="AD86">
        <f t="shared" si="3"/>
        <v>2550000</v>
      </c>
      <c r="AE86" t="s">
        <v>368</v>
      </c>
      <c r="AF86" t="s">
        <v>402</v>
      </c>
      <c r="AG86" s="2" t="s">
        <v>375</v>
      </c>
      <c r="AH86" s="4">
        <v>110</v>
      </c>
      <c r="AI86" t="s">
        <v>368</v>
      </c>
      <c r="AN86" t="s">
        <v>1178</v>
      </c>
      <c r="AO86" t="s">
        <v>1178</v>
      </c>
      <c r="AP86" t="s">
        <v>1178</v>
      </c>
    </row>
    <row r="87" spans="1:42" ht="12.75">
      <c r="A87">
        <v>1084</v>
      </c>
      <c r="B87" t="s">
        <v>1590</v>
      </c>
      <c r="D87" t="s">
        <v>1591</v>
      </c>
      <c r="L87">
        <v>0</v>
      </c>
      <c r="M87">
        <v>10</v>
      </c>
      <c r="N87" t="s">
        <v>393</v>
      </c>
      <c r="O87">
        <v>5000</v>
      </c>
      <c r="P87" t="s">
        <v>393</v>
      </c>
      <c r="Q87">
        <v>120</v>
      </c>
      <c r="R87" t="s">
        <v>393</v>
      </c>
      <c r="V87" t="s">
        <v>371</v>
      </c>
      <c r="W87" t="s">
        <v>365</v>
      </c>
      <c r="X87" t="s">
        <v>365</v>
      </c>
      <c r="Z87" t="s">
        <v>1062</v>
      </c>
      <c r="AA87" s="2" t="s">
        <v>402</v>
      </c>
      <c r="AB87" s="4">
        <v>510</v>
      </c>
      <c r="AC87" t="s">
        <v>368</v>
      </c>
      <c r="AD87">
        <f t="shared" si="3"/>
        <v>2550000</v>
      </c>
      <c r="AE87" t="s">
        <v>368</v>
      </c>
      <c r="AF87" t="s">
        <v>402</v>
      </c>
      <c r="AG87" s="2" t="s">
        <v>375</v>
      </c>
      <c r="AH87" s="4">
        <v>110</v>
      </c>
      <c r="AI87" t="s">
        <v>368</v>
      </c>
      <c r="AN87" t="s">
        <v>1592</v>
      </c>
      <c r="AO87" t="s">
        <v>1592</v>
      </c>
      <c r="AP87" t="s">
        <v>1592</v>
      </c>
    </row>
    <row r="88" spans="1:42" ht="12.75">
      <c r="A88">
        <v>1099</v>
      </c>
      <c r="B88" t="s">
        <v>1307</v>
      </c>
      <c r="D88" t="s">
        <v>1308</v>
      </c>
      <c r="L88">
        <v>0</v>
      </c>
      <c r="M88">
        <v>10</v>
      </c>
      <c r="N88" t="s">
        <v>393</v>
      </c>
      <c r="O88">
        <v>5000</v>
      </c>
      <c r="P88" t="s">
        <v>393</v>
      </c>
      <c r="Q88">
        <v>120</v>
      </c>
      <c r="R88" t="s">
        <v>393</v>
      </c>
      <c r="V88" t="s">
        <v>371</v>
      </c>
      <c r="W88" t="s">
        <v>365</v>
      </c>
      <c r="X88" t="s">
        <v>365</v>
      </c>
      <c r="Z88" t="s">
        <v>1062</v>
      </c>
      <c r="AA88" s="2" t="s">
        <v>402</v>
      </c>
      <c r="AB88" s="4">
        <v>510</v>
      </c>
      <c r="AC88" t="s">
        <v>368</v>
      </c>
      <c r="AD88">
        <f t="shared" si="3"/>
        <v>2550000</v>
      </c>
      <c r="AE88" t="s">
        <v>368</v>
      </c>
      <c r="AF88" t="s">
        <v>402</v>
      </c>
      <c r="AG88" s="2" t="s">
        <v>375</v>
      </c>
      <c r="AH88" s="4">
        <v>110</v>
      </c>
      <c r="AI88" t="s">
        <v>368</v>
      </c>
      <c r="AN88" t="s">
        <v>1178</v>
      </c>
      <c r="AO88" t="s">
        <v>1592</v>
      </c>
      <c r="AP88" t="s">
        <v>1592</v>
      </c>
    </row>
    <row r="89" spans="1:42" ht="12.75">
      <c r="A89">
        <v>1107</v>
      </c>
      <c r="B89" t="s">
        <v>1767</v>
      </c>
      <c r="D89" t="s">
        <v>1768</v>
      </c>
      <c r="L89">
        <v>0</v>
      </c>
      <c r="M89">
        <v>10</v>
      </c>
      <c r="N89" t="s">
        <v>393</v>
      </c>
      <c r="O89">
        <v>5000</v>
      </c>
      <c r="P89" t="s">
        <v>393</v>
      </c>
      <c r="Q89">
        <v>120</v>
      </c>
      <c r="R89" t="s">
        <v>393</v>
      </c>
      <c r="V89" t="s">
        <v>371</v>
      </c>
      <c r="W89" t="s">
        <v>365</v>
      </c>
      <c r="X89" t="s">
        <v>365</v>
      </c>
      <c r="Z89" t="s">
        <v>1062</v>
      </c>
      <c r="AA89" s="2" t="s">
        <v>402</v>
      </c>
      <c r="AB89" s="4">
        <v>510</v>
      </c>
      <c r="AC89" t="s">
        <v>368</v>
      </c>
      <c r="AD89">
        <f t="shared" si="3"/>
        <v>2550000</v>
      </c>
      <c r="AE89" t="s">
        <v>368</v>
      </c>
      <c r="AF89" t="s">
        <v>402</v>
      </c>
      <c r="AG89" s="2" t="s">
        <v>375</v>
      </c>
      <c r="AH89" s="4">
        <v>110</v>
      </c>
      <c r="AI89" t="s">
        <v>368</v>
      </c>
      <c r="AN89" t="s">
        <v>1592</v>
      </c>
      <c r="AO89" t="s">
        <v>1592</v>
      </c>
      <c r="AP89" t="s">
        <v>1592</v>
      </c>
    </row>
    <row r="90" spans="1:42" ht="12.75">
      <c r="A90">
        <v>1108</v>
      </c>
      <c r="B90" t="s">
        <v>1769</v>
      </c>
      <c r="C90" t="s">
        <v>1770</v>
      </c>
      <c r="D90" t="s">
        <v>1771</v>
      </c>
      <c r="L90">
        <v>0</v>
      </c>
      <c r="M90">
        <v>10</v>
      </c>
      <c r="N90" t="s">
        <v>393</v>
      </c>
      <c r="O90">
        <v>5000</v>
      </c>
      <c r="P90" t="s">
        <v>393</v>
      </c>
      <c r="Q90">
        <v>120</v>
      </c>
      <c r="R90" t="s">
        <v>393</v>
      </c>
      <c r="V90" t="s">
        <v>371</v>
      </c>
      <c r="W90" t="s">
        <v>365</v>
      </c>
      <c r="X90" t="s">
        <v>365</v>
      </c>
      <c r="Z90" t="s">
        <v>1062</v>
      </c>
      <c r="AA90" s="2" t="s">
        <v>402</v>
      </c>
      <c r="AB90" s="4">
        <v>510</v>
      </c>
      <c r="AC90" t="s">
        <v>368</v>
      </c>
      <c r="AD90">
        <f t="shared" si="3"/>
        <v>2550000</v>
      </c>
      <c r="AE90" t="s">
        <v>368</v>
      </c>
      <c r="AF90" t="s">
        <v>402</v>
      </c>
      <c r="AG90" s="2" t="s">
        <v>375</v>
      </c>
      <c r="AH90" s="4">
        <v>110</v>
      </c>
      <c r="AI90" t="s">
        <v>368</v>
      </c>
      <c r="AN90" t="s">
        <v>1592</v>
      </c>
      <c r="AO90" t="s">
        <v>1592</v>
      </c>
      <c r="AP90" t="s">
        <v>1592</v>
      </c>
    </row>
    <row r="91" spans="1:42" ht="12.75">
      <c r="A91">
        <v>1109</v>
      </c>
      <c r="B91" t="s">
        <v>1772</v>
      </c>
      <c r="D91" t="s">
        <v>1773</v>
      </c>
      <c r="L91">
        <v>0</v>
      </c>
      <c r="M91">
        <v>10</v>
      </c>
      <c r="N91" t="s">
        <v>393</v>
      </c>
      <c r="O91">
        <v>5000</v>
      </c>
      <c r="P91" t="s">
        <v>393</v>
      </c>
      <c r="Q91">
        <v>120</v>
      </c>
      <c r="R91" t="s">
        <v>393</v>
      </c>
      <c r="V91" t="s">
        <v>371</v>
      </c>
      <c r="W91" t="s">
        <v>365</v>
      </c>
      <c r="X91" t="s">
        <v>365</v>
      </c>
      <c r="Z91" t="s">
        <v>1062</v>
      </c>
      <c r="AA91" s="2" t="s">
        <v>402</v>
      </c>
      <c r="AB91" s="4">
        <v>510</v>
      </c>
      <c r="AC91" t="s">
        <v>368</v>
      </c>
      <c r="AD91">
        <f t="shared" si="3"/>
        <v>2550000</v>
      </c>
      <c r="AE91" t="s">
        <v>368</v>
      </c>
      <c r="AF91" t="s">
        <v>402</v>
      </c>
      <c r="AG91" s="2" t="s">
        <v>375</v>
      </c>
      <c r="AH91" s="4">
        <v>110</v>
      </c>
      <c r="AI91" t="s">
        <v>368</v>
      </c>
      <c r="AN91" t="s">
        <v>1592</v>
      </c>
      <c r="AO91" t="s">
        <v>1592</v>
      </c>
      <c r="AP91" t="s">
        <v>1592</v>
      </c>
    </row>
    <row r="92" spans="1:42" ht="12.75">
      <c r="A92">
        <v>1110</v>
      </c>
      <c r="B92" t="s">
        <v>1774</v>
      </c>
      <c r="D92" t="s">
        <v>1775</v>
      </c>
      <c r="L92">
        <v>0</v>
      </c>
      <c r="M92">
        <v>10</v>
      </c>
      <c r="N92" t="s">
        <v>393</v>
      </c>
      <c r="O92">
        <v>5000</v>
      </c>
      <c r="P92" t="s">
        <v>393</v>
      </c>
      <c r="Q92">
        <v>120</v>
      </c>
      <c r="R92" t="s">
        <v>393</v>
      </c>
      <c r="V92" t="s">
        <v>371</v>
      </c>
      <c r="W92" t="s">
        <v>365</v>
      </c>
      <c r="X92" t="s">
        <v>365</v>
      </c>
      <c r="Z92" t="s">
        <v>1062</v>
      </c>
      <c r="AA92" s="2" t="s">
        <v>402</v>
      </c>
      <c r="AB92" s="4">
        <v>510</v>
      </c>
      <c r="AC92" t="s">
        <v>368</v>
      </c>
      <c r="AD92">
        <f t="shared" si="3"/>
        <v>2550000</v>
      </c>
      <c r="AE92" t="s">
        <v>368</v>
      </c>
      <c r="AF92" t="s">
        <v>402</v>
      </c>
      <c r="AG92" s="2" t="s">
        <v>375</v>
      </c>
      <c r="AH92" s="4">
        <v>110</v>
      </c>
      <c r="AI92" t="s">
        <v>368</v>
      </c>
      <c r="AN92" t="s">
        <v>1592</v>
      </c>
      <c r="AO92" t="s">
        <v>1592</v>
      </c>
      <c r="AP92" t="s">
        <v>1592</v>
      </c>
    </row>
    <row r="93" spans="1:42" ht="12.75">
      <c r="A93">
        <v>1069</v>
      </c>
      <c r="B93" t="s">
        <v>792</v>
      </c>
      <c r="C93" t="s">
        <v>100</v>
      </c>
      <c r="D93">
        <v>6479</v>
      </c>
      <c r="M93">
        <v>10</v>
      </c>
      <c r="N93" t="s">
        <v>393</v>
      </c>
      <c r="O93">
        <v>5000</v>
      </c>
      <c r="P93" t="s">
        <v>393</v>
      </c>
      <c r="Q93">
        <v>120</v>
      </c>
      <c r="R93" t="s">
        <v>393</v>
      </c>
      <c r="V93" t="s">
        <v>371</v>
      </c>
      <c r="W93" t="s">
        <v>365</v>
      </c>
      <c r="X93" t="s">
        <v>365</v>
      </c>
      <c r="Z93" t="s">
        <v>1062</v>
      </c>
      <c r="AA93" s="2" t="s">
        <v>402</v>
      </c>
      <c r="AB93" s="4">
        <v>510</v>
      </c>
      <c r="AC93" t="s">
        <v>368</v>
      </c>
      <c r="AD93">
        <f t="shared" si="3"/>
        <v>2550000</v>
      </c>
      <c r="AE93" t="s">
        <v>368</v>
      </c>
      <c r="AG93" t="s">
        <v>375</v>
      </c>
      <c r="AH93" s="4">
        <v>500</v>
      </c>
      <c r="AI93" t="s">
        <v>368</v>
      </c>
      <c r="AN93" t="s">
        <v>102</v>
      </c>
      <c r="AO93" t="s">
        <v>0</v>
      </c>
      <c r="AP93" t="s">
        <v>103</v>
      </c>
    </row>
    <row r="94" spans="1:42" ht="12.75">
      <c r="A94">
        <v>1112</v>
      </c>
      <c r="B94" t="s">
        <v>1779</v>
      </c>
      <c r="C94" t="s">
        <v>237</v>
      </c>
      <c r="D94" t="s">
        <v>1780</v>
      </c>
      <c r="L94">
        <v>0</v>
      </c>
      <c r="M94">
        <v>10</v>
      </c>
      <c r="N94" t="s">
        <v>393</v>
      </c>
      <c r="O94">
        <v>5000</v>
      </c>
      <c r="P94" t="s">
        <v>393</v>
      </c>
      <c r="Q94">
        <v>120</v>
      </c>
      <c r="R94" t="s">
        <v>393</v>
      </c>
      <c r="V94" t="s">
        <v>371</v>
      </c>
      <c r="W94" t="s">
        <v>365</v>
      </c>
      <c r="X94" t="s">
        <v>365</v>
      </c>
      <c r="Z94" t="s">
        <v>1062</v>
      </c>
      <c r="AA94" s="2" t="s">
        <v>402</v>
      </c>
      <c r="AB94" s="4">
        <v>510</v>
      </c>
      <c r="AC94" t="s">
        <v>368</v>
      </c>
      <c r="AD94">
        <f t="shared" si="3"/>
        <v>2550000</v>
      </c>
      <c r="AE94" t="s">
        <v>368</v>
      </c>
      <c r="AF94" t="s">
        <v>402</v>
      </c>
      <c r="AG94" s="2" t="s">
        <v>375</v>
      </c>
      <c r="AH94" s="4">
        <v>110</v>
      </c>
      <c r="AI94" t="s">
        <v>368</v>
      </c>
      <c r="AN94" t="s">
        <v>1592</v>
      </c>
      <c r="AO94" t="s">
        <v>1592</v>
      </c>
      <c r="AP94" t="s">
        <v>1592</v>
      </c>
    </row>
    <row r="95" spans="1:42" ht="12.75">
      <c r="A95">
        <v>1068</v>
      </c>
      <c r="B95" t="s">
        <v>793</v>
      </c>
      <c r="C95" t="s">
        <v>104</v>
      </c>
      <c r="D95">
        <v>6400</v>
      </c>
      <c r="M95">
        <v>10</v>
      </c>
      <c r="N95" t="s">
        <v>393</v>
      </c>
      <c r="O95">
        <v>5000</v>
      </c>
      <c r="P95" t="s">
        <v>393</v>
      </c>
      <c r="Q95">
        <v>120</v>
      </c>
      <c r="R95" t="s">
        <v>385</v>
      </c>
      <c r="V95" t="s">
        <v>371</v>
      </c>
      <c r="W95" t="s">
        <v>365</v>
      </c>
      <c r="X95" t="s">
        <v>365</v>
      </c>
      <c r="Z95" t="s">
        <v>1062</v>
      </c>
      <c r="AA95" s="2" t="s">
        <v>402</v>
      </c>
      <c r="AB95" s="4">
        <v>510</v>
      </c>
      <c r="AC95" t="s">
        <v>368</v>
      </c>
      <c r="AD95">
        <f t="shared" si="3"/>
        <v>2550000</v>
      </c>
      <c r="AE95" t="s">
        <v>368</v>
      </c>
      <c r="AG95" t="s">
        <v>375</v>
      </c>
      <c r="AH95" s="4">
        <v>58800</v>
      </c>
      <c r="AI95" t="s">
        <v>368</v>
      </c>
      <c r="AN95" t="s">
        <v>101</v>
      </c>
      <c r="AO95" t="s">
        <v>0</v>
      </c>
      <c r="AP95" t="s">
        <v>289</v>
      </c>
    </row>
    <row r="96" spans="1:42" ht="12.75">
      <c r="A96">
        <v>1122</v>
      </c>
      <c r="B96" t="s">
        <v>1795</v>
      </c>
      <c r="C96" t="s">
        <v>237</v>
      </c>
      <c r="D96" t="s">
        <v>1796</v>
      </c>
      <c r="L96">
        <v>0</v>
      </c>
      <c r="M96">
        <v>10</v>
      </c>
      <c r="N96" t="s">
        <v>393</v>
      </c>
      <c r="O96">
        <v>5000</v>
      </c>
      <c r="P96" t="s">
        <v>393</v>
      </c>
      <c r="Q96">
        <v>120</v>
      </c>
      <c r="R96" t="s">
        <v>393</v>
      </c>
      <c r="V96" t="s">
        <v>371</v>
      </c>
      <c r="W96" t="s">
        <v>365</v>
      </c>
      <c r="X96" t="s">
        <v>365</v>
      </c>
      <c r="Z96" t="s">
        <v>1062</v>
      </c>
      <c r="AA96" s="2" t="s">
        <v>402</v>
      </c>
      <c r="AB96" s="4">
        <v>510</v>
      </c>
      <c r="AC96" t="s">
        <v>368</v>
      </c>
      <c r="AD96">
        <f t="shared" si="3"/>
        <v>2550000</v>
      </c>
      <c r="AE96" t="s">
        <v>368</v>
      </c>
      <c r="AF96" t="s">
        <v>402</v>
      </c>
      <c r="AG96" s="2" t="s">
        <v>375</v>
      </c>
      <c r="AH96" s="4">
        <v>110</v>
      </c>
      <c r="AI96" t="s">
        <v>368</v>
      </c>
      <c r="AN96" t="s">
        <v>1592</v>
      </c>
      <c r="AO96" t="s">
        <v>1592</v>
      </c>
      <c r="AP96" t="s">
        <v>1592</v>
      </c>
    </row>
    <row r="97" spans="1:42" ht="12.75">
      <c r="A97">
        <v>1120</v>
      </c>
      <c r="B97" t="s">
        <v>1791</v>
      </c>
      <c r="C97" t="s">
        <v>237</v>
      </c>
      <c r="D97" t="s">
        <v>1792</v>
      </c>
      <c r="L97">
        <v>0</v>
      </c>
      <c r="M97">
        <v>10</v>
      </c>
      <c r="N97" t="s">
        <v>393</v>
      </c>
      <c r="O97">
        <v>5000</v>
      </c>
      <c r="P97" t="s">
        <v>393</v>
      </c>
      <c r="Q97">
        <v>120</v>
      </c>
      <c r="R97" t="s">
        <v>393</v>
      </c>
      <c r="V97" t="s">
        <v>371</v>
      </c>
      <c r="W97" t="s">
        <v>365</v>
      </c>
      <c r="X97" t="s">
        <v>365</v>
      </c>
      <c r="Z97" t="s">
        <v>1062</v>
      </c>
      <c r="AA97" s="2" t="s">
        <v>402</v>
      </c>
      <c r="AB97" s="4">
        <v>510</v>
      </c>
      <c r="AC97" t="s">
        <v>368</v>
      </c>
      <c r="AD97">
        <f t="shared" si="3"/>
        <v>2550000</v>
      </c>
      <c r="AE97" t="s">
        <v>368</v>
      </c>
      <c r="AF97" t="s">
        <v>402</v>
      </c>
      <c r="AG97" s="2" t="s">
        <v>375</v>
      </c>
      <c r="AH97" s="4">
        <v>110</v>
      </c>
      <c r="AI97" t="s">
        <v>368</v>
      </c>
      <c r="AN97" t="s">
        <v>1592</v>
      </c>
      <c r="AO97" t="s">
        <v>1592</v>
      </c>
      <c r="AP97" t="s">
        <v>1592</v>
      </c>
    </row>
    <row r="98" spans="1:42" ht="12.75">
      <c r="A98">
        <v>1117</v>
      </c>
      <c r="B98" t="s">
        <v>1787</v>
      </c>
      <c r="C98" t="s">
        <v>237</v>
      </c>
      <c r="D98" t="s">
        <v>1788</v>
      </c>
      <c r="L98">
        <v>0</v>
      </c>
      <c r="M98">
        <v>10</v>
      </c>
      <c r="N98" t="s">
        <v>393</v>
      </c>
      <c r="O98">
        <v>5000</v>
      </c>
      <c r="P98" t="s">
        <v>393</v>
      </c>
      <c r="Q98">
        <v>120</v>
      </c>
      <c r="R98" t="s">
        <v>393</v>
      </c>
      <c r="V98" t="s">
        <v>371</v>
      </c>
      <c r="W98" t="s">
        <v>365</v>
      </c>
      <c r="X98" t="s">
        <v>365</v>
      </c>
      <c r="Z98" t="s">
        <v>1062</v>
      </c>
      <c r="AA98" s="2" t="s">
        <v>402</v>
      </c>
      <c r="AB98" s="4">
        <v>510</v>
      </c>
      <c r="AC98" t="s">
        <v>368</v>
      </c>
      <c r="AD98">
        <f t="shared" si="3"/>
        <v>2550000</v>
      </c>
      <c r="AE98" t="s">
        <v>368</v>
      </c>
      <c r="AF98" t="s">
        <v>402</v>
      </c>
      <c r="AG98" s="2" t="s">
        <v>375</v>
      </c>
      <c r="AH98" s="4">
        <v>110</v>
      </c>
      <c r="AI98" t="s">
        <v>368</v>
      </c>
      <c r="AN98" t="s">
        <v>1592</v>
      </c>
      <c r="AO98" t="s">
        <v>1592</v>
      </c>
      <c r="AP98" t="s">
        <v>1592</v>
      </c>
    </row>
    <row r="99" spans="1:42" ht="12.75">
      <c r="A99">
        <v>1128</v>
      </c>
      <c r="B99" t="s">
        <v>1805</v>
      </c>
      <c r="C99" t="s">
        <v>237</v>
      </c>
      <c r="D99" t="s">
        <v>1806</v>
      </c>
      <c r="L99">
        <v>0</v>
      </c>
      <c r="M99">
        <v>10</v>
      </c>
      <c r="N99" t="s">
        <v>393</v>
      </c>
      <c r="O99">
        <v>5000</v>
      </c>
      <c r="P99" t="s">
        <v>393</v>
      </c>
      <c r="Q99">
        <v>120</v>
      </c>
      <c r="R99" t="s">
        <v>393</v>
      </c>
      <c r="V99" t="s">
        <v>371</v>
      </c>
      <c r="W99" t="s">
        <v>365</v>
      </c>
      <c r="X99" t="s">
        <v>365</v>
      </c>
      <c r="Z99" t="s">
        <v>1062</v>
      </c>
      <c r="AA99" s="2" t="s">
        <v>402</v>
      </c>
      <c r="AB99" s="4">
        <v>510</v>
      </c>
      <c r="AC99" t="s">
        <v>368</v>
      </c>
      <c r="AD99">
        <f t="shared" si="3"/>
        <v>2550000</v>
      </c>
      <c r="AE99" t="s">
        <v>368</v>
      </c>
      <c r="AF99" t="s">
        <v>402</v>
      </c>
      <c r="AG99" s="2" t="s">
        <v>375</v>
      </c>
      <c r="AH99" s="4">
        <v>110</v>
      </c>
      <c r="AI99" t="s">
        <v>368</v>
      </c>
      <c r="AN99" t="s">
        <v>1592</v>
      </c>
      <c r="AO99" t="s">
        <v>1592</v>
      </c>
      <c r="AP99" t="s">
        <v>1592</v>
      </c>
    </row>
    <row r="100" spans="1:42" ht="12.75">
      <c r="A100">
        <v>1121</v>
      </c>
      <c r="B100" t="s">
        <v>1793</v>
      </c>
      <c r="C100" t="s">
        <v>237</v>
      </c>
      <c r="D100" t="s">
        <v>1794</v>
      </c>
      <c r="L100">
        <v>0</v>
      </c>
      <c r="M100">
        <v>10</v>
      </c>
      <c r="N100" t="s">
        <v>393</v>
      </c>
      <c r="O100">
        <v>5000</v>
      </c>
      <c r="P100" t="s">
        <v>393</v>
      </c>
      <c r="Q100">
        <v>120</v>
      </c>
      <c r="R100" t="s">
        <v>393</v>
      </c>
      <c r="V100" t="s">
        <v>371</v>
      </c>
      <c r="W100" t="s">
        <v>365</v>
      </c>
      <c r="X100" t="s">
        <v>365</v>
      </c>
      <c r="Z100" t="s">
        <v>1062</v>
      </c>
      <c r="AA100" s="2" t="s">
        <v>402</v>
      </c>
      <c r="AB100" s="4">
        <v>510</v>
      </c>
      <c r="AC100" t="s">
        <v>368</v>
      </c>
      <c r="AD100">
        <f t="shared" si="3"/>
        <v>2550000</v>
      </c>
      <c r="AE100" t="s">
        <v>368</v>
      </c>
      <c r="AF100" t="s">
        <v>402</v>
      </c>
      <c r="AG100" s="2" t="s">
        <v>375</v>
      </c>
      <c r="AH100" s="4">
        <v>110</v>
      </c>
      <c r="AI100" t="s">
        <v>368</v>
      </c>
      <c r="AN100" t="s">
        <v>1592</v>
      </c>
      <c r="AO100" t="s">
        <v>1592</v>
      </c>
      <c r="AP100" t="s">
        <v>1592</v>
      </c>
    </row>
    <row r="101" spans="1:42" ht="12.75">
      <c r="A101">
        <v>1127</v>
      </c>
      <c r="B101" t="s">
        <v>1803</v>
      </c>
      <c r="C101" t="s">
        <v>237</v>
      </c>
      <c r="D101" t="s">
        <v>1804</v>
      </c>
      <c r="L101">
        <v>0</v>
      </c>
      <c r="M101">
        <v>10</v>
      </c>
      <c r="N101" t="s">
        <v>393</v>
      </c>
      <c r="O101">
        <v>5000</v>
      </c>
      <c r="P101" t="s">
        <v>393</v>
      </c>
      <c r="Q101">
        <v>120</v>
      </c>
      <c r="R101" t="s">
        <v>393</v>
      </c>
      <c r="V101" t="s">
        <v>371</v>
      </c>
      <c r="W101" t="s">
        <v>365</v>
      </c>
      <c r="X101" t="s">
        <v>365</v>
      </c>
      <c r="Z101" t="s">
        <v>1062</v>
      </c>
      <c r="AA101" s="2" t="s">
        <v>402</v>
      </c>
      <c r="AB101" s="4">
        <v>510</v>
      </c>
      <c r="AC101" t="s">
        <v>368</v>
      </c>
      <c r="AD101">
        <f t="shared" si="3"/>
        <v>2550000</v>
      </c>
      <c r="AE101" t="s">
        <v>368</v>
      </c>
      <c r="AF101" t="s">
        <v>402</v>
      </c>
      <c r="AG101" s="2" t="s">
        <v>375</v>
      </c>
      <c r="AH101" s="4">
        <v>110</v>
      </c>
      <c r="AI101" t="s">
        <v>368</v>
      </c>
      <c r="AN101" t="s">
        <v>1592</v>
      </c>
      <c r="AO101" t="s">
        <v>1592</v>
      </c>
      <c r="AP101" t="s">
        <v>1592</v>
      </c>
    </row>
    <row r="102" spans="1:42" ht="12.75">
      <c r="A102">
        <v>1115</v>
      </c>
      <c r="B102" t="s">
        <v>1785</v>
      </c>
      <c r="C102" t="s">
        <v>237</v>
      </c>
      <c r="D102" t="s">
        <v>1786</v>
      </c>
      <c r="L102">
        <v>0</v>
      </c>
      <c r="M102">
        <v>10</v>
      </c>
      <c r="N102" t="s">
        <v>393</v>
      </c>
      <c r="O102">
        <v>5000</v>
      </c>
      <c r="P102" t="s">
        <v>393</v>
      </c>
      <c r="Q102">
        <v>120</v>
      </c>
      <c r="R102" t="s">
        <v>393</v>
      </c>
      <c r="V102" t="s">
        <v>371</v>
      </c>
      <c r="W102" t="s">
        <v>365</v>
      </c>
      <c r="X102" t="s">
        <v>365</v>
      </c>
      <c r="Z102" t="s">
        <v>1062</v>
      </c>
      <c r="AA102" s="2" t="s">
        <v>402</v>
      </c>
      <c r="AB102" s="4">
        <v>510</v>
      </c>
      <c r="AC102" t="s">
        <v>368</v>
      </c>
      <c r="AD102">
        <f t="shared" si="3"/>
        <v>2550000</v>
      </c>
      <c r="AE102" t="s">
        <v>368</v>
      </c>
      <c r="AF102" t="s">
        <v>402</v>
      </c>
      <c r="AG102" s="2" t="s">
        <v>375</v>
      </c>
      <c r="AH102" s="4">
        <v>110</v>
      </c>
      <c r="AI102" t="s">
        <v>368</v>
      </c>
      <c r="AN102" t="s">
        <v>1592</v>
      </c>
      <c r="AO102" t="s">
        <v>1592</v>
      </c>
      <c r="AP102" t="s">
        <v>1592</v>
      </c>
    </row>
    <row r="103" spans="1:42" ht="12.75">
      <c r="A103">
        <v>1125</v>
      </c>
      <c r="B103" t="s">
        <v>1799</v>
      </c>
      <c r="C103" t="s">
        <v>237</v>
      </c>
      <c r="D103" t="s">
        <v>1800</v>
      </c>
      <c r="L103">
        <v>0</v>
      </c>
      <c r="M103">
        <v>10</v>
      </c>
      <c r="N103" t="s">
        <v>393</v>
      </c>
      <c r="O103">
        <v>5000</v>
      </c>
      <c r="P103" t="s">
        <v>393</v>
      </c>
      <c r="Q103">
        <v>120</v>
      </c>
      <c r="R103" t="s">
        <v>393</v>
      </c>
      <c r="V103" t="s">
        <v>371</v>
      </c>
      <c r="W103" t="s">
        <v>365</v>
      </c>
      <c r="X103" t="s">
        <v>365</v>
      </c>
      <c r="Z103" t="s">
        <v>1062</v>
      </c>
      <c r="AA103" s="2" t="s">
        <v>402</v>
      </c>
      <c r="AB103" s="4">
        <v>510</v>
      </c>
      <c r="AC103" t="s">
        <v>368</v>
      </c>
      <c r="AD103">
        <f t="shared" si="3"/>
        <v>2550000</v>
      </c>
      <c r="AE103" t="s">
        <v>368</v>
      </c>
      <c r="AF103" t="s">
        <v>402</v>
      </c>
      <c r="AG103" s="2" t="s">
        <v>375</v>
      </c>
      <c r="AH103" s="4">
        <v>110</v>
      </c>
      <c r="AI103" t="s">
        <v>368</v>
      </c>
      <c r="AN103" t="s">
        <v>1592</v>
      </c>
      <c r="AO103" t="s">
        <v>1592</v>
      </c>
      <c r="AP103" t="s">
        <v>1592</v>
      </c>
    </row>
    <row r="104" spans="1:42" ht="12.75">
      <c r="A104">
        <v>1114</v>
      </c>
      <c r="B104" t="s">
        <v>1783</v>
      </c>
      <c r="C104" t="s">
        <v>237</v>
      </c>
      <c r="D104" t="s">
        <v>1784</v>
      </c>
      <c r="L104">
        <v>0</v>
      </c>
      <c r="M104">
        <v>10</v>
      </c>
      <c r="N104" t="s">
        <v>393</v>
      </c>
      <c r="O104">
        <v>5000</v>
      </c>
      <c r="P104" t="s">
        <v>393</v>
      </c>
      <c r="Q104">
        <v>120</v>
      </c>
      <c r="R104" t="s">
        <v>393</v>
      </c>
      <c r="V104" t="s">
        <v>371</v>
      </c>
      <c r="W104" t="s">
        <v>365</v>
      </c>
      <c r="X104" t="s">
        <v>365</v>
      </c>
      <c r="Z104" t="s">
        <v>1062</v>
      </c>
      <c r="AA104" s="2" t="s">
        <v>402</v>
      </c>
      <c r="AB104" s="4">
        <v>510</v>
      </c>
      <c r="AC104" t="s">
        <v>368</v>
      </c>
      <c r="AD104">
        <f t="shared" si="3"/>
        <v>2550000</v>
      </c>
      <c r="AE104" t="s">
        <v>368</v>
      </c>
      <c r="AF104" t="s">
        <v>402</v>
      </c>
      <c r="AG104" s="2" t="s">
        <v>375</v>
      </c>
      <c r="AH104" s="4">
        <v>110</v>
      </c>
      <c r="AI104" t="s">
        <v>368</v>
      </c>
      <c r="AN104" t="s">
        <v>1592</v>
      </c>
      <c r="AO104" t="s">
        <v>1592</v>
      </c>
      <c r="AP104" t="s">
        <v>1592</v>
      </c>
    </row>
    <row r="105" spans="1:42" ht="12.75">
      <c r="A105">
        <v>1124</v>
      </c>
      <c r="B105" t="s">
        <v>1797</v>
      </c>
      <c r="C105" t="s">
        <v>237</v>
      </c>
      <c r="D105" t="s">
        <v>1798</v>
      </c>
      <c r="L105">
        <v>0</v>
      </c>
      <c r="M105">
        <v>10</v>
      </c>
      <c r="N105" t="s">
        <v>393</v>
      </c>
      <c r="O105">
        <v>5000</v>
      </c>
      <c r="P105" t="s">
        <v>393</v>
      </c>
      <c r="Q105">
        <v>120</v>
      </c>
      <c r="R105" t="s">
        <v>393</v>
      </c>
      <c r="V105" t="s">
        <v>371</v>
      </c>
      <c r="W105" t="s">
        <v>365</v>
      </c>
      <c r="X105" t="s">
        <v>365</v>
      </c>
      <c r="Z105" t="s">
        <v>1062</v>
      </c>
      <c r="AA105" s="2" t="s">
        <v>402</v>
      </c>
      <c r="AB105" s="4">
        <v>510</v>
      </c>
      <c r="AC105" t="s">
        <v>368</v>
      </c>
      <c r="AD105">
        <f t="shared" si="3"/>
        <v>2550000</v>
      </c>
      <c r="AE105" t="s">
        <v>368</v>
      </c>
      <c r="AF105" t="s">
        <v>402</v>
      </c>
      <c r="AG105" s="2" t="s">
        <v>375</v>
      </c>
      <c r="AH105" s="4">
        <v>110</v>
      </c>
      <c r="AI105" t="s">
        <v>368</v>
      </c>
      <c r="AN105" t="s">
        <v>1592</v>
      </c>
      <c r="AO105" t="s">
        <v>1592</v>
      </c>
      <c r="AP105" t="s">
        <v>1592</v>
      </c>
    </row>
    <row r="106" spans="1:42" ht="12.75">
      <c r="A106">
        <v>1129</v>
      </c>
      <c r="B106" t="s">
        <v>1807</v>
      </c>
      <c r="C106" t="s">
        <v>238</v>
      </c>
      <c r="D106" t="s">
        <v>1808</v>
      </c>
      <c r="L106">
        <v>0</v>
      </c>
      <c r="M106">
        <v>10</v>
      </c>
      <c r="N106" t="s">
        <v>393</v>
      </c>
      <c r="O106">
        <v>5000</v>
      </c>
      <c r="P106" t="s">
        <v>393</v>
      </c>
      <c r="Q106">
        <v>120</v>
      </c>
      <c r="R106" t="s">
        <v>393</v>
      </c>
      <c r="V106" t="s">
        <v>371</v>
      </c>
      <c r="W106" t="s">
        <v>365</v>
      </c>
      <c r="X106" t="s">
        <v>365</v>
      </c>
      <c r="Z106" t="s">
        <v>1062</v>
      </c>
      <c r="AA106" s="2" t="s">
        <v>402</v>
      </c>
      <c r="AB106" s="4">
        <v>510</v>
      </c>
      <c r="AC106" t="s">
        <v>368</v>
      </c>
      <c r="AD106">
        <f t="shared" si="3"/>
        <v>2550000</v>
      </c>
      <c r="AE106" t="s">
        <v>368</v>
      </c>
      <c r="AF106" t="s">
        <v>402</v>
      </c>
      <c r="AG106" s="2" t="s">
        <v>375</v>
      </c>
      <c r="AH106" s="4">
        <v>110</v>
      </c>
      <c r="AI106" t="s">
        <v>368</v>
      </c>
      <c r="AN106" t="s">
        <v>1592</v>
      </c>
      <c r="AO106" t="s">
        <v>1592</v>
      </c>
      <c r="AP106" t="s">
        <v>1592</v>
      </c>
    </row>
    <row r="107" spans="1:42" ht="12.75">
      <c r="A107">
        <v>1131</v>
      </c>
      <c r="B107" t="s">
        <v>1811</v>
      </c>
      <c r="D107" t="s">
        <v>1812</v>
      </c>
      <c r="L107">
        <v>0</v>
      </c>
      <c r="M107">
        <v>10</v>
      </c>
      <c r="N107" t="s">
        <v>393</v>
      </c>
      <c r="O107">
        <v>5000</v>
      </c>
      <c r="P107" t="s">
        <v>393</v>
      </c>
      <c r="Q107">
        <v>120</v>
      </c>
      <c r="R107" t="s">
        <v>393</v>
      </c>
      <c r="V107" t="s">
        <v>371</v>
      </c>
      <c r="W107" t="s">
        <v>365</v>
      </c>
      <c r="X107" t="s">
        <v>365</v>
      </c>
      <c r="Z107" t="s">
        <v>1062</v>
      </c>
      <c r="AA107" s="2" t="s">
        <v>402</v>
      </c>
      <c r="AB107" s="4">
        <v>510</v>
      </c>
      <c r="AC107" t="s">
        <v>368</v>
      </c>
      <c r="AD107">
        <f t="shared" si="3"/>
        <v>2550000</v>
      </c>
      <c r="AE107" t="s">
        <v>368</v>
      </c>
      <c r="AF107" t="s">
        <v>402</v>
      </c>
      <c r="AG107" s="2" t="s">
        <v>375</v>
      </c>
      <c r="AH107" s="4">
        <v>110</v>
      </c>
      <c r="AI107" t="s">
        <v>368</v>
      </c>
      <c r="AN107" t="s">
        <v>1592</v>
      </c>
      <c r="AO107" t="s">
        <v>1592</v>
      </c>
      <c r="AP107" t="s">
        <v>1592</v>
      </c>
    </row>
    <row r="108" spans="1:42" ht="12.75">
      <c r="A108">
        <v>29</v>
      </c>
      <c r="B108" t="s">
        <v>794</v>
      </c>
      <c r="C108" t="s">
        <v>290</v>
      </c>
      <c r="D108">
        <v>17601</v>
      </c>
      <c r="M108">
        <v>11</v>
      </c>
      <c r="O108">
        <v>1000</v>
      </c>
      <c r="P108" t="s">
        <v>364</v>
      </c>
      <c r="Q108">
        <v>5</v>
      </c>
      <c r="S108" s="1">
        <v>3.8E-07</v>
      </c>
      <c r="V108" t="s">
        <v>371</v>
      </c>
      <c r="W108" t="s">
        <v>366</v>
      </c>
      <c r="X108" t="s">
        <v>366</v>
      </c>
      <c r="Y108" t="s">
        <v>366</v>
      </c>
      <c r="Z108" t="s">
        <v>1062</v>
      </c>
      <c r="AB108" s="4">
        <v>168.011</v>
      </c>
      <c r="AC108" t="s">
        <v>371</v>
      </c>
      <c r="AD108">
        <f t="shared" si="3"/>
        <v>168011</v>
      </c>
      <c r="AE108" t="s">
        <v>368</v>
      </c>
      <c r="AH108" s="4"/>
      <c r="AM108" t="s">
        <v>369</v>
      </c>
      <c r="AN108" t="s">
        <v>369</v>
      </c>
      <c r="AO108" t="s">
        <v>369</v>
      </c>
      <c r="AP108" t="s">
        <v>369</v>
      </c>
    </row>
    <row r="109" spans="1:42" ht="12.75">
      <c r="A109">
        <v>1039</v>
      </c>
      <c r="B109" t="s">
        <v>791</v>
      </c>
      <c r="C109" t="s">
        <v>1197</v>
      </c>
      <c r="D109">
        <v>128008</v>
      </c>
      <c r="M109">
        <v>6</v>
      </c>
      <c r="N109" t="s">
        <v>385</v>
      </c>
      <c r="O109">
        <v>1225</v>
      </c>
      <c r="P109" t="s">
        <v>374</v>
      </c>
      <c r="Q109">
        <v>200</v>
      </c>
      <c r="R109" t="s">
        <v>385</v>
      </c>
      <c r="S109" s="1">
        <v>1.5E-08</v>
      </c>
      <c r="T109" t="s">
        <v>385</v>
      </c>
      <c r="V109" t="s">
        <v>366</v>
      </c>
      <c r="W109" t="s">
        <v>365</v>
      </c>
      <c r="X109" t="s">
        <v>365</v>
      </c>
      <c r="Y109" t="s">
        <v>371</v>
      </c>
      <c r="Z109" t="s">
        <v>1062</v>
      </c>
      <c r="AB109" s="4">
        <v>167.20048</v>
      </c>
      <c r="AC109" t="s">
        <v>371</v>
      </c>
      <c r="AD109">
        <f t="shared" si="3"/>
        <v>204820.588</v>
      </c>
      <c r="AE109" t="s">
        <v>368</v>
      </c>
      <c r="AG109" t="s">
        <v>375</v>
      </c>
      <c r="AH109" s="4">
        <v>152.6</v>
      </c>
      <c r="AI109" t="s">
        <v>368</v>
      </c>
      <c r="AM109" t="s">
        <v>1198</v>
      </c>
      <c r="AN109" t="s">
        <v>1199</v>
      </c>
      <c r="AO109" t="s">
        <v>1200</v>
      </c>
      <c r="AP109" t="s">
        <v>99</v>
      </c>
    </row>
    <row r="110" spans="1:42" ht="12.75">
      <c r="A110">
        <v>30</v>
      </c>
      <c r="B110" t="s">
        <v>795</v>
      </c>
      <c r="C110" t="s">
        <v>291</v>
      </c>
      <c r="D110">
        <v>127001</v>
      </c>
      <c r="M110">
        <v>37</v>
      </c>
      <c r="O110">
        <v>1000</v>
      </c>
      <c r="P110" t="s">
        <v>364</v>
      </c>
      <c r="Q110">
        <v>30</v>
      </c>
      <c r="S110" s="1">
        <v>1E-05</v>
      </c>
      <c r="V110" t="s">
        <v>371</v>
      </c>
      <c r="W110" t="s">
        <v>366</v>
      </c>
      <c r="X110" t="s">
        <v>366</v>
      </c>
      <c r="Y110" t="s">
        <v>366</v>
      </c>
      <c r="Z110" t="s">
        <v>1062</v>
      </c>
      <c r="AB110" s="4">
        <v>538.8084</v>
      </c>
      <c r="AC110" t="s">
        <v>368</v>
      </c>
      <c r="AD110">
        <f t="shared" si="3"/>
        <v>538808.4</v>
      </c>
      <c r="AE110" t="s">
        <v>368</v>
      </c>
      <c r="AG110" t="s">
        <v>375</v>
      </c>
      <c r="AH110" s="4">
        <v>350</v>
      </c>
      <c r="AI110" t="s">
        <v>368</v>
      </c>
      <c r="AM110" t="s">
        <v>408</v>
      </c>
      <c r="AN110" t="s">
        <v>369</v>
      </c>
      <c r="AO110" t="s">
        <v>369</v>
      </c>
      <c r="AP110" t="s">
        <v>369</v>
      </c>
    </row>
    <row r="111" spans="1:42" ht="12.75">
      <c r="A111">
        <v>31</v>
      </c>
      <c r="B111" t="s">
        <v>796</v>
      </c>
      <c r="C111" t="s">
        <v>292</v>
      </c>
      <c r="D111">
        <v>105201</v>
      </c>
      <c r="E111">
        <v>3</v>
      </c>
      <c r="G111">
        <v>0.85</v>
      </c>
      <c r="H111">
        <v>8.8</v>
      </c>
      <c r="M111">
        <v>40</v>
      </c>
      <c r="O111">
        <v>570</v>
      </c>
      <c r="Q111">
        <v>5</v>
      </c>
      <c r="V111" t="s">
        <v>371</v>
      </c>
      <c r="W111" t="s">
        <v>365</v>
      </c>
      <c r="X111" t="s">
        <v>371</v>
      </c>
      <c r="Z111" t="s">
        <v>1062</v>
      </c>
      <c r="AB111" s="4">
        <v>379.47332</v>
      </c>
      <c r="AC111" t="s">
        <v>371</v>
      </c>
      <c r="AD111">
        <f t="shared" si="3"/>
        <v>216299.7924</v>
      </c>
      <c r="AE111" t="s">
        <v>368</v>
      </c>
      <c r="AG111" t="s">
        <v>375</v>
      </c>
      <c r="AH111" s="4">
        <v>35</v>
      </c>
      <c r="AI111" t="s">
        <v>366</v>
      </c>
      <c r="AJ111" t="s">
        <v>376</v>
      </c>
      <c r="AK111" t="s">
        <v>377</v>
      </c>
      <c r="AL111" t="s">
        <v>369</v>
      </c>
      <c r="AN111" t="s">
        <v>369</v>
      </c>
      <c r="AO111" t="s">
        <v>369</v>
      </c>
      <c r="AP111" t="s">
        <v>369</v>
      </c>
    </row>
    <row r="112" spans="1:42" ht="12.75">
      <c r="A112">
        <v>32</v>
      </c>
      <c r="B112" t="s">
        <v>797</v>
      </c>
      <c r="C112" t="s">
        <v>293</v>
      </c>
      <c r="D112">
        <v>84301</v>
      </c>
      <c r="E112">
        <v>10</v>
      </c>
      <c r="G112">
        <v>0.2</v>
      </c>
      <c r="M112">
        <v>0.1</v>
      </c>
      <c r="O112">
        <v>9000</v>
      </c>
      <c r="Q112">
        <v>40</v>
      </c>
      <c r="S112">
        <v>0.0001</v>
      </c>
      <c r="V112" t="s">
        <v>371</v>
      </c>
      <c r="W112" t="s">
        <v>366</v>
      </c>
      <c r="X112" t="s">
        <v>365</v>
      </c>
      <c r="Y112" t="s">
        <v>366</v>
      </c>
      <c r="Z112" t="s">
        <v>1062</v>
      </c>
      <c r="AB112" s="4">
        <v>3.08221</v>
      </c>
      <c r="AC112" t="s">
        <v>365</v>
      </c>
      <c r="AD112">
        <f t="shared" si="3"/>
        <v>27739.89</v>
      </c>
      <c r="AE112" t="s">
        <v>368</v>
      </c>
      <c r="AG112" t="s">
        <v>375</v>
      </c>
      <c r="AH112" s="4">
        <v>2100</v>
      </c>
      <c r="AI112" t="s">
        <v>368</v>
      </c>
      <c r="AJ112" t="s">
        <v>376</v>
      </c>
      <c r="AK112" t="s">
        <v>377</v>
      </c>
      <c r="AM112" t="s">
        <v>369</v>
      </c>
      <c r="AN112" t="s">
        <v>369</v>
      </c>
      <c r="AO112" t="s">
        <v>369</v>
      </c>
      <c r="AP112" t="s">
        <v>369</v>
      </c>
    </row>
    <row r="113" spans="1:42" ht="12.75">
      <c r="A113">
        <v>33</v>
      </c>
      <c r="B113" t="s">
        <v>798</v>
      </c>
      <c r="C113" t="s">
        <v>294</v>
      </c>
      <c r="D113">
        <v>501200</v>
      </c>
      <c r="M113">
        <v>20</v>
      </c>
      <c r="O113">
        <v>700</v>
      </c>
      <c r="P113" t="s">
        <v>364</v>
      </c>
      <c r="Q113">
        <v>25</v>
      </c>
      <c r="S113" s="1">
        <v>7.5E-11</v>
      </c>
      <c r="V113" t="s">
        <v>371</v>
      </c>
      <c r="W113" t="s">
        <v>365</v>
      </c>
      <c r="X113" t="s">
        <v>371</v>
      </c>
      <c r="Y113" t="s">
        <v>371</v>
      </c>
      <c r="Z113" t="s">
        <v>1062</v>
      </c>
      <c r="AB113" s="4">
        <v>970.0586</v>
      </c>
      <c r="AC113" t="s">
        <v>368</v>
      </c>
      <c r="AD113">
        <f t="shared" si="3"/>
        <v>679041.02</v>
      </c>
      <c r="AE113" t="s">
        <v>368</v>
      </c>
      <c r="AH113" s="4"/>
      <c r="AM113" t="s">
        <v>369</v>
      </c>
      <c r="AN113" t="s">
        <v>369</v>
      </c>
      <c r="AO113" t="s">
        <v>369</v>
      </c>
      <c r="AP113" t="s">
        <v>369</v>
      </c>
    </row>
    <row r="114" spans="1:42" ht="12.75">
      <c r="A114">
        <v>34</v>
      </c>
      <c r="B114" t="s">
        <v>799</v>
      </c>
      <c r="C114" t="s">
        <v>295</v>
      </c>
      <c r="D114">
        <v>99101</v>
      </c>
      <c r="E114">
        <v>6</v>
      </c>
      <c r="G114">
        <v>0.25</v>
      </c>
      <c r="M114">
        <v>2</v>
      </c>
      <c r="O114">
        <v>1900</v>
      </c>
      <c r="Q114">
        <v>67</v>
      </c>
      <c r="S114" s="1">
        <v>1E-10</v>
      </c>
      <c r="V114" t="s">
        <v>371</v>
      </c>
      <c r="W114" t="s">
        <v>365</v>
      </c>
      <c r="X114" t="s">
        <v>365</v>
      </c>
      <c r="Y114" t="s">
        <v>371</v>
      </c>
      <c r="Z114" t="s">
        <v>1062</v>
      </c>
      <c r="AB114" s="4">
        <v>2.19089</v>
      </c>
      <c r="AC114" t="s">
        <v>365</v>
      </c>
      <c r="AD114">
        <f t="shared" si="3"/>
        <v>4162.691</v>
      </c>
      <c r="AE114" t="s">
        <v>371</v>
      </c>
      <c r="AG114" t="s">
        <v>375</v>
      </c>
      <c r="AH114" s="4">
        <v>17.5</v>
      </c>
      <c r="AI114" t="s">
        <v>366</v>
      </c>
      <c r="AJ114" t="s">
        <v>376</v>
      </c>
      <c r="AK114" t="s">
        <v>377</v>
      </c>
      <c r="AM114" t="s">
        <v>296</v>
      </c>
      <c r="AN114" t="s">
        <v>369</v>
      </c>
      <c r="AO114" t="s">
        <v>369</v>
      </c>
      <c r="AP114" t="s">
        <v>369</v>
      </c>
    </row>
    <row r="115" spans="1:42" ht="12.75">
      <c r="A115">
        <v>35</v>
      </c>
      <c r="B115" t="s">
        <v>800</v>
      </c>
      <c r="C115" t="s">
        <v>297</v>
      </c>
      <c r="D115">
        <v>128820</v>
      </c>
      <c r="H115">
        <v>5.2</v>
      </c>
      <c r="L115">
        <v>7</v>
      </c>
      <c r="M115">
        <v>120</v>
      </c>
      <c r="O115">
        <v>304</v>
      </c>
      <c r="Q115">
        <v>4</v>
      </c>
      <c r="V115" t="s">
        <v>371</v>
      </c>
      <c r="W115" t="s">
        <v>366</v>
      </c>
      <c r="X115" t="s">
        <v>371</v>
      </c>
      <c r="Z115" t="s">
        <v>1062</v>
      </c>
      <c r="AA115" s="2" t="s">
        <v>402</v>
      </c>
      <c r="AB115" s="4">
        <v>12002.57986</v>
      </c>
      <c r="AC115" t="s">
        <v>368</v>
      </c>
      <c r="AD115">
        <f t="shared" si="3"/>
        <v>3648784.27744</v>
      </c>
      <c r="AE115" t="s">
        <v>368</v>
      </c>
      <c r="AG115" t="s">
        <v>375</v>
      </c>
      <c r="AH115" s="4">
        <v>1400</v>
      </c>
      <c r="AI115" t="s">
        <v>368</v>
      </c>
      <c r="AL115" t="s">
        <v>298</v>
      </c>
      <c r="AN115" t="s">
        <v>369</v>
      </c>
      <c r="AO115" t="s">
        <v>298</v>
      </c>
      <c r="AP115" t="s">
        <v>298</v>
      </c>
    </row>
    <row r="116" spans="1:42" ht="12.75">
      <c r="A116">
        <v>36</v>
      </c>
      <c r="B116" t="s">
        <v>801</v>
      </c>
      <c r="C116" t="s">
        <v>299</v>
      </c>
      <c r="D116">
        <v>9801</v>
      </c>
      <c r="E116">
        <v>30</v>
      </c>
      <c r="G116">
        <v>0.4</v>
      </c>
      <c r="M116">
        <v>5.6</v>
      </c>
      <c r="O116">
        <v>1000</v>
      </c>
      <c r="P116" t="s">
        <v>364</v>
      </c>
      <c r="Q116">
        <v>120</v>
      </c>
      <c r="S116" s="1">
        <v>8E-07</v>
      </c>
      <c r="V116" t="s">
        <v>366</v>
      </c>
      <c r="W116" t="s">
        <v>365</v>
      </c>
      <c r="X116" t="s">
        <v>365</v>
      </c>
      <c r="Y116" t="s">
        <v>366</v>
      </c>
      <c r="Z116" t="s">
        <v>1062</v>
      </c>
      <c r="AB116" s="4">
        <v>35.94719</v>
      </c>
      <c r="AC116" t="s">
        <v>366</v>
      </c>
      <c r="AD116">
        <f t="shared" si="3"/>
        <v>35947.19</v>
      </c>
      <c r="AE116" t="s">
        <v>368</v>
      </c>
      <c r="AG116" t="s">
        <v>375</v>
      </c>
      <c r="AH116" s="4">
        <v>46.2</v>
      </c>
      <c r="AI116" t="s">
        <v>366</v>
      </c>
      <c r="AJ116" t="s">
        <v>376</v>
      </c>
      <c r="AK116" t="s">
        <v>377</v>
      </c>
      <c r="AM116" t="s">
        <v>369</v>
      </c>
      <c r="AN116" t="s">
        <v>369</v>
      </c>
      <c r="AO116" t="s">
        <v>369</v>
      </c>
      <c r="AP116" t="s">
        <v>369</v>
      </c>
    </row>
    <row r="117" spans="1:42" ht="12.75">
      <c r="A117">
        <v>911</v>
      </c>
      <c r="B117" t="s">
        <v>802</v>
      </c>
      <c r="C117" t="s">
        <v>300</v>
      </c>
      <c r="D117">
        <v>8901</v>
      </c>
      <c r="E117">
        <v>3</v>
      </c>
      <c r="G117">
        <v>0.05</v>
      </c>
      <c r="M117">
        <v>0.1</v>
      </c>
      <c r="N117" t="s">
        <v>385</v>
      </c>
      <c r="O117">
        <v>55000</v>
      </c>
      <c r="P117" t="s">
        <v>385</v>
      </c>
      <c r="Q117">
        <v>600</v>
      </c>
      <c r="R117" t="s">
        <v>385</v>
      </c>
      <c r="V117" t="s">
        <v>368</v>
      </c>
      <c r="W117" t="s">
        <v>366</v>
      </c>
      <c r="X117" t="s">
        <v>365</v>
      </c>
      <c r="Z117" t="s">
        <v>1062</v>
      </c>
      <c r="AB117" s="4"/>
      <c r="AG117" t="s">
        <v>372</v>
      </c>
      <c r="AH117" s="4">
        <v>0.19444</v>
      </c>
      <c r="AI117" t="s">
        <v>424</v>
      </c>
      <c r="AJ117" t="s">
        <v>207</v>
      </c>
      <c r="AK117" t="s">
        <v>207</v>
      </c>
      <c r="AN117" t="s">
        <v>207</v>
      </c>
      <c r="AO117" t="s">
        <v>207</v>
      </c>
      <c r="AP117" t="s">
        <v>207</v>
      </c>
    </row>
    <row r="118" spans="1:42" ht="12.75">
      <c r="A118">
        <v>1111</v>
      </c>
      <c r="B118" t="s">
        <v>1776</v>
      </c>
      <c r="D118" t="s">
        <v>1777</v>
      </c>
      <c r="L118">
        <v>0</v>
      </c>
      <c r="M118">
        <v>1</v>
      </c>
      <c r="N118" t="s">
        <v>393</v>
      </c>
      <c r="O118">
        <v>500</v>
      </c>
      <c r="P118" t="s">
        <v>393</v>
      </c>
      <c r="Q118">
        <v>100</v>
      </c>
      <c r="R118" t="s">
        <v>393</v>
      </c>
      <c r="V118" t="s">
        <v>366</v>
      </c>
      <c r="W118" t="s">
        <v>365</v>
      </c>
      <c r="X118" t="s">
        <v>366</v>
      </c>
      <c r="Z118" t="s">
        <v>1062</v>
      </c>
      <c r="AA118" s="2" t="s">
        <v>402</v>
      </c>
      <c r="AB118" s="4">
        <v>510</v>
      </c>
      <c r="AC118" t="s">
        <v>368</v>
      </c>
      <c r="AD118">
        <f aca="true" t="shared" si="4" ref="AD118:AD149">AB118*O118</f>
        <v>255000</v>
      </c>
      <c r="AE118" t="s">
        <v>368</v>
      </c>
      <c r="AF118" t="s">
        <v>402</v>
      </c>
      <c r="AG118" s="2" t="s">
        <v>375</v>
      </c>
      <c r="AH118" s="4">
        <v>110</v>
      </c>
      <c r="AI118" t="s">
        <v>368</v>
      </c>
      <c r="AN118" t="s">
        <v>1778</v>
      </c>
      <c r="AO118" t="s">
        <v>1592</v>
      </c>
      <c r="AP118" t="s">
        <v>1592</v>
      </c>
    </row>
    <row r="119" spans="1:42" ht="12.75">
      <c r="A119">
        <v>700</v>
      </c>
      <c r="B119" t="s">
        <v>803</v>
      </c>
      <c r="C119" t="s">
        <v>301</v>
      </c>
      <c r="D119">
        <v>586</v>
      </c>
      <c r="M119">
        <v>3.8</v>
      </c>
      <c r="N119" t="s">
        <v>385</v>
      </c>
      <c r="O119">
        <v>4600</v>
      </c>
      <c r="P119" t="s">
        <v>385</v>
      </c>
      <c r="Q119">
        <v>5</v>
      </c>
      <c r="R119" t="s">
        <v>385</v>
      </c>
      <c r="V119" t="s">
        <v>371</v>
      </c>
      <c r="W119" t="s">
        <v>366</v>
      </c>
      <c r="X119" t="s">
        <v>366</v>
      </c>
      <c r="Z119" t="s">
        <v>1062</v>
      </c>
      <c r="AB119" s="4">
        <v>47.97364</v>
      </c>
      <c r="AC119" t="s">
        <v>366</v>
      </c>
      <c r="AD119">
        <f t="shared" si="4"/>
        <v>220678.744</v>
      </c>
      <c r="AE119" t="s">
        <v>368</v>
      </c>
      <c r="AG119" t="s">
        <v>375</v>
      </c>
      <c r="AH119" s="4">
        <v>6.3</v>
      </c>
      <c r="AI119" t="s">
        <v>365</v>
      </c>
      <c r="AN119" t="s">
        <v>302</v>
      </c>
      <c r="AO119" t="s">
        <v>303</v>
      </c>
      <c r="AP119" t="s">
        <v>304</v>
      </c>
    </row>
    <row r="120" spans="1:42" ht="12.75">
      <c r="A120">
        <v>38</v>
      </c>
      <c r="B120" t="s">
        <v>804</v>
      </c>
      <c r="C120" t="s">
        <v>305</v>
      </c>
      <c r="D120">
        <v>104301</v>
      </c>
      <c r="E120">
        <v>3</v>
      </c>
      <c r="G120">
        <v>0.4</v>
      </c>
      <c r="M120">
        <v>0.398</v>
      </c>
      <c r="O120">
        <v>10000</v>
      </c>
      <c r="P120" t="s">
        <v>364</v>
      </c>
      <c r="Q120">
        <v>7</v>
      </c>
      <c r="S120" s="1">
        <v>2.4E-06</v>
      </c>
      <c r="V120" t="s">
        <v>371</v>
      </c>
      <c r="W120" t="s">
        <v>371</v>
      </c>
      <c r="X120" t="s">
        <v>366</v>
      </c>
      <c r="Y120" t="s">
        <v>366</v>
      </c>
      <c r="Z120" t="s">
        <v>1062</v>
      </c>
      <c r="AA120" s="2" t="s">
        <v>402</v>
      </c>
      <c r="AB120" s="4">
        <v>19.08973</v>
      </c>
      <c r="AC120" t="s">
        <v>366</v>
      </c>
      <c r="AD120">
        <f t="shared" si="4"/>
        <v>190897.3</v>
      </c>
      <c r="AE120" t="s">
        <v>368</v>
      </c>
      <c r="AG120" t="s">
        <v>375</v>
      </c>
      <c r="AH120" s="4">
        <v>1050</v>
      </c>
      <c r="AI120" t="s">
        <v>368</v>
      </c>
      <c r="AJ120" t="s">
        <v>376</v>
      </c>
      <c r="AK120" t="s">
        <v>377</v>
      </c>
      <c r="AM120" t="s">
        <v>369</v>
      </c>
      <c r="AN120" t="s">
        <v>369</v>
      </c>
      <c r="AO120" t="s">
        <v>369</v>
      </c>
      <c r="AP120" t="s">
        <v>369</v>
      </c>
    </row>
    <row r="121" spans="1:42" ht="12.75">
      <c r="A121">
        <v>39</v>
      </c>
      <c r="B121" t="s">
        <v>1667</v>
      </c>
      <c r="C121" t="s">
        <v>306</v>
      </c>
      <c r="D121">
        <v>128825</v>
      </c>
      <c r="E121">
        <v>7</v>
      </c>
      <c r="G121">
        <v>0.4</v>
      </c>
      <c r="M121">
        <v>0.1</v>
      </c>
      <c r="O121">
        <v>240000</v>
      </c>
      <c r="Q121">
        <v>26</v>
      </c>
      <c r="S121" s="1">
        <v>1.8E-07</v>
      </c>
      <c r="V121" t="s">
        <v>368</v>
      </c>
      <c r="W121" t="s">
        <v>371</v>
      </c>
      <c r="X121" t="s">
        <v>366</v>
      </c>
      <c r="Y121" t="s">
        <v>366</v>
      </c>
      <c r="Z121" t="s">
        <v>1062</v>
      </c>
      <c r="AB121" s="4">
        <v>0.06196</v>
      </c>
      <c r="AC121" t="s">
        <v>424</v>
      </c>
      <c r="AD121">
        <f t="shared" si="4"/>
        <v>14870.4</v>
      </c>
      <c r="AE121" t="s">
        <v>371</v>
      </c>
      <c r="AG121" t="s">
        <v>375</v>
      </c>
      <c r="AH121" s="4">
        <v>10.5</v>
      </c>
      <c r="AI121" t="s">
        <v>366</v>
      </c>
      <c r="AJ121" t="s">
        <v>376</v>
      </c>
      <c r="AK121" t="s">
        <v>377</v>
      </c>
      <c r="AM121" t="s">
        <v>369</v>
      </c>
      <c r="AN121" t="s">
        <v>369</v>
      </c>
      <c r="AO121" t="s">
        <v>369</v>
      </c>
      <c r="AP121" t="s">
        <v>369</v>
      </c>
    </row>
    <row r="122" spans="1:42" ht="12.75">
      <c r="A122">
        <v>1056</v>
      </c>
      <c r="B122" t="s">
        <v>1668</v>
      </c>
      <c r="C122" t="s">
        <v>307</v>
      </c>
      <c r="D122">
        <v>11102</v>
      </c>
      <c r="M122">
        <v>25600</v>
      </c>
      <c r="N122" t="s">
        <v>385</v>
      </c>
      <c r="O122">
        <v>100</v>
      </c>
      <c r="P122" t="s">
        <v>393</v>
      </c>
      <c r="Q122">
        <v>150</v>
      </c>
      <c r="R122" t="s">
        <v>374</v>
      </c>
      <c r="V122" t="s">
        <v>365</v>
      </c>
      <c r="W122" t="s">
        <v>365</v>
      </c>
      <c r="X122" t="s">
        <v>366</v>
      </c>
      <c r="Z122" t="s">
        <v>1062</v>
      </c>
      <c r="AB122" s="4">
        <v>14327</v>
      </c>
      <c r="AC122" t="s">
        <v>368</v>
      </c>
      <c r="AD122">
        <f t="shared" si="4"/>
        <v>1432700</v>
      </c>
      <c r="AE122" t="s">
        <v>368</v>
      </c>
      <c r="AG122" t="s">
        <v>375</v>
      </c>
      <c r="AH122" s="4">
        <v>630</v>
      </c>
      <c r="AI122" t="s">
        <v>368</v>
      </c>
      <c r="AN122" t="s">
        <v>308</v>
      </c>
      <c r="AO122" t="s">
        <v>309</v>
      </c>
      <c r="AP122" t="s">
        <v>310</v>
      </c>
    </row>
    <row r="123" spans="1:42" ht="12.75">
      <c r="A123">
        <v>1057</v>
      </c>
      <c r="B123" t="s">
        <v>1669</v>
      </c>
      <c r="C123" t="s">
        <v>311</v>
      </c>
      <c r="D123">
        <v>11001</v>
      </c>
      <c r="M123">
        <v>47200</v>
      </c>
      <c r="N123" t="s">
        <v>385</v>
      </c>
      <c r="O123">
        <v>50</v>
      </c>
      <c r="P123" t="s">
        <v>393</v>
      </c>
      <c r="Q123">
        <v>500</v>
      </c>
      <c r="R123" t="s">
        <v>393</v>
      </c>
      <c r="V123" t="s">
        <v>365</v>
      </c>
      <c r="W123" t="s">
        <v>365</v>
      </c>
      <c r="X123" t="s">
        <v>366</v>
      </c>
      <c r="Z123" t="s">
        <v>1062</v>
      </c>
      <c r="AA123" s="2" t="s">
        <v>402</v>
      </c>
      <c r="AB123" s="4">
        <v>196516.48418</v>
      </c>
      <c r="AC123" t="s">
        <v>368</v>
      </c>
      <c r="AD123">
        <f t="shared" si="4"/>
        <v>9825824.209</v>
      </c>
      <c r="AE123" t="s">
        <v>368</v>
      </c>
      <c r="AG123" t="s">
        <v>375</v>
      </c>
      <c r="AH123" s="4">
        <v>630</v>
      </c>
      <c r="AI123" t="s">
        <v>368</v>
      </c>
      <c r="AN123" t="s">
        <v>312</v>
      </c>
      <c r="AO123" t="s">
        <v>309</v>
      </c>
      <c r="AP123" t="s">
        <v>313</v>
      </c>
    </row>
    <row r="124" spans="1:42" ht="12.75">
      <c r="A124">
        <v>1027</v>
      </c>
      <c r="B124" t="s">
        <v>1670</v>
      </c>
      <c r="C124" t="s">
        <v>314</v>
      </c>
      <c r="D124">
        <v>112701</v>
      </c>
      <c r="L124">
        <v>5.2</v>
      </c>
      <c r="M124">
        <v>0.00038</v>
      </c>
      <c r="N124" t="s">
        <v>385</v>
      </c>
      <c r="O124">
        <v>800</v>
      </c>
      <c r="P124" t="s">
        <v>393</v>
      </c>
      <c r="Q124">
        <v>157</v>
      </c>
      <c r="R124" t="s">
        <v>385</v>
      </c>
      <c r="S124" s="1">
        <v>9.8E-07</v>
      </c>
      <c r="T124" t="s">
        <v>385</v>
      </c>
      <c r="V124" t="s">
        <v>366</v>
      </c>
      <c r="W124" t="s">
        <v>366</v>
      </c>
      <c r="X124" t="s">
        <v>365</v>
      </c>
      <c r="Y124" t="s">
        <v>366</v>
      </c>
      <c r="Z124" t="s">
        <v>1062</v>
      </c>
      <c r="AB124" s="4">
        <v>1.70268</v>
      </c>
      <c r="AC124" t="s">
        <v>365</v>
      </c>
      <c r="AD124">
        <f t="shared" si="4"/>
        <v>1362.144</v>
      </c>
      <c r="AE124" t="s">
        <v>366</v>
      </c>
      <c r="AG124" t="s">
        <v>375</v>
      </c>
      <c r="AH124" s="4">
        <v>0.0035</v>
      </c>
      <c r="AI124" t="s">
        <v>424</v>
      </c>
      <c r="AM124" t="s">
        <v>315</v>
      </c>
      <c r="AN124" t="s">
        <v>315</v>
      </c>
      <c r="AO124" t="s">
        <v>316</v>
      </c>
      <c r="AP124" t="s">
        <v>317</v>
      </c>
    </row>
    <row r="125" spans="1:42" ht="12.75">
      <c r="A125">
        <v>1027</v>
      </c>
      <c r="B125" t="s">
        <v>1670</v>
      </c>
      <c r="C125" t="s">
        <v>314</v>
      </c>
      <c r="D125">
        <v>112701</v>
      </c>
      <c r="L125">
        <v>7.4</v>
      </c>
      <c r="M125">
        <v>0.24</v>
      </c>
      <c r="N125" t="s">
        <v>385</v>
      </c>
      <c r="O125">
        <v>800</v>
      </c>
      <c r="P125" t="s">
        <v>393</v>
      </c>
      <c r="Q125">
        <v>157</v>
      </c>
      <c r="R125" t="s">
        <v>385</v>
      </c>
      <c r="S125" s="1">
        <v>9.8E-07</v>
      </c>
      <c r="T125" t="s">
        <v>385</v>
      </c>
      <c r="V125" t="s">
        <v>366</v>
      </c>
      <c r="W125" t="s">
        <v>366</v>
      </c>
      <c r="X125" t="s">
        <v>365</v>
      </c>
      <c r="Y125" t="s">
        <v>366</v>
      </c>
      <c r="Z125" t="s">
        <v>1062</v>
      </c>
      <c r="AB125" s="4">
        <v>1.70268</v>
      </c>
      <c r="AC125" t="s">
        <v>365</v>
      </c>
      <c r="AD125">
        <f t="shared" si="4"/>
        <v>1362.144</v>
      </c>
      <c r="AE125" t="s">
        <v>366</v>
      </c>
      <c r="AG125" t="s">
        <v>375</v>
      </c>
      <c r="AH125" s="4">
        <v>0.0035</v>
      </c>
      <c r="AI125" t="s">
        <v>424</v>
      </c>
      <c r="AM125" t="s">
        <v>315</v>
      </c>
      <c r="AN125" t="s">
        <v>315</v>
      </c>
      <c r="AO125" t="s">
        <v>316</v>
      </c>
      <c r="AP125" t="s">
        <v>317</v>
      </c>
    </row>
    <row r="126" spans="1:42" ht="12.75">
      <c r="A126">
        <v>1027</v>
      </c>
      <c r="B126" t="s">
        <v>1670</v>
      </c>
      <c r="C126" t="s">
        <v>314</v>
      </c>
      <c r="D126">
        <v>112701</v>
      </c>
      <c r="L126">
        <v>9.3</v>
      </c>
      <c r="M126">
        <v>1</v>
      </c>
      <c r="N126" t="s">
        <v>385</v>
      </c>
      <c r="O126">
        <v>800</v>
      </c>
      <c r="P126" t="s">
        <v>393</v>
      </c>
      <c r="Q126">
        <v>157</v>
      </c>
      <c r="R126" t="s">
        <v>385</v>
      </c>
      <c r="S126" s="1">
        <v>9.8E-07</v>
      </c>
      <c r="T126" t="s">
        <v>385</v>
      </c>
      <c r="V126" t="s">
        <v>366</v>
      </c>
      <c r="W126" t="s">
        <v>365</v>
      </c>
      <c r="X126" t="s">
        <v>366</v>
      </c>
      <c r="Y126" t="s">
        <v>366</v>
      </c>
      <c r="Z126" t="s">
        <v>1062</v>
      </c>
      <c r="AB126" s="4">
        <v>1.70268</v>
      </c>
      <c r="AC126" t="s">
        <v>365</v>
      </c>
      <c r="AD126">
        <f t="shared" si="4"/>
        <v>1362.144</v>
      </c>
      <c r="AE126" t="s">
        <v>366</v>
      </c>
      <c r="AG126" t="s">
        <v>375</v>
      </c>
      <c r="AH126" s="4">
        <v>0.0035</v>
      </c>
      <c r="AI126" t="s">
        <v>424</v>
      </c>
      <c r="AM126" t="s">
        <v>315</v>
      </c>
      <c r="AN126" t="s">
        <v>315</v>
      </c>
      <c r="AO126" t="s">
        <v>316</v>
      </c>
      <c r="AP126" t="s">
        <v>317</v>
      </c>
    </row>
    <row r="127" spans="1:42" ht="12.75">
      <c r="A127">
        <v>348</v>
      </c>
      <c r="B127" t="s">
        <v>1671</v>
      </c>
      <c r="C127" t="s">
        <v>318</v>
      </c>
      <c r="D127">
        <v>12301</v>
      </c>
      <c r="E127">
        <v>20</v>
      </c>
      <c r="G127">
        <v>0.75</v>
      </c>
      <c r="H127">
        <v>9.1</v>
      </c>
      <c r="M127">
        <v>700</v>
      </c>
      <c r="O127">
        <v>32</v>
      </c>
      <c r="Q127">
        <v>60</v>
      </c>
      <c r="S127" s="1">
        <v>3.1E-07</v>
      </c>
      <c r="V127" t="s">
        <v>365</v>
      </c>
      <c r="W127" t="s">
        <v>365</v>
      </c>
      <c r="X127" t="s">
        <v>366</v>
      </c>
      <c r="Y127" t="s">
        <v>366</v>
      </c>
      <c r="Z127" t="s">
        <v>1062</v>
      </c>
      <c r="AA127" s="2" t="s">
        <v>402</v>
      </c>
      <c r="AB127" s="4">
        <v>125.89254</v>
      </c>
      <c r="AC127" t="s">
        <v>371</v>
      </c>
      <c r="AD127">
        <f t="shared" si="4"/>
        <v>4028.56128</v>
      </c>
      <c r="AE127" t="s">
        <v>371</v>
      </c>
      <c r="AG127" t="s">
        <v>383</v>
      </c>
      <c r="AH127" s="4">
        <v>90</v>
      </c>
      <c r="AI127" t="s">
        <v>371</v>
      </c>
      <c r="AJ127" t="s">
        <v>376</v>
      </c>
      <c r="AK127" t="s">
        <v>377</v>
      </c>
      <c r="AL127" t="s">
        <v>369</v>
      </c>
      <c r="AM127" t="s">
        <v>369</v>
      </c>
      <c r="AN127" t="s">
        <v>369</v>
      </c>
      <c r="AO127" t="s">
        <v>369</v>
      </c>
      <c r="AP127" t="s">
        <v>369</v>
      </c>
    </row>
    <row r="128" spans="1:42" ht="12.75">
      <c r="A128">
        <v>988</v>
      </c>
      <c r="B128" t="s">
        <v>1672</v>
      </c>
      <c r="C128" t="s">
        <v>319</v>
      </c>
      <c r="D128">
        <v>12302</v>
      </c>
      <c r="H128">
        <v>9.1</v>
      </c>
      <c r="M128">
        <v>700</v>
      </c>
      <c r="O128">
        <v>32</v>
      </c>
      <c r="Q128">
        <v>60</v>
      </c>
      <c r="S128" s="1">
        <v>3.1E-07</v>
      </c>
      <c r="V128" t="s">
        <v>365</v>
      </c>
      <c r="W128" t="s">
        <v>365</v>
      </c>
      <c r="X128" t="s">
        <v>366</v>
      </c>
      <c r="Y128" t="s">
        <v>366</v>
      </c>
      <c r="Z128" t="s">
        <v>1062</v>
      </c>
      <c r="AA128" s="2" t="s">
        <v>402</v>
      </c>
      <c r="AB128" s="4">
        <v>19952.62315</v>
      </c>
      <c r="AC128" t="s">
        <v>368</v>
      </c>
      <c r="AD128">
        <f t="shared" si="4"/>
        <v>638483.9408</v>
      </c>
      <c r="AE128" t="s">
        <v>368</v>
      </c>
      <c r="AG128" t="s">
        <v>383</v>
      </c>
      <c r="AH128" s="4">
        <v>90</v>
      </c>
      <c r="AI128" t="s">
        <v>371</v>
      </c>
      <c r="AL128" t="s">
        <v>369</v>
      </c>
      <c r="AM128" t="s">
        <v>369</v>
      </c>
      <c r="AN128" t="s">
        <v>369</v>
      </c>
      <c r="AO128" t="s">
        <v>369</v>
      </c>
      <c r="AP128" t="s">
        <v>369</v>
      </c>
    </row>
    <row r="129" spans="1:42" ht="12.75">
      <c r="A129">
        <v>1031</v>
      </c>
      <c r="B129" t="s">
        <v>1673</v>
      </c>
      <c r="C129" t="s">
        <v>320</v>
      </c>
      <c r="D129">
        <v>112001</v>
      </c>
      <c r="M129">
        <v>19</v>
      </c>
      <c r="N129" t="s">
        <v>385</v>
      </c>
      <c r="O129">
        <v>688</v>
      </c>
      <c r="P129" t="s">
        <v>374</v>
      </c>
      <c r="Q129">
        <v>4.6</v>
      </c>
      <c r="R129" t="s">
        <v>385</v>
      </c>
      <c r="V129" t="s">
        <v>371</v>
      </c>
      <c r="W129" t="s">
        <v>365</v>
      </c>
      <c r="X129" t="s">
        <v>371</v>
      </c>
      <c r="Z129" t="s">
        <v>1062</v>
      </c>
      <c r="AB129" s="4">
        <v>182.28076</v>
      </c>
      <c r="AC129" t="s">
        <v>371</v>
      </c>
      <c r="AD129">
        <f t="shared" si="4"/>
        <v>125409.16287999999</v>
      </c>
      <c r="AE129" t="s">
        <v>368</v>
      </c>
      <c r="AG129" t="s">
        <v>375</v>
      </c>
      <c r="AH129" s="4">
        <v>0.014</v>
      </c>
      <c r="AI129" t="s">
        <v>424</v>
      </c>
      <c r="AN129" t="s">
        <v>321</v>
      </c>
      <c r="AO129" t="s">
        <v>322</v>
      </c>
      <c r="AP129" t="s">
        <v>323</v>
      </c>
    </row>
    <row r="130" spans="1:42" ht="12.75">
      <c r="A130">
        <v>499</v>
      </c>
      <c r="B130" t="s">
        <v>1674</v>
      </c>
      <c r="C130" t="s">
        <v>324</v>
      </c>
      <c r="D130">
        <v>35301</v>
      </c>
      <c r="E130">
        <v>3</v>
      </c>
      <c r="F130" t="s">
        <v>374</v>
      </c>
      <c r="G130">
        <v>1</v>
      </c>
      <c r="H130">
        <v>3.86</v>
      </c>
      <c r="M130">
        <v>0.08</v>
      </c>
      <c r="N130" t="s">
        <v>385</v>
      </c>
      <c r="O130">
        <v>192</v>
      </c>
      <c r="P130" t="s">
        <v>385</v>
      </c>
      <c r="Q130">
        <v>8</v>
      </c>
      <c r="R130" t="s">
        <v>385</v>
      </c>
      <c r="V130" t="s">
        <v>371</v>
      </c>
      <c r="W130" t="s">
        <v>371</v>
      </c>
      <c r="X130" t="s">
        <v>366</v>
      </c>
      <c r="Z130" t="s">
        <v>1062</v>
      </c>
      <c r="AB130" s="4">
        <v>283.24413</v>
      </c>
      <c r="AC130" t="s">
        <v>371</v>
      </c>
      <c r="AD130">
        <f t="shared" si="4"/>
        <v>54382.87295999999</v>
      </c>
      <c r="AE130" t="s">
        <v>368</v>
      </c>
      <c r="AG130" t="s">
        <v>375</v>
      </c>
      <c r="AH130" s="4">
        <v>10.5</v>
      </c>
      <c r="AI130" t="s">
        <v>366</v>
      </c>
      <c r="AJ130" t="s">
        <v>376</v>
      </c>
      <c r="AK130" t="s">
        <v>377</v>
      </c>
      <c r="AL130" t="s">
        <v>325</v>
      </c>
      <c r="AN130" t="s">
        <v>1628</v>
      </c>
      <c r="AO130" t="s">
        <v>1629</v>
      </c>
      <c r="AP130" t="s">
        <v>1630</v>
      </c>
    </row>
    <row r="131" spans="1:42" ht="12.75">
      <c r="A131">
        <v>40</v>
      </c>
      <c r="B131" t="s">
        <v>1675</v>
      </c>
      <c r="C131" t="s">
        <v>1631</v>
      </c>
      <c r="D131">
        <v>35303</v>
      </c>
      <c r="H131">
        <v>4.1</v>
      </c>
      <c r="M131">
        <v>27</v>
      </c>
      <c r="O131">
        <v>1079</v>
      </c>
      <c r="Q131">
        <v>7</v>
      </c>
      <c r="S131">
        <v>0.0001</v>
      </c>
      <c r="V131" t="s">
        <v>371</v>
      </c>
      <c r="W131" t="s">
        <v>366</v>
      </c>
      <c r="X131" t="s">
        <v>366</v>
      </c>
      <c r="Y131" t="s">
        <v>366</v>
      </c>
      <c r="Z131" t="s">
        <v>1062</v>
      </c>
      <c r="AB131" s="4">
        <v>2.56235</v>
      </c>
      <c r="AC131" t="s">
        <v>365</v>
      </c>
      <c r="AD131">
        <f t="shared" si="4"/>
        <v>2764.77565</v>
      </c>
      <c r="AE131" t="s">
        <v>371</v>
      </c>
      <c r="AH131" s="4"/>
      <c r="AL131" t="s">
        <v>1632</v>
      </c>
      <c r="AM131" t="s">
        <v>369</v>
      </c>
      <c r="AN131" t="s">
        <v>369</v>
      </c>
      <c r="AO131" t="s">
        <v>369</v>
      </c>
      <c r="AP131" t="s">
        <v>369</v>
      </c>
    </row>
    <row r="132" spans="1:42" ht="12.75">
      <c r="A132">
        <v>41</v>
      </c>
      <c r="B132" t="s">
        <v>1676</v>
      </c>
      <c r="C132" t="s">
        <v>1633</v>
      </c>
      <c r="D132">
        <v>35302</v>
      </c>
      <c r="E132">
        <v>3</v>
      </c>
      <c r="G132">
        <v>0.2</v>
      </c>
      <c r="H132">
        <v>4.1</v>
      </c>
      <c r="M132">
        <v>0.08</v>
      </c>
      <c r="O132">
        <v>10000</v>
      </c>
      <c r="P132" t="s">
        <v>364</v>
      </c>
      <c r="Q132">
        <v>7</v>
      </c>
      <c r="S132" s="1">
        <v>4.8E-06</v>
      </c>
      <c r="V132" t="s">
        <v>371</v>
      </c>
      <c r="W132" t="s">
        <v>371</v>
      </c>
      <c r="X132" t="s">
        <v>366</v>
      </c>
      <c r="Y132" t="s">
        <v>366</v>
      </c>
      <c r="Z132" t="s">
        <v>1062</v>
      </c>
      <c r="AB132" s="4">
        <v>4.40227</v>
      </c>
      <c r="AC132" t="s">
        <v>365</v>
      </c>
      <c r="AD132">
        <f t="shared" si="4"/>
        <v>44022.7</v>
      </c>
      <c r="AE132" t="s">
        <v>368</v>
      </c>
      <c r="AG132" t="s">
        <v>375</v>
      </c>
      <c r="AH132" s="4">
        <v>14</v>
      </c>
      <c r="AI132" t="s">
        <v>366</v>
      </c>
      <c r="AJ132" t="s">
        <v>376</v>
      </c>
      <c r="AK132" t="s">
        <v>377</v>
      </c>
      <c r="AL132" t="s">
        <v>1632</v>
      </c>
      <c r="AM132" t="s">
        <v>369</v>
      </c>
      <c r="AN132" t="s">
        <v>369</v>
      </c>
      <c r="AO132" t="s">
        <v>369</v>
      </c>
      <c r="AP132" t="s">
        <v>369</v>
      </c>
    </row>
    <row r="133" spans="1:42" ht="12.75">
      <c r="A133">
        <v>1030</v>
      </c>
      <c r="B133" t="s">
        <v>1677</v>
      </c>
      <c r="C133" t="s">
        <v>1635</v>
      </c>
      <c r="D133">
        <v>275100</v>
      </c>
      <c r="M133">
        <v>0.382</v>
      </c>
      <c r="N133" t="s">
        <v>385</v>
      </c>
      <c r="O133">
        <v>3450</v>
      </c>
      <c r="P133" t="s">
        <v>385</v>
      </c>
      <c r="Q133">
        <v>38</v>
      </c>
      <c r="R133" t="s">
        <v>385</v>
      </c>
      <c r="S133" s="1">
        <v>6.4E-06</v>
      </c>
      <c r="T133" t="s">
        <v>385</v>
      </c>
      <c r="V133" t="s">
        <v>371</v>
      </c>
      <c r="W133" t="s">
        <v>366</v>
      </c>
      <c r="X133" t="s">
        <v>366</v>
      </c>
      <c r="Y133" t="s">
        <v>366</v>
      </c>
      <c r="Z133" t="s">
        <v>1062</v>
      </c>
      <c r="AB133" s="4">
        <v>62.86493</v>
      </c>
      <c r="AC133" t="s">
        <v>366</v>
      </c>
      <c r="AD133">
        <f t="shared" si="4"/>
        <v>216884.0085</v>
      </c>
      <c r="AE133" t="s">
        <v>368</v>
      </c>
      <c r="AG133" t="s">
        <v>375</v>
      </c>
      <c r="AH133" s="4">
        <v>7</v>
      </c>
      <c r="AI133" t="s">
        <v>365</v>
      </c>
      <c r="AM133" t="s">
        <v>1636</v>
      </c>
      <c r="AN133" t="s">
        <v>1637</v>
      </c>
      <c r="AO133" t="s">
        <v>1638</v>
      </c>
      <c r="AP133" t="s">
        <v>1639</v>
      </c>
    </row>
    <row r="134" spans="1:42" ht="12.75">
      <c r="A134">
        <v>42</v>
      </c>
      <c r="B134" t="s">
        <v>1678</v>
      </c>
      <c r="C134" t="s">
        <v>1640</v>
      </c>
      <c r="D134">
        <v>112301</v>
      </c>
      <c r="M134">
        <v>23</v>
      </c>
      <c r="O134">
        <v>700</v>
      </c>
      <c r="Q134">
        <v>12</v>
      </c>
      <c r="S134" s="1">
        <v>4.5E-06</v>
      </c>
      <c r="V134" t="s">
        <v>371</v>
      </c>
      <c r="W134" t="s">
        <v>365</v>
      </c>
      <c r="X134" t="s">
        <v>371</v>
      </c>
      <c r="Y134" t="s">
        <v>366</v>
      </c>
      <c r="Z134" t="s">
        <v>1062</v>
      </c>
      <c r="AB134" s="4">
        <v>14.4791</v>
      </c>
      <c r="AC134" t="s">
        <v>366</v>
      </c>
      <c r="AD134">
        <f t="shared" si="4"/>
        <v>10135.37</v>
      </c>
      <c r="AE134" t="s">
        <v>371</v>
      </c>
      <c r="AH134" s="4"/>
      <c r="AM134" t="s">
        <v>369</v>
      </c>
      <c r="AN134" t="s">
        <v>369</v>
      </c>
      <c r="AO134" t="s">
        <v>369</v>
      </c>
      <c r="AP134" t="s">
        <v>369</v>
      </c>
    </row>
    <row r="135" spans="1:42" ht="12.75">
      <c r="A135">
        <v>299</v>
      </c>
      <c r="B135" t="s">
        <v>1679</v>
      </c>
      <c r="C135" t="s">
        <v>1641</v>
      </c>
      <c r="D135">
        <v>116004</v>
      </c>
      <c r="E135">
        <v>15</v>
      </c>
      <c r="G135">
        <v>0.7</v>
      </c>
      <c r="K135">
        <v>2.68</v>
      </c>
      <c r="M135">
        <v>23</v>
      </c>
      <c r="O135">
        <v>780</v>
      </c>
      <c r="Q135">
        <v>46</v>
      </c>
      <c r="S135" s="1">
        <v>1.26E-06</v>
      </c>
      <c r="V135" t="s">
        <v>366</v>
      </c>
      <c r="W135" t="s">
        <v>365</v>
      </c>
      <c r="X135" t="s">
        <v>366</v>
      </c>
      <c r="Y135" t="s">
        <v>366</v>
      </c>
      <c r="Z135" t="s">
        <v>1062</v>
      </c>
      <c r="AB135" s="4">
        <v>35.32704</v>
      </c>
      <c r="AC135" t="s">
        <v>366</v>
      </c>
      <c r="AD135">
        <f t="shared" si="4"/>
        <v>27555.0912</v>
      </c>
      <c r="AE135" t="s">
        <v>368</v>
      </c>
      <c r="AG135" t="s">
        <v>375</v>
      </c>
      <c r="AH135" s="4">
        <v>350</v>
      </c>
      <c r="AI135" t="s">
        <v>368</v>
      </c>
      <c r="AJ135" t="s">
        <v>376</v>
      </c>
      <c r="AK135" t="s">
        <v>377</v>
      </c>
      <c r="AM135" t="s">
        <v>1642</v>
      </c>
      <c r="AN135" t="s">
        <v>369</v>
      </c>
      <c r="AO135" t="s">
        <v>369</v>
      </c>
      <c r="AP135" t="s">
        <v>369</v>
      </c>
    </row>
    <row r="136" spans="1:42" ht="12.75">
      <c r="A136">
        <v>578</v>
      </c>
      <c r="B136" t="s">
        <v>1680</v>
      </c>
      <c r="C136" t="s">
        <v>1643</v>
      </c>
      <c r="D136">
        <v>106501</v>
      </c>
      <c r="E136">
        <v>10</v>
      </c>
      <c r="G136">
        <v>0.9</v>
      </c>
      <c r="M136">
        <v>1</v>
      </c>
      <c r="N136" t="s">
        <v>385</v>
      </c>
      <c r="O136">
        <v>3000</v>
      </c>
      <c r="P136" t="s">
        <v>374</v>
      </c>
      <c r="Q136">
        <v>500</v>
      </c>
      <c r="R136" t="s">
        <v>393</v>
      </c>
      <c r="S136" s="1">
        <v>2.3E-07</v>
      </c>
      <c r="T136" t="s">
        <v>385</v>
      </c>
      <c r="V136" t="s">
        <v>371</v>
      </c>
      <c r="W136" t="s">
        <v>365</v>
      </c>
      <c r="X136" t="s">
        <v>365</v>
      </c>
      <c r="Y136" t="s">
        <v>366</v>
      </c>
      <c r="Z136" t="s">
        <v>1062</v>
      </c>
      <c r="AA136" s="2" t="s">
        <v>402</v>
      </c>
      <c r="AB136" s="4">
        <v>19.08973</v>
      </c>
      <c r="AC136" t="s">
        <v>366</v>
      </c>
      <c r="AD136">
        <f t="shared" si="4"/>
        <v>57269.189999999995</v>
      </c>
      <c r="AE136" t="s">
        <v>368</v>
      </c>
      <c r="AG136" t="s">
        <v>375</v>
      </c>
      <c r="AH136" s="4">
        <v>70</v>
      </c>
      <c r="AI136" t="s">
        <v>371</v>
      </c>
      <c r="AJ136" t="s">
        <v>376</v>
      </c>
      <c r="AK136" t="s">
        <v>377</v>
      </c>
      <c r="AM136" t="s">
        <v>1644</v>
      </c>
      <c r="AN136" t="s">
        <v>1645</v>
      </c>
      <c r="AO136" t="s">
        <v>1646</v>
      </c>
      <c r="AP136" t="s">
        <v>309</v>
      </c>
    </row>
    <row r="137" spans="1:42" ht="12.75">
      <c r="A137">
        <v>43</v>
      </c>
      <c r="B137" t="s">
        <v>1681</v>
      </c>
      <c r="C137" t="s">
        <v>1647</v>
      </c>
      <c r="D137">
        <v>41405</v>
      </c>
      <c r="E137">
        <v>1</v>
      </c>
      <c r="G137">
        <v>0.3</v>
      </c>
      <c r="M137">
        <v>44</v>
      </c>
      <c r="O137">
        <v>400</v>
      </c>
      <c r="Q137">
        <v>13</v>
      </c>
      <c r="S137">
        <v>0.013</v>
      </c>
      <c r="V137" t="s">
        <v>371</v>
      </c>
      <c r="W137" t="s">
        <v>365</v>
      </c>
      <c r="X137" t="s">
        <v>371</v>
      </c>
      <c r="Y137" t="s">
        <v>365</v>
      </c>
      <c r="Z137" t="s">
        <v>1062</v>
      </c>
      <c r="AB137" s="4">
        <v>22.61732</v>
      </c>
      <c r="AC137" t="s">
        <v>366</v>
      </c>
      <c r="AD137">
        <f t="shared" si="4"/>
        <v>9046.928</v>
      </c>
      <c r="AE137" t="s">
        <v>371</v>
      </c>
      <c r="AG137" t="s">
        <v>383</v>
      </c>
      <c r="AH137" s="4">
        <v>400</v>
      </c>
      <c r="AI137" t="s">
        <v>368</v>
      </c>
      <c r="AJ137" t="s">
        <v>376</v>
      </c>
      <c r="AK137" t="s">
        <v>377</v>
      </c>
      <c r="AM137" t="s">
        <v>408</v>
      </c>
      <c r="AN137" t="s">
        <v>369</v>
      </c>
      <c r="AO137" t="s">
        <v>369</v>
      </c>
      <c r="AP137" t="s">
        <v>369</v>
      </c>
    </row>
    <row r="138" spans="1:42" ht="12.75">
      <c r="A138">
        <v>332</v>
      </c>
      <c r="B138" t="s">
        <v>1683</v>
      </c>
      <c r="C138" t="s">
        <v>1651</v>
      </c>
      <c r="D138">
        <v>12501</v>
      </c>
      <c r="H138">
        <v>6.3</v>
      </c>
      <c r="M138">
        <v>2000000</v>
      </c>
      <c r="O138">
        <v>1000</v>
      </c>
      <c r="P138" t="s">
        <v>364</v>
      </c>
      <c r="Q138">
        <v>50</v>
      </c>
      <c r="R138" t="s">
        <v>364</v>
      </c>
      <c r="V138" t="s">
        <v>371</v>
      </c>
      <c r="W138" t="s">
        <v>365</v>
      </c>
      <c r="X138" t="s">
        <v>365</v>
      </c>
      <c r="Z138" t="s">
        <v>1062</v>
      </c>
      <c r="AB138" s="4">
        <v>2841.14771</v>
      </c>
      <c r="AC138" t="s">
        <v>368</v>
      </c>
      <c r="AD138">
        <f t="shared" si="4"/>
        <v>2841147.71</v>
      </c>
      <c r="AE138" t="s">
        <v>368</v>
      </c>
      <c r="AG138" t="s">
        <v>372</v>
      </c>
      <c r="AH138" s="4">
        <v>5.61798</v>
      </c>
      <c r="AI138" t="s">
        <v>365</v>
      </c>
      <c r="AL138" t="s">
        <v>369</v>
      </c>
      <c r="AN138" t="s">
        <v>369</v>
      </c>
      <c r="AO138" t="s">
        <v>369</v>
      </c>
      <c r="AP138" t="s">
        <v>369</v>
      </c>
    </row>
    <row r="139" spans="1:42" ht="12.75">
      <c r="A139">
        <v>425</v>
      </c>
      <c r="B139" t="s">
        <v>1684</v>
      </c>
      <c r="C139" t="s">
        <v>1652</v>
      </c>
      <c r="D139">
        <v>12502</v>
      </c>
      <c r="E139">
        <v>7</v>
      </c>
      <c r="F139" t="s">
        <v>374</v>
      </c>
      <c r="G139">
        <v>1</v>
      </c>
      <c r="H139">
        <v>6.21</v>
      </c>
      <c r="M139">
        <v>880000</v>
      </c>
      <c r="N139" t="s">
        <v>385</v>
      </c>
      <c r="O139">
        <v>1000</v>
      </c>
      <c r="P139" t="s">
        <v>393</v>
      </c>
      <c r="Q139">
        <v>50</v>
      </c>
      <c r="R139" t="s">
        <v>385</v>
      </c>
      <c r="V139" t="s">
        <v>371</v>
      </c>
      <c r="W139" t="s">
        <v>365</v>
      </c>
      <c r="X139" t="s">
        <v>365</v>
      </c>
      <c r="Z139" t="s">
        <v>1062</v>
      </c>
      <c r="AB139" s="4">
        <v>2841.14771</v>
      </c>
      <c r="AC139" t="s">
        <v>368</v>
      </c>
      <c r="AD139">
        <f t="shared" si="4"/>
        <v>2841147.71</v>
      </c>
      <c r="AE139" t="s">
        <v>368</v>
      </c>
      <c r="AG139" t="s">
        <v>372</v>
      </c>
      <c r="AH139" s="4">
        <v>5.61798</v>
      </c>
      <c r="AI139" t="s">
        <v>365</v>
      </c>
      <c r="AJ139" t="s">
        <v>376</v>
      </c>
      <c r="AK139" t="s">
        <v>377</v>
      </c>
      <c r="AL139" t="s">
        <v>1653</v>
      </c>
      <c r="AN139" t="s">
        <v>1654</v>
      </c>
      <c r="AO139" t="s">
        <v>1655</v>
      </c>
      <c r="AP139" t="s">
        <v>1656</v>
      </c>
    </row>
    <row r="140" spans="1:42" ht="12.75">
      <c r="A140">
        <v>1004</v>
      </c>
      <c r="B140" t="s">
        <v>1682</v>
      </c>
      <c r="C140" t="s">
        <v>1648</v>
      </c>
      <c r="D140">
        <v>13806</v>
      </c>
      <c r="M140">
        <v>1040000</v>
      </c>
      <c r="N140" t="s">
        <v>385</v>
      </c>
      <c r="O140">
        <v>1676</v>
      </c>
      <c r="P140" t="s">
        <v>385</v>
      </c>
      <c r="Q140">
        <v>266</v>
      </c>
      <c r="R140" t="s">
        <v>385</v>
      </c>
      <c r="V140" t="s">
        <v>366</v>
      </c>
      <c r="W140" t="s">
        <v>365</v>
      </c>
      <c r="X140" t="s">
        <v>365</v>
      </c>
      <c r="Z140" t="s">
        <v>1062</v>
      </c>
      <c r="AB140" s="4">
        <v>1936.8651</v>
      </c>
      <c r="AC140" t="s">
        <v>368</v>
      </c>
      <c r="AD140">
        <f t="shared" si="4"/>
        <v>3246185.9076</v>
      </c>
      <c r="AE140" t="s">
        <v>368</v>
      </c>
      <c r="AG140" t="s">
        <v>375</v>
      </c>
      <c r="AH140" s="4">
        <v>70</v>
      </c>
      <c r="AI140" t="s">
        <v>371</v>
      </c>
      <c r="AN140" t="s">
        <v>1649</v>
      </c>
      <c r="AO140" t="s">
        <v>1650</v>
      </c>
      <c r="AP140" t="s">
        <v>1650</v>
      </c>
    </row>
    <row r="141" spans="1:42" ht="12.75">
      <c r="A141">
        <v>44</v>
      </c>
      <c r="B141" t="s">
        <v>1685</v>
      </c>
      <c r="C141" s="5" t="s">
        <v>240</v>
      </c>
      <c r="D141">
        <v>81702</v>
      </c>
      <c r="M141">
        <v>1.4</v>
      </c>
      <c r="O141">
        <v>3000</v>
      </c>
      <c r="P141" t="s">
        <v>364</v>
      </c>
      <c r="Q141">
        <v>7</v>
      </c>
      <c r="S141" s="1">
        <v>1E-08</v>
      </c>
      <c r="T141" t="s">
        <v>364</v>
      </c>
      <c r="V141" t="s">
        <v>371</v>
      </c>
      <c r="W141" t="s">
        <v>366</v>
      </c>
      <c r="X141" t="s">
        <v>366</v>
      </c>
      <c r="Y141" t="s">
        <v>371</v>
      </c>
      <c r="Z141" t="s">
        <v>1062</v>
      </c>
      <c r="AB141" s="4">
        <v>1.759</v>
      </c>
      <c r="AC141" t="s">
        <v>365</v>
      </c>
      <c r="AD141">
        <f t="shared" si="4"/>
        <v>5277</v>
      </c>
      <c r="AE141" t="s">
        <v>371</v>
      </c>
      <c r="AH141" s="4"/>
      <c r="AM141" t="s">
        <v>369</v>
      </c>
      <c r="AN141" t="s">
        <v>369</v>
      </c>
      <c r="AO141" t="s">
        <v>369</v>
      </c>
      <c r="AP141" t="s">
        <v>369</v>
      </c>
    </row>
    <row r="142" spans="1:42" ht="12.75">
      <c r="A142">
        <v>45</v>
      </c>
      <c r="B142" t="s">
        <v>1686</v>
      </c>
      <c r="C142" t="s">
        <v>1657</v>
      </c>
      <c r="D142">
        <v>81301</v>
      </c>
      <c r="E142">
        <v>9</v>
      </c>
      <c r="G142">
        <v>0.65</v>
      </c>
      <c r="M142">
        <v>5.1</v>
      </c>
      <c r="O142">
        <v>200</v>
      </c>
      <c r="Q142">
        <v>3</v>
      </c>
      <c r="S142" s="1">
        <v>8E-08</v>
      </c>
      <c r="V142" t="s">
        <v>371</v>
      </c>
      <c r="W142" t="s">
        <v>366</v>
      </c>
      <c r="X142" t="s">
        <v>371</v>
      </c>
      <c r="Y142" t="s">
        <v>371</v>
      </c>
      <c r="Z142" t="s">
        <v>1062</v>
      </c>
      <c r="AB142" s="4">
        <v>25.3673</v>
      </c>
      <c r="AC142" t="s">
        <v>366</v>
      </c>
      <c r="AD142">
        <f t="shared" si="4"/>
        <v>5073.46</v>
      </c>
      <c r="AE142" t="s">
        <v>371</v>
      </c>
      <c r="AG142" t="s">
        <v>372</v>
      </c>
      <c r="AH142" s="4">
        <v>145.83333</v>
      </c>
      <c r="AI142" t="s">
        <v>368</v>
      </c>
      <c r="AJ142" t="s">
        <v>376</v>
      </c>
      <c r="AK142" t="s">
        <v>377</v>
      </c>
      <c r="AM142" t="s">
        <v>369</v>
      </c>
      <c r="AN142" t="s">
        <v>369</v>
      </c>
      <c r="AO142" t="s">
        <v>369</v>
      </c>
      <c r="AP142" t="s">
        <v>369</v>
      </c>
    </row>
    <row r="143" spans="1:42" ht="12.75">
      <c r="A143">
        <v>320</v>
      </c>
      <c r="B143" t="s">
        <v>1687</v>
      </c>
      <c r="C143" t="s">
        <v>1658</v>
      </c>
      <c r="D143">
        <v>56801</v>
      </c>
      <c r="E143">
        <v>7</v>
      </c>
      <c r="G143">
        <v>0.55</v>
      </c>
      <c r="M143">
        <v>120</v>
      </c>
      <c r="O143">
        <v>300</v>
      </c>
      <c r="Q143">
        <v>10</v>
      </c>
      <c r="S143" s="1">
        <v>1.2E-06</v>
      </c>
      <c r="V143" t="s">
        <v>371</v>
      </c>
      <c r="W143" t="s">
        <v>366</v>
      </c>
      <c r="X143" t="s">
        <v>371</v>
      </c>
      <c r="Y143" t="s">
        <v>366</v>
      </c>
      <c r="Z143" t="s">
        <v>1062</v>
      </c>
      <c r="AB143" s="4">
        <v>27.39896</v>
      </c>
      <c r="AC143" t="s">
        <v>366</v>
      </c>
      <c r="AD143">
        <f t="shared" si="4"/>
        <v>8219.688</v>
      </c>
      <c r="AE143" t="s">
        <v>371</v>
      </c>
      <c r="AG143" t="s">
        <v>372</v>
      </c>
      <c r="AH143" s="4">
        <v>15.4</v>
      </c>
      <c r="AI143" t="s">
        <v>366</v>
      </c>
      <c r="AJ143" t="s">
        <v>376</v>
      </c>
      <c r="AK143" t="s">
        <v>377</v>
      </c>
      <c r="AM143" t="s">
        <v>369</v>
      </c>
      <c r="AN143" t="s">
        <v>369</v>
      </c>
      <c r="AO143" t="s">
        <v>369</v>
      </c>
      <c r="AP143" t="s">
        <v>369</v>
      </c>
    </row>
    <row r="144" spans="1:42" ht="12.75">
      <c r="A144">
        <v>46</v>
      </c>
      <c r="B144" t="s">
        <v>1688</v>
      </c>
      <c r="C144" t="s">
        <v>1659</v>
      </c>
      <c r="D144">
        <v>128872</v>
      </c>
      <c r="K144">
        <v>9.52</v>
      </c>
      <c r="L144">
        <v>7</v>
      </c>
      <c r="M144">
        <v>8</v>
      </c>
      <c r="O144">
        <v>400</v>
      </c>
      <c r="Q144">
        <v>120</v>
      </c>
      <c r="S144" s="1">
        <v>4.9E-10</v>
      </c>
      <c r="V144" t="s">
        <v>365</v>
      </c>
      <c r="W144" t="s">
        <v>365</v>
      </c>
      <c r="X144" t="s">
        <v>366</v>
      </c>
      <c r="Y144" t="s">
        <v>371</v>
      </c>
      <c r="Z144" t="s">
        <v>1062</v>
      </c>
      <c r="AB144" s="4">
        <v>1.4453</v>
      </c>
      <c r="AC144" t="s">
        <v>365</v>
      </c>
      <c r="AD144">
        <f t="shared" si="4"/>
        <v>578.12</v>
      </c>
      <c r="AE144" t="s">
        <v>366</v>
      </c>
      <c r="AG144" t="s">
        <v>375</v>
      </c>
      <c r="AH144" s="4">
        <v>7</v>
      </c>
      <c r="AI144" t="s">
        <v>365</v>
      </c>
      <c r="AM144" t="s">
        <v>369</v>
      </c>
      <c r="AN144" t="s">
        <v>369</v>
      </c>
      <c r="AO144" t="s">
        <v>369</v>
      </c>
      <c r="AP144" t="s">
        <v>369</v>
      </c>
    </row>
    <row r="145" spans="1:42" ht="12.75">
      <c r="A145">
        <v>47</v>
      </c>
      <c r="B145" t="s">
        <v>1689</v>
      </c>
      <c r="C145" t="s">
        <v>1660</v>
      </c>
      <c r="D145">
        <v>90601</v>
      </c>
      <c r="E145">
        <v>2</v>
      </c>
      <c r="G145">
        <v>0.55</v>
      </c>
      <c r="M145">
        <v>351</v>
      </c>
      <c r="O145">
        <v>22</v>
      </c>
      <c r="Q145">
        <v>50</v>
      </c>
      <c r="S145" s="1">
        <v>6E-06</v>
      </c>
      <c r="V145" t="s">
        <v>365</v>
      </c>
      <c r="W145" t="s">
        <v>365</v>
      </c>
      <c r="X145" t="s">
        <v>366</v>
      </c>
      <c r="Y145" t="s">
        <v>366</v>
      </c>
      <c r="Z145" t="s">
        <v>1062</v>
      </c>
      <c r="AB145" s="4">
        <v>3.94968</v>
      </c>
      <c r="AC145" t="s">
        <v>365</v>
      </c>
      <c r="AD145">
        <f t="shared" si="4"/>
        <v>86.89296</v>
      </c>
      <c r="AE145" t="s">
        <v>365</v>
      </c>
      <c r="AG145" t="s">
        <v>367</v>
      </c>
      <c r="AH145" s="4">
        <v>40</v>
      </c>
      <c r="AI145" t="s">
        <v>366</v>
      </c>
      <c r="AJ145" t="s">
        <v>376</v>
      </c>
      <c r="AK145" t="s">
        <v>377</v>
      </c>
      <c r="AM145" t="s">
        <v>369</v>
      </c>
      <c r="AN145" t="s">
        <v>369</v>
      </c>
      <c r="AO145" t="s">
        <v>369</v>
      </c>
      <c r="AP145" t="s">
        <v>369</v>
      </c>
    </row>
    <row r="146" spans="1:42" ht="12.75">
      <c r="A146">
        <v>309</v>
      </c>
      <c r="B146" t="s">
        <v>1690</v>
      </c>
      <c r="C146" t="s">
        <v>1661</v>
      </c>
      <c r="D146">
        <v>16401</v>
      </c>
      <c r="M146">
        <v>2300</v>
      </c>
      <c r="O146">
        <v>60</v>
      </c>
      <c r="P146" t="s">
        <v>364</v>
      </c>
      <c r="Q146">
        <v>2</v>
      </c>
      <c r="S146">
        <v>353</v>
      </c>
      <c r="V146" t="s">
        <v>371</v>
      </c>
      <c r="W146" t="s">
        <v>366</v>
      </c>
      <c r="X146" t="s">
        <v>371</v>
      </c>
      <c r="Y146" t="s">
        <v>365</v>
      </c>
      <c r="Z146" t="s">
        <v>1062</v>
      </c>
      <c r="AB146" s="4">
        <v>27756.6564</v>
      </c>
      <c r="AC146" t="s">
        <v>368</v>
      </c>
      <c r="AD146">
        <f t="shared" si="4"/>
        <v>1665399.384</v>
      </c>
      <c r="AE146" t="s">
        <v>368</v>
      </c>
      <c r="AG146" t="s">
        <v>375</v>
      </c>
      <c r="AH146" s="4">
        <v>700</v>
      </c>
      <c r="AI146" t="s">
        <v>368</v>
      </c>
      <c r="AM146" t="s">
        <v>369</v>
      </c>
      <c r="AN146" t="s">
        <v>369</v>
      </c>
      <c r="AO146" t="s">
        <v>369</v>
      </c>
      <c r="AP146" t="s">
        <v>369</v>
      </c>
    </row>
    <row r="147" spans="1:42" ht="12.75">
      <c r="A147">
        <v>48</v>
      </c>
      <c r="B147" t="s">
        <v>1691</v>
      </c>
      <c r="C147" t="s">
        <v>1662</v>
      </c>
      <c r="D147">
        <v>58102</v>
      </c>
      <c r="E147">
        <v>6</v>
      </c>
      <c r="G147">
        <v>0.65</v>
      </c>
      <c r="M147">
        <v>0.34</v>
      </c>
      <c r="O147">
        <v>50000</v>
      </c>
      <c r="Q147">
        <v>30</v>
      </c>
      <c r="S147" s="1">
        <v>8.3E-06</v>
      </c>
      <c r="V147" t="s">
        <v>368</v>
      </c>
      <c r="W147" t="s">
        <v>371</v>
      </c>
      <c r="X147" t="s">
        <v>366</v>
      </c>
      <c r="Y147" t="s">
        <v>366</v>
      </c>
      <c r="Z147" t="s">
        <v>1062</v>
      </c>
      <c r="AB147" s="4">
        <v>1.0601</v>
      </c>
      <c r="AC147" t="s">
        <v>365</v>
      </c>
      <c r="AD147">
        <f t="shared" si="4"/>
        <v>53005</v>
      </c>
      <c r="AE147" t="s">
        <v>368</v>
      </c>
      <c r="AG147" t="s">
        <v>375</v>
      </c>
      <c r="AH147" s="4">
        <v>0.91</v>
      </c>
      <c r="AI147" t="s">
        <v>424</v>
      </c>
      <c r="AJ147" t="s">
        <v>376</v>
      </c>
      <c r="AK147" t="s">
        <v>377</v>
      </c>
      <c r="AM147" t="s">
        <v>369</v>
      </c>
      <c r="AN147" t="s">
        <v>369</v>
      </c>
      <c r="AO147" t="s">
        <v>369</v>
      </c>
      <c r="AP147" t="s">
        <v>369</v>
      </c>
    </row>
    <row r="148" spans="1:42" ht="12.75">
      <c r="A148">
        <v>49</v>
      </c>
      <c r="B148" t="s">
        <v>1692</v>
      </c>
      <c r="C148" t="s">
        <v>1663</v>
      </c>
      <c r="D148">
        <v>90201</v>
      </c>
      <c r="M148">
        <v>195</v>
      </c>
      <c r="O148">
        <v>260</v>
      </c>
      <c r="Q148">
        <v>7</v>
      </c>
      <c r="S148" s="1">
        <v>1.8E-07</v>
      </c>
      <c r="V148" t="s">
        <v>371</v>
      </c>
      <c r="W148" t="s">
        <v>366</v>
      </c>
      <c r="X148" t="s">
        <v>371</v>
      </c>
      <c r="Y148" t="s">
        <v>366</v>
      </c>
      <c r="Z148" t="s">
        <v>1062</v>
      </c>
      <c r="AA148" s="2" t="s">
        <v>402</v>
      </c>
      <c r="AB148" s="4">
        <v>10</v>
      </c>
      <c r="AC148" t="s">
        <v>366</v>
      </c>
      <c r="AD148">
        <f t="shared" si="4"/>
        <v>2600</v>
      </c>
      <c r="AE148" t="s">
        <v>371</v>
      </c>
      <c r="AG148" t="s">
        <v>383</v>
      </c>
      <c r="AH148" s="4">
        <v>700</v>
      </c>
      <c r="AI148" t="s">
        <v>368</v>
      </c>
      <c r="AM148" t="s">
        <v>369</v>
      </c>
      <c r="AN148" t="s">
        <v>369</v>
      </c>
      <c r="AO148" t="s">
        <v>369</v>
      </c>
      <c r="AP148" t="s">
        <v>369</v>
      </c>
    </row>
    <row r="149" spans="1:42" ht="12.75">
      <c r="A149">
        <v>701</v>
      </c>
      <c r="B149" t="s">
        <v>1693</v>
      </c>
      <c r="C149" t="s">
        <v>1664</v>
      </c>
      <c r="D149">
        <v>128712</v>
      </c>
      <c r="M149">
        <v>12</v>
      </c>
      <c r="N149" t="s">
        <v>385</v>
      </c>
      <c r="O149">
        <v>866</v>
      </c>
      <c r="P149" t="s">
        <v>374</v>
      </c>
      <c r="Q149">
        <v>4</v>
      </c>
      <c r="R149" t="s">
        <v>385</v>
      </c>
      <c r="V149" t="s">
        <v>371</v>
      </c>
      <c r="W149" t="s">
        <v>366</v>
      </c>
      <c r="X149" t="s">
        <v>371</v>
      </c>
      <c r="Z149" t="s">
        <v>1062</v>
      </c>
      <c r="AA149" s="2" t="s">
        <v>1634</v>
      </c>
      <c r="AB149" s="4">
        <v>16.4</v>
      </c>
      <c r="AC149" t="s">
        <v>366</v>
      </c>
      <c r="AD149">
        <f t="shared" si="4"/>
        <v>14202.4</v>
      </c>
      <c r="AE149" t="s">
        <v>371</v>
      </c>
      <c r="AG149" t="s">
        <v>375</v>
      </c>
      <c r="AH149" s="4">
        <v>3500</v>
      </c>
      <c r="AI149" t="s">
        <v>368</v>
      </c>
      <c r="AN149" t="s">
        <v>1665</v>
      </c>
      <c r="AO149" t="s">
        <v>1666</v>
      </c>
      <c r="AP149" t="s">
        <v>1504</v>
      </c>
    </row>
    <row r="150" spans="1:42" ht="12.75">
      <c r="A150">
        <v>339</v>
      </c>
      <c r="B150" t="s">
        <v>1694</v>
      </c>
      <c r="C150" s="5" t="s">
        <v>241</v>
      </c>
      <c r="D150">
        <v>54101</v>
      </c>
      <c r="E150">
        <v>10</v>
      </c>
      <c r="G150">
        <v>0.5</v>
      </c>
      <c r="M150">
        <v>1</v>
      </c>
      <c r="O150">
        <v>2300</v>
      </c>
      <c r="Q150">
        <v>30</v>
      </c>
      <c r="S150" s="1">
        <v>2E-07</v>
      </c>
      <c r="V150" t="s">
        <v>371</v>
      </c>
      <c r="W150" t="s">
        <v>366</v>
      </c>
      <c r="X150" t="s">
        <v>366</v>
      </c>
      <c r="Y150" t="s">
        <v>366</v>
      </c>
      <c r="Z150" t="s">
        <v>1062</v>
      </c>
      <c r="AA150" s="2" t="s">
        <v>1634</v>
      </c>
      <c r="AB150" s="4">
        <v>2.75681</v>
      </c>
      <c r="AC150" t="s">
        <v>365</v>
      </c>
      <c r="AD150">
        <f aca="true" t="shared" si="5" ref="AD150:AD181">AB150*O150</f>
        <v>6340.6630000000005</v>
      </c>
      <c r="AE150" t="s">
        <v>371</v>
      </c>
      <c r="AG150" t="s">
        <v>372</v>
      </c>
      <c r="AH150" s="4">
        <v>10.23392</v>
      </c>
      <c r="AI150" t="s">
        <v>366</v>
      </c>
      <c r="AJ150" t="s">
        <v>376</v>
      </c>
      <c r="AK150" t="s">
        <v>377</v>
      </c>
      <c r="AM150" t="s">
        <v>369</v>
      </c>
      <c r="AN150" t="s">
        <v>369</v>
      </c>
      <c r="AO150" t="s">
        <v>369</v>
      </c>
      <c r="AP150" t="s">
        <v>369</v>
      </c>
    </row>
    <row r="151" spans="1:42" ht="12.75">
      <c r="A151">
        <v>52</v>
      </c>
      <c r="B151" t="s">
        <v>1695</v>
      </c>
      <c r="C151" t="s">
        <v>1505</v>
      </c>
      <c r="D151">
        <v>29901</v>
      </c>
      <c r="E151">
        <v>7</v>
      </c>
      <c r="G151">
        <v>0.95</v>
      </c>
      <c r="M151">
        <v>700</v>
      </c>
      <c r="N151" t="s">
        <v>385</v>
      </c>
      <c r="O151">
        <v>42</v>
      </c>
      <c r="Q151">
        <v>14</v>
      </c>
      <c r="R151" t="s">
        <v>374</v>
      </c>
      <c r="S151">
        <v>0.007</v>
      </c>
      <c r="V151" t="s">
        <v>366</v>
      </c>
      <c r="W151" t="s">
        <v>366</v>
      </c>
      <c r="X151" t="s">
        <v>371</v>
      </c>
      <c r="Y151" t="s">
        <v>365</v>
      </c>
      <c r="Z151" t="s">
        <v>1062</v>
      </c>
      <c r="AA151" s="2" t="s">
        <v>402</v>
      </c>
      <c r="AB151" s="4">
        <v>1584.89319</v>
      </c>
      <c r="AC151" t="s">
        <v>368</v>
      </c>
      <c r="AD151">
        <f t="shared" si="5"/>
        <v>66565.51398</v>
      </c>
      <c r="AE151" t="s">
        <v>368</v>
      </c>
      <c r="AG151" t="s">
        <v>383</v>
      </c>
      <c r="AH151" s="4">
        <v>100</v>
      </c>
      <c r="AI151" t="s">
        <v>368</v>
      </c>
      <c r="AJ151" t="s">
        <v>376</v>
      </c>
      <c r="AK151" t="s">
        <v>377</v>
      </c>
      <c r="AM151" t="s">
        <v>1506</v>
      </c>
      <c r="AN151" t="s">
        <v>1507</v>
      </c>
      <c r="AO151" t="s">
        <v>1508</v>
      </c>
      <c r="AP151" t="s">
        <v>1509</v>
      </c>
    </row>
    <row r="152" spans="1:42" ht="12.75">
      <c r="A152">
        <v>1049</v>
      </c>
      <c r="B152" t="s">
        <v>1696</v>
      </c>
      <c r="C152" t="s">
        <v>1510</v>
      </c>
      <c r="D152">
        <v>29902</v>
      </c>
      <c r="E152">
        <v>7</v>
      </c>
      <c r="G152">
        <v>0.95</v>
      </c>
      <c r="H152">
        <v>3.4</v>
      </c>
      <c r="M152">
        <v>900000</v>
      </c>
      <c r="N152" t="s">
        <v>364</v>
      </c>
      <c r="O152">
        <v>15</v>
      </c>
      <c r="P152" t="s">
        <v>364</v>
      </c>
      <c r="Q152">
        <v>14</v>
      </c>
      <c r="V152" t="s">
        <v>365</v>
      </c>
      <c r="W152" t="s">
        <v>366</v>
      </c>
      <c r="X152" t="s">
        <v>371</v>
      </c>
      <c r="Z152" t="s">
        <v>1062</v>
      </c>
      <c r="AA152" s="2" t="s">
        <v>402</v>
      </c>
      <c r="AB152" s="4">
        <v>251188.64315</v>
      </c>
      <c r="AC152" t="s">
        <v>368</v>
      </c>
      <c r="AD152">
        <f t="shared" si="5"/>
        <v>3767829.64725</v>
      </c>
      <c r="AE152" t="s">
        <v>368</v>
      </c>
      <c r="AG152" t="s">
        <v>383</v>
      </c>
      <c r="AH152" s="4">
        <v>100</v>
      </c>
      <c r="AI152" t="s">
        <v>368</v>
      </c>
      <c r="AJ152" t="s">
        <v>376</v>
      </c>
      <c r="AK152" t="s">
        <v>377</v>
      </c>
      <c r="AL152" t="s">
        <v>369</v>
      </c>
      <c r="AN152" t="s">
        <v>369</v>
      </c>
      <c r="AO152" t="s">
        <v>369</v>
      </c>
      <c r="AP152" t="s">
        <v>369</v>
      </c>
    </row>
    <row r="153" spans="1:42" ht="12.75">
      <c r="A153">
        <v>1050</v>
      </c>
      <c r="B153" t="s">
        <v>1697</v>
      </c>
      <c r="C153" t="s">
        <v>1511</v>
      </c>
      <c r="D153">
        <v>29906</v>
      </c>
      <c r="E153">
        <v>7</v>
      </c>
      <c r="G153">
        <v>0.95</v>
      </c>
      <c r="H153">
        <v>3.4</v>
      </c>
      <c r="M153">
        <v>900000</v>
      </c>
      <c r="N153" t="s">
        <v>364</v>
      </c>
      <c r="O153">
        <v>15</v>
      </c>
      <c r="P153" t="s">
        <v>364</v>
      </c>
      <c r="Q153">
        <v>14</v>
      </c>
      <c r="V153" t="s">
        <v>365</v>
      </c>
      <c r="W153" t="s">
        <v>366</v>
      </c>
      <c r="X153" t="s">
        <v>371</v>
      </c>
      <c r="Z153" t="s">
        <v>1062</v>
      </c>
      <c r="AA153" s="2" t="s">
        <v>402</v>
      </c>
      <c r="AB153" s="4">
        <v>251188.64315</v>
      </c>
      <c r="AC153" t="s">
        <v>368</v>
      </c>
      <c r="AD153">
        <f t="shared" si="5"/>
        <v>3767829.64725</v>
      </c>
      <c r="AE153" t="s">
        <v>368</v>
      </c>
      <c r="AG153" t="s">
        <v>383</v>
      </c>
      <c r="AH153" s="4">
        <v>100</v>
      </c>
      <c r="AI153" t="s">
        <v>368</v>
      </c>
      <c r="AJ153" t="s">
        <v>376</v>
      </c>
      <c r="AK153" t="s">
        <v>377</v>
      </c>
      <c r="AL153" t="s">
        <v>369</v>
      </c>
      <c r="AN153" t="s">
        <v>369</v>
      </c>
      <c r="AO153" t="s">
        <v>369</v>
      </c>
      <c r="AP153" t="s">
        <v>369</v>
      </c>
    </row>
    <row r="154" spans="1:42" ht="12.75">
      <c r="A154">
        <v>53</v>
      </c>
      <c r="B154" t="s">
        <v>1698</v>
      </c>
      <c r="C154" t="s">
        <v>1512</v>
      </c>
      <c r="D154">
        <v>90701</v>
      </c>
      <c r="M154">
        <v>35</v>
      </c>
      <c r="O154">
        <v>500</v>
      </c>
      <c r="P154" t="s">
        <v>364</v>
      </c>
      <c r="Q154">
        <v>40</v>
      </c>
      <c r="S154" s="1">
        <v>4E-07</v>
      </c>
      <c r="V154" t="s">
        <v>366</v>
      </c>
      <c r="W154" t="s">
        <v>365</v>
      </c>
      <c r="X154" t="s">
        <v>371</v>
      </c>
      <c r="Y154" t="s">
        <v>366</v>
      </c>
      <c r="Z154" t="s">
        <v>1062</v>
      </c>
      <c r="AB154" s="4">
        <v>1654.76632</v>
      </c>
      <c r="AC154" t="s">
        <v>368</v>
      </c>
      <c r="AD154">
        <f t="shared" si="5"/>
        <v>827383.16</v>
      </c>
      <c r="AE154" t="s">
        <v>368</v>
      </c>
      <c r="AG154" t="s">
        <v>375</v>
      </c>
      <c r="AH154" s="4">
        <v>2212</v>
      </c>
      <c r="AI154" t="s">
        <v>368</v>
      </c>
      <c r="AM154" t="s">
        <v>369</v>
      </c>
      <c r="AN154" t="s">
        <v>369</v>
      </c>
      <c r="AO154" t="s">
        <v>369</v>
      </c>
      <c r="AP154" t="s">
        <v>369</v>
      </c>
    </row>
    <row r="155" spans="1:42" ht="12.75">
      <c r="A155">
        <v>54</v>
      </c>
      <c r="B155" t="s">
        <v>1699</v>
      </c>
      <c r="C155" t="s">
        <v>1513</v>
      </c>
      <c r="D155">
        <v>58201</v>
      </c>
      <c r="E155">
        <v>3</v>
      </c>
      <c r="G155">
        <v>0.05</v>
      </c>
      <c r="M155">
        <v>0.06</v>
      </c>
      <c r="O155">
        <v>20000</v>
      </c>
      <c r="Q155">
        <v>350</v>
      </c>
      <c r="S155">
        <v>0.0001</v>
      </c>
      <c r="V155" t="s">
        <v>368</v>
      </c>
      <c r="W155" t="s">
        <v>366</v>
      </c>
      <c r="X155" t="s">
        <v>365</v>
      </c>
      <c r="Y155" t="s">
        <v>366</v>
      </c>
      <c r="Z155" t="s">
        <v>1062</v>
      </c>
      <c r="AB155" s="4">
        <v>0.0494</v>
      </c>
      <c r="AC155" t="s">
        <v>424</v>
      </c>
      <c r="AD155">
        <f t="shared" si="5"/>
        <v>988</v>
      </c>
      <c r="AE155" t="s">
        <v>366</v>
      </c>
      <c r="AG155" t="s">
        <v>367</v>
      </c>
      <c r="AH155" s="4">
        <v>2</v>
      </c>
      <c r="AI155" t="s">
        <v>365</v>
      </c>
      <c r="AJ155" t="s">
        <v>376</v>
      </c>
      <c r="AK155" t="s">
        <v>377</v>
      </c>
      <c r="AM155" t="s">
        <v>408</v>
      </c>
      <c r="AN155" t="s">
        <v>369</v>
      </c>
      <c r="AO155" t="s">
        <v>369</v>
      </c>
      <c r="AP155" t="s">
        <v>369</v>
      </c>
    </row>
    <row r="156" spans="1:42" ht="12.75">
      <c r="A156">
        <v>55</v>
      </c>
      <c r="B156" t="s">
        <v>1700</v>
      </c>
      <c r="C156" t="s">
        <v>1514</v>
      </c>
      <c r="D156">
        <v>59701</v>
      </c>
      <c r="E156">
        <v>1</v>
      </c>
      <c r="G156">
        <v>0.9</v>
      </c>
      <c r="M156">
        <v>270</v>
      </c>
      <c r="N156" t="s">
        <v>385</v>
      </c>
      <c r="O156">
        <v>890</v>
      </c>
      <c r="P156" t="s">
        <v>374</v>
      </c>
      <c r="Q156">
        <v>125</v>
      </c>
      <c r="R156" t="s">
        <v>374</v>
      </c>
      <c r="V156" t="s">
        <v>366</v>
      </c>
      <c r="W156" t="s">
        <v>365</v>
      </c>
      <c r="X156" t="s">
        <v>366</v>
      </c>
      <c r="Z156" t="s">
        <v>1062</v>
      </c>
      <c r="AB156" s="4">
        <v>2150.955</v>
      </c>
      <c r="AC156" t="s">
        <v>368</v>
      </c>
      <c r="AD156">
        <f t="shared" si="5"/>
        <v>1914349.95</v>
      </c>
      <c r="AE156" t="s">
        <v>368</v>
      </c>
      <c r="AG156" t="s">
        <v>372</v>
      </c>
      <c r="AH156" s="4">
        <v>0.26923</v>
      </c>
      <c r="AI156" t="s">
        <v>424</v>
      </c>
      <c r="AJ156" t="s">
        <v>376</v>
      </c>
      <c r="AK156" t="s">
        <v>377</v>
      </c>
      <c r="AN156" t="s">
        <v>1515</v>
      </c>
      <c r="AO156" t="s">
        <v>1516</v>
      </c>
      <c r="AP156" t="s">
        <v>1517</v>
      </c>
    </row>
    <row r="157" spans="1:42" ht="12.75">
      <c r="A157">
        <v>1045</v>
      </c>
      <c r="B157" t="s">
        <v>1701</v>
      </c>
      <c r="C157" t="s">
        <v>1518</v>
      </c>
      <c r="D157">
        <v>59702</v>
      </c>
      <c r="E157">
        <v>1</v>
      </c>
      <c r="G157">
        <v>0.9</v>
      </c>
      <c r="M157">
        <v>500000</v>
      </c>
      <c r="O157">
        <v>100000</v>
      </c>
      <c r="P157" t="s">
        <v>364</v>
      </c>
      <c r="Q157">
        <v>60</v>
      </c>
      <c r="R157" t="s">
        <v>211</v>
      </c>
      <c r="S157" s="1">
        <v>3.2E-06</v>
      </c>
      <c r="V157" t="s">
        <v>368</v>
      </c>
      <c r="W157" t="s">
        <v>371</v>
      </c>
      <c r="X157" t="s">
        <v>365</v>
      </c>
      <c r="Y157" t="s">
        <v>366</v>
      </c>
      <c r="Z157" t="s">
        <v>1062</v>
      </c>
      <c r="AB157" s="4">
        <v>2150.955</v>
      </c>
      <c r="AC157" t="s">
        <v>368</v>
      </c>
      <c r="AD157">
        <f t="shared" si="5"/>
        <v>215095500</v>
      </c>
      <c r="AE157" t="s">
        <v>368</v>
      </c>
      <c r="AG157" t="s">
        <v>372</v>
      </c>
      <c r="AH157" s="4">
        <v>0.27</v>
      </c>
      <c r="AI157" t="s">
        <v>424</v>
      </c>
      <c r="AJ157" t="s">
        <v>376</v>
      </c>
      <c r="AK157" t="s">
        <v>377</v>
      </c>
      <c r="AM157" t="s">
        <v>369</v>
      </c>
      <c r="AN157" t="s">
        <v>369</v>
      </c>
      <c r="AO157" t="s">
        <v>369</v>
      </c>
      <c r="AP157" t="s">
        <v>369</v>
      </c>
    </row>
    <row r="158" spans="1:42" ht="12.75">
      <c r="A158">
        <v>900</v>
      </c>
      <c r="B158" t="s">
        <v>1702</v>
      </c>
      <c r="C158" t="s">
        <v>1519</v>
      </c>
      <c r="D158">
        <v>129006</v>
      </c>
      <c r="M158">
        <v>0.1</v>
      </c>
      <c r="N158" t="s">
        <v>364</v>
      </c>
      <c r="O158">
        <v>9000</v>
      </c>
      <c r="P158" t="s">
        <v>364</v>
      </c>
      <c r="Q158">
        <v>3</v>
      </c>
      <c r="V158" t="s">
        <v>371</v>
      </c>
      <c r="W158" t="s">
        <v>371</v>
      </c>
      <c r="X158" t="s">
        <v>366</v>
      </c>
      <c r="Z158" t="s">
        <v>1062</v>
      </c>
      <c r="AB158" s="4">
        <v>0.40298</v>
      </c>
      <c r="AC158" t="s">
        <v>424</v>
      </c>
      <c r="AD158">
        <f t="shared" si="5"/>
        <v>3626.82</v>
      </c>
      <c r="AE158" t="s">
        <v>371</v>
      </c>
      <c r="AG158" t="s">
        <v>375</v>
      </c>
      <c r="AH158" s="4">
        <v>4.2</v>
      </c>
      <c r="AI158" t="s">
        <v>365</v>
      </c>
      <c r="AN158" t="s">
        <v>1139</v>
      </c>
      <c r="AO158" t="s">
        <v>1139</v>
      </c>
      <c r="AP158" t="s">
        <v>1140</v>
      </c>
    </row>
    <row r="159" spans="1:42" ht="12.75">
      <c r="A159">
        <v>349</v>
      </c>
      <c r="B159" t="s">
        <v>1703</v>
      </c>
      <c r="C159" t="s">
        <v>1520</v>
      </c>
      <c r="D159">
        <v>82601</v>
      </c>
      <c r="E159">
        <v>30</v>
      </c>
      <c r="G159">
        <v>0.95</v>
      </c>
      <c r="H159">
        <v>3.7</v>
      </c>
      <c r="M159">
        <v>6.14</v>
      </c>
      <c r="O159">
        <v>400</v>
      </c>
      <c r="P159" t="s">
        <v>374</v>
      </c>
      <c r="Q159">
        <v>180</v>
      </c>
      <c r="V159" t="s">
        <v>365</v>
      </c>
      <c r="W159" t="s">
        <v>365</v>
      </c>
      <c r="X159" t="s">
        <v>366</v>
      </c>
      <c r="Z159" t="s">
        <v>1062</v>
      </c>
      <c r="AB159" s="4">
        <v>1760</v>
      </c>
      <c r="AC159" t="s">
        <v>368</v>
      </c>
      <c r="AD159">
        <f t="shared" si="5"/>
        <v>704000</v>
      </c>
      <c r="AE159" t="s">
        <v>368</v>
      </c>
      <c r="AG159" t="s">
        <v>375</v>
      </c>
      <c r="AH159" s="4">
        <v>140000</v>
      </c>
      <c r="AI159" t="s">
        <v>368</v>
      </c>
      <c r="AJ159" t="s">
        <v>376</v>
      </c>
      <c r="AK159" t="s">
        <v>377</v>
      </c>
      <c r="AL159" t="s">
        <v>369</v>
      </c>
      <c r="AN159" t="s">
        <v>378</v>
      </c>
      <c r="AO159" t="s">
        <v>379</v>
      </c>
      <c r="AP159" t="s">
        <v>1135</v>
      </c>
    </row>
    <row r="160" spans="1:42" ht="12.75">
      <c r="A160">
        <v>1029</v>
      </c>
      <c r="B160" t="s">
        <v>1704</v>
      </c>
      <c r="C160" t="s">
        <v>1521</v>
      </c>
      <c r="D160">
        <v>129093</v>
      </c>
      <c r="M160">
        <v>0.14</v>
      </c>
      <c r="N160" t="s">
        <v>385</v>
      </c>
      <c r="O160">
        <v>12000</v>
      </c>
      <c r="P160" t="s">
        <v>385</v>
      </c>
      <c r="Q160">
        <v>1.4</v>
      </c>
      <c r="R160" t="s">
        <v>385</v>
      </c>
      <c r="S160" s="1">
        <v>1E-07</v>
      </c>
      <c r="T160" t="s">
        <v>385</v>
      </c>
      <c r="V160" t="s">
        <v>368</v>
      </c>
      <c r="W160" t="s">
        <v>371</v>
      </c>
      <c r="X160" t="s">
        <v>366</v>
      </c>
      <c r="Y160" t="s">
        <v>366</v>
      </c>
      <c r="Z160" t="s">
        <v>1062</v>
      </c>
      <c r="AB160" s="4">
        <v>0.57375</v>
      </c>
      <c r="AC160" t="s">
        <v>424</v>
      </c>
      <c r="AD160">
        <f t="shared" si="5"/>
        <v>6885</v>
      </c>
      <c r="AE160" t="s">
        <v>371</v>
      </c>
      <c r="AG160" t="s">
        <v>375</v>
      </c>
      <c r="AH160" s="4">
        <v>2.1</v>
      </c>
      <c r="AI160" t="s">
        <v>365</v>
      </c>
      <c r="AM160" t="s">
        <v>1522</v>
      </c>
      <c r="AN160" t="s">
        <v>1523</v>
      </c>
      <c r="AO160" t="s">
        <v>1524</v>
      </c>
      <c r="AP160" t="s">
        <v>1525</v>
      </c>
    </row>
    <row r="161" spans="1:42" ht="12.75">
      <c r="A161">
        <v>56</v>
      </c>
      <c r="B161" t="s">
        <v>1705</v>
      </c>
      <c r="C161" t="s">
        <v>1526</v>
      </c>
      <c r="D161">
        <v>128901</v>
      </c>
      <c r="E161">
        <v>15</v>
      </c>
      <c r="G161">
        <v>0.9</v>
      </c>
      <c r="H161">
        <v>4.2</v>
      </c>
      <c r="L161">
        <v>7</v>
      </c>
      <c r="M161">
        <v>1200</v>
      </c>
      <c r="O161">
        <v>110</v>
      </c>
      <c r="Q161">
        <v>40</v>
      </c>
      <c r="V161" t="s">
        <v>365</v>
      </c>
      <c r="W161" t="s">
        <v>365</v>
      </c>
      <c r="X161" t="s">
        <v>371</v>
      </c>
      <c r="Z161" t="s">
        <v>1062</v>
      </c>
      <c r="AA161" s="2" t="s">
        <v>402</v>
      </c>
      <c r="AB161" s="4">
        <v>269.85657</v>
      </c>
      <c r="AC161" t="s">
        <v>371</v>
      </c>
      <c r="AD161">
        <f t="shared" si="5"/>
        <v>29684.2227</v>
      </c>
      <c r="AE161" t="s">
        <v>368</v>
      </c>
      <c r="AG161" t="s">
        <v>375</v>
      </c>
      <c r="AH161" s="4">
        <v>140</v>
      </c>
      <c r="AI161" t="s">
        <v>368</v>
      </c>
      <c r="AJ161" t="s">
        <v>376</v>
      </c>
      <c r="AK161" t="s">
        <v>377</v>
      </c>
      <c r="AL161" t="s">
        <v>369</v>
      </c>
      <c r="AN161" t="s">
        <v>369</v>
      </c>
      <c r="AO161" t="s">
        <v>369</v>
      </c>
      <c r="AP161" t="s">
        <v>369</v>
      </c>
    </row>
    <row r="162" spans="1:42" ht="12.75">
      <c r="A162">
        <v>1001</v>
      </c>
      <c r="B162" t="s">
        <v>1706</v>
      </c>
      <c r="C162" t="s">
        <v>1527</v>
      </c>
      <c r="D162">
        <v>18101</v>
      </c>
      <c r="M162">
        <v>1000000</v>
      </c>
      <c r="N162" t="s">
        <v>385</v>
      </c>
      <c r="O162">
        <v>60</v>
      </c>
      <c r="P162" t="s">
        <v>393</v>
      </c>
      <c r="Q162">
        <v>14</v>
      </c>
      <c r="R162" t="s">
        <v>385</v>
      </c>
      <c r="S162" s="1">
        <v>7.5E-08</v>
      </c>
      <c r="T162" t="s">
        <v>385</v>
      </c>
      <c r="V162" t="s">
        <v>366</v>
      </c>
      <c r="W162" t="s">
        <v>366</v>
      </c>
      <c r="X162" t="s">
        <v>371</v>
      </c>
      <c r="Y162" t="s">
        <v>371</v>
      </c>
      <c r="Z162" t="s">
        <v>1062</v>
      </c>
      <c r="AA162" s="2" t="s">
        <v>402</v>
      </c>
      <c r="AB162" s="4">
        <v>251188.64315</v>
      </c>
      <c r="AC162" t="s">
        <v>368</v>
      </c>
      <c r="AD162">
        <f t="shared" si="5"/>
        <v>15071318.589</v>
      </c>
      <c r="AE162" t="s">
        <v>368</v>
      </c>
      <c r="AG162" t="s">
        <v>375</v>
      </c>
      <c r="AH162" s="4">
        <v>350</v>
      </c>
      <c r="AI162" t="s">
        <v>368</v>
      </c>
      <c r="AM162" t="s">
        <v>1528</v>
      </c>
      <c r="AN162" t="s">
        <v>1529</v>
      </c>
      <c r="AO162" t="s">
        <v>1530</v>
      </c>
      <c r="AP162" t="s">
        <v>1531</v>
      </c>
    </row>
    <row r="163" spans="1:42" ht="12.75">
      <c r="A163">
        <v>57</v>
      </c>
      <c r="B163" t="s">
        <v>1707</v>
      </c>
      <c r="C163" t="s">
        <v>1532</v>
      </c>
      <c r="D163">
        <v>28801</v>
      </c>
      <c r="E163">
        <v>10</v>
      </c>
      <c r="G163">
        <v>0.05</v>
      </c>
      <c r="M163">
        <v>13</v>
      </c>
      <c r="O163">
        <v>2000</v>
      </c>
      <c r="P163" t="s">
        <v>364</v>
      </c>
      <c r="Q163">
        <v>20</v>
      </c>
      <c r="R163" t="s">
        <v>211</v>
      </c>
      <c r="S163" s="1">
        <v>6.8E-06</v>
      </c>
      <c r="V163" t="s">
        <v>371</v>
      </c>
      <c r="W163" t="s">
        <v>366</v>
      </c>
      <c r="X163" t="s">
        <v>366</v>
      </c>
      <c r="Y163" t="s">
        <v>366</v>
      </c>
      <c r="Z163" t="s">
        <v>1062</v>
      </c>
      <c r="AB163" s="4">
        <v>109.37824</v>
      </c>
      <c r="AC163" t="s">
        <v>371</v>
      </c>
      <c r="AD163">
        <f t="shared" si="5"/>
        <v>218756.48</v>
      </c>
      <c r="AE163" t="s">
        <v>368</v>
      </c>
      <c r="AG163" t="s">
        <v>375</v>
      </c>
      <c r="AH163" s="4">
        <v>140</v>
      </c>
      <c r="AI163" t="s">
        <v>368</v>
      </c>
      <c r="AJ163" t="s">
        <v>376</v>
      </c>
      <c r="AK163" t="s">
        <v>377</v>
      </c>
      <c r="AM163" t="s">
        <v>369</v>
      </c>
      <c r="AN163" t="s">
        <v>369</v>
      </c>
      <c r="AO163" t="s">
        <v>369</v>
      </c>
      <c r="AP163" t="s">
        <v>369</v>
      </c>
    </row>
    <row r="164" spans="1:42" ht="12.75">
      <c r="A164">
        <v>58</v>
      </c>
      <c r="B164" t="s">
        <v>1708</v>
      </c>
      <c r="C164" t="s">
        <v>1533</v>
      </c>
      <c r="D164">
        <v>27301</v>
      </c>
      <c r="E164">
        <v>30</v>
      </c>
      <c r="G164">
        <v>0.5</v>
      </c>
      <c r="M164">
        <v>8</v>
      </c>
      <c r="O164">
        <v>1650</v>
      </c>
      <c r="Q164">
        <v>130</v>
      </c>
      <c r="S164">
        <v>0.003</v>
      </c>
      <c r="V164" t="s">
        <v>371</v>
      </c>
      <c r="W164" t="s">
        <v>365</v>
      </c>
      <c r="X164" t="s">
        <v>365</v>
      </c>
      <c r="Y164" t="s">
        <v>365</v>
      </c>
      <c r="Z164" t="s">
        <v>1062</v>
      </c>
      <c r="AB164" s="4">
        <v>530.91121</v>
      </c>
      <c r="AC164" t="s">
        <v>368</v>
      </c>
      <c r="AD164">
        <f t="shared" si="5"/>
        <v>876003.4965</v>
      </c>
      <c r="AE164" t="s">
        <v>368</v>
      </c>
      <c r="AG164" t="s">
        <v>375</v>
      </c>
      <c r="AH164" s="4">
        <v>91</v>
      </c>
      <c r="AI164" t="s">
        <v>371</v>
      </c>
      <c r="AJ164" t="s">
        <v>376</v>
      </c>
      <c r="AK164" t="s">
        <v>377</v>
      </c>
      <c r="AM164" t="s">
        <v>369</v>
      </c>
      <c r="AN164" t="s">
        <v>369</v>
      </c>
      <c r="AO164" t="s">
        <v>369</v>
      </c>
      <c r="AP164" t="s">
        <v>369</v>
      </c>
    </row>
    <row r="165" spans="1:42" ht="12.75">
      <c r="A165">
        <v>594</v>
      </c>
      <c r="B165" t="s">
        <v>1709</v>
      </c>
      <c r="C165" t="s">
        <v>1534</v>
      </c>
      <c r="D165">
        <v>67707</v>
      </c>
      <c r="E165">
        <v>3</v>
      </c>
      <c r="F165" t="s">
        <v>374</v>
      </c>
      <c r="G165">
        <v>1</v>
      </c>
      <c r="M165">
        <v>34</v>
      </c>
      <c r="N165" t="s">
        <v>385</v>
      </c>
      <c r="O165">
        <v>21250</v>
      </c>
      <c r="P165" t="s">
        <v>385</v>
      </c>
      <c r="Q165">
        <v>36</v>
      </c>
      <c r="R165" t="s">
        <v>385</v>
      </c>
      <c r="S165" s="1">
        <v>3.6E-06</v>
      </c>
      <c r="T165" t="s">
        <v>385</v>
      </c>
      <c r="V165" t="s">
        <v>368</v>
      </c>
      <c r="W165" t="s">
        <v>365</v>
      </c>
      <c r="X165" t="s">
        <v>366</v>
      </c>
      <c r="Y165" t="s">
        <v>366</v>
      </c>
      <c r="Z165" t="s">
        <v>1062</v>
      </c>
      <c r="AB165" s="4">
        <v>27.64016</v>
      </c>
      <c r="AC165" t="s">
        <v>366</v>
      </c>
      <c r="AD165">
        <f t="shared" si="5"/>
        <v>587353.4</v>
      </c>
      <c r="AE165" t="s">
        <v>368</v>
      </c>
      <c r="AG165" t="s">
        <v>375</v>
      </c>
      <c r="AH165" s="4">
        <v>0.035</v>
      </c>
      <c r="AI165" t="s">
        <v>424</v>
      </c>
      <c r="AJ165" t="s">
        <v>376</v>
      </c>
      <c r="AK165" t="s">
        <v>377</v>
      </c>
      <c r="AM165" t="s">
        <v>1535</v>
      </c>
      <c r="AN165" t="s">
        <v>1536</v>
      </c>
      <c r="AO165" t="s">
        <v>1535</v>
      </c>
      <c r="AP165" t="s">
        <v>1537</v>
      </c>
    </row>
    <row r="166" spans="1:42" ht="12.75">
      <c r="A166">
        <v>59</v>
      </c>
      <c r="B166" t="s">
        <v>1710</v>
      </c>
      <c r="C166" t="s">
        <v>1538</v>
      </c>
      <c r="D166">
        <v>81501</v>
      </c>
      <c r="M166">
        <v>2270</v>
      </c>
      <c r="O166">
        <v>62</v>
      </c>
      <c r="Q166">
        <v>1</v>
      </c>
      <c r="R166" t="s">
        <v>364</v>
      </c>
      <c r="S166">
        <v>18</v>
      </c>
      <c r="V166" t="s">
        <v>371</v>
      </c>
      <c r="W166" t="s">
        <v>366</v>
      </c>
      <c r="X166" t="s">
        <v>371</v>
      </c>
      <c r="Y166" t="s">
        <v>365</v>
      </c>
      <c r="Z166" t="s">
        <v>1062</v>
      </c>
      <c r="AB166" s="4">
        <v>1.37795</v>
      </c>
      <c r="AC166" t="s">
        <v>365</v>
      </c>
      <c r="AD166">
        <f t="shared" si="5"/>
        <v>85.4329</v>
      </c>
      <c r="AE166" t="s">
        <v>365</v>
      </c>
      <c r="AG166" t="s">
        <v>375</v>
      </c>
      <c r="AH166" s="4">
        <v>56</v>
      </c>
      <c r="AI166" t="s">
        <v>371</v>
      </c>
      <c r="AM166" t="s">
        <v>369</v>
      </c>
      <c r="AN166" t="s">
        <v>369</v>
      </c>
      <c r="AO166" t="s">
        <v>369</v>
      </c>
      <c r="AP166" t="s">
        <v>369</v>
      </c>
    </row>
    <row r="167" spans="1:42" ht="12.75">
      <c r="A167">
        <v>60</v>
      </c>
      <c r="B167" t="s">
        <v>1711</v>
      </c>
      <c r="C167" t="s">
        <v>1539</v>
      </c>
      <c r="D167">
        <v>81901</v>
      </c>
      <c r="E167">
        <v>10</v>
      </c>
      <c r="G167">
        <v>0.5</v>
      </c>
      <c r="M167">
        <v>0.6</v>
      </c>
      <c r="O167">
        <v>1380</v>
      </c>
      <c r="Q167">
        <v>30</v>
      </c>
      <c r="S167">
        <v>0.001</v>
      </c>
      <c r="T167" t="s">
        <v>364</v>
      </c>
      <c r="V167" t="s">
        <v>371</v>
      </c>
      <c r="W167" t="s">
        <v>366</v>
      </c>
      <c r="X167" t="s">
        <v>366</v>
      </c>
      <c r="Y167" t="s">
        <v>365</v>
      </c>
      <c r="Z167" t="s">
        <v>1062</v>
      </c>
      <c r="AB167" s="4">
        <v>4.41588</v>
      </c>
      <c r="AC167" t="s">
        <v>365</v>
      </c>
      <c r="AD167">
        <f t="shared" si="5"/>
        <v>6093.9144</v>
      </c>
      <c r="AE167" t="s">
        <v>371</v>
      </c>
      <c r="AG167" t="s">
        <v>372</v>
      </c>
      <c r="AH167" s="4">
        <v>45.6919</v>
      </c>
      <c r="AI167" t="s">
        <v>366</v>
      </c>
      <c r="AJ167" t="s">
        <v>376</v>
      </c>
      <c r="AK167" t="s">
        <v>377</v>
      </c>
      <c r="AM167" t="s">
        <v>369</v>
      </c>
      <c r="AN167" t="s">
        <v>369</v>
      </c>
      <c r="AO167" t="s">
        <v>369</v>
      </c>
      <c r="AP167" t="s">
        <v>369</v>
      </c>
    </row>
    <row r="168" spans="1:42" ht="12.75">
      <c r="A168">
        <v>1037</v>
      </c>
      <c r="B168" t="s">
        <v>1626</v>
      </c>
      <c r="C168" t="s">
        <v>1549</v>
      </c>
      <c r="D168">
        <v>216500</v>
      </c>
      <c r="M168">
        <v>74</v>
      </c>
      <c r="N168" t="s">
        <v>385</v>
      </c>
      <c r="O168">
        <v>1000</v>
      </c>
      <c r="P168" t="s">
        <v>393</v>
      </c>
      <c r="Q168">
        <v>35</v>
      </c>
      <c r="R168" t="s">
        <v>385</v>
      </c>
      <c r="S168" s="1">
        <v>3.8E-08</v>
      </c>
      <c r="T168" t="s">
        <v>385</v>
      </c>
      <c r="V168" t="s">
        <v>371</v>
      </c>
      <c r="W168" t="s">
        <v>366</v>
      </c>
      <c r="X168" t="s">
        <v>366</v>
      </c>
      <c r="Y168" t="s">
        <v>371</v>
      </c>
      <c r="Z168" t="s">
        <v>1062</v>
      </c>
      <c r="AB168" s="4">
        <v>5306.8</v>
      </c>
      <c r="AC168" t="s">
        <v>368</v>
      </c>
      <c r="AD168">
        <f t="shared" si="5"/>
        <v>5306800</v>
      </c>
      <c r="AE168" t="s">
        <v>368</v>
      </c>
      <c r="AG168" t="s">
        <v>1627</v>
      </c>
      <c r="AH168" s="4">
        <v>30</v>
      </c>
      <c r="AI168" t="s">
        <v>366</v>
      </c>
      <c r="AM168" t="s">
        <v>1550</v>
      </c>
      <c r="AN168" t="s">
        <v>1551</v>
      </c>
      <c r="AO168" t="s">
        <v>1552</v>
      </c>
      <c r="AP168" t="s">
        <v>1553</v>
      </c>
    </row>
    <row r="169" spans="1:42" ht="12.75">
      <c r="A169">
        <v>61</v>
      </c>
      <c r="B169" t="s">
        <v>1712</v>
      </c>
      <c r="C169" t="s">
        <v>1540</v>
      </c>
      <c r="D169">
        <v>25501</v>
      </c>
      <c r="E169">
        <v>15</v>
      </c>
      <c r="G169">
        <v>0.4</v>
      </c>
      <c r="M169">
        <v>2.5</v>
      </c>
      <c r="O169">
        <v>3000</v>
      </c>
      <c r="Q169">
        <v>60</v>
      </c>
      <c r="S169" s="1">
        <v>3.9E-09</v>
      </c>
      <c r="V169" t="s">
        <v>371</v>
      </c>
      <c r="W169" t="s">
        <v>365</v>
      </c>
      <c r="X169" t="s">
        <v>365</v>
      </c>
      <c r="Y169" t="s">
        <v>371</v>
      </c>
      <c r="Z169" t="s">
        <v>1062</v>
      </c>
      <c r="AB169" s="4">
        <v>9513.21241</v>
      </c>
      <c r="AC169" t="s">
        <v>368</v>
      </c>
      <c r="AD169">
        <f t="shared" si="5"/>
        <v>28539637.23</v>
      </c>
      <c r="AE169" t="s">
        <v>368</v>
      </c>
      <c r="AG169" t="s">
        <v>375</v>
      </c>
      <c r="AH169" s="4">
        <v>35</v>
      </c>
      <c r="AI169" t="s">
        <v>366</v>
      </c>
      <c r="AJ169" t="s">
        <v>376</v>
      </c>
      <c r="AK169" t="s">
        <v>377</v>
      </c>
      <c r="AM169" t="s">
        <v>369</v>
      </c>
      <c r="AN169" t="s">
        <v>369</v>
      </c>
      <c r="AO169" t="s">
        <v>369</v>
      </c>
      <c r="AP169" t="s">
        <v>369</v>
      </c>
    </row>
    <row r="170" spans="1:42" ht="12.75">
      <c r="A170">
        <v>337</v>
      </c>
      <c r="B170" t="s">
        <v>1713</v>
      </c>
      <c r="C170" t="s">
        <v>1541</v>
      </c>
      <c r="D170">
        <v>18301</v>
      </c>
      <c r="E170">
        <v>8</v>
      </c>
      <c r="G170">
        <v>0.9</v>
      </c>
      <c r="M170">
        <v>89</v>
      </c>
      <c r="O170">
        <v>400</v>
      </c>
      <c r="P170" t="s">
        <v>364</v>
      </c>
      <c r="Q170">
        <v>30</v>
      </c>
      <c r="S170" s="1">
        <v>8E-06</v>
      </c>
      <c r="V170" t="s">
        <v>366</v>
      </c>
      <c r="W170" t="s">
        <v>365</v>
      </c>
      <c r="X170" t="s">
        <v>371</v>
      </c>
      <c r="Y170" t="s">
        <v>366</v>
      </c>
      <c r="Z170" t="s">
        <v>1062</v>
      </c>
      <c r="AB170" s="4">
        <v>424.62703</v>
      </c>
      <c r="AC170" t="s">
        <v>371</v>
      </c>
      <c r="AD170">
        <f t="shared" si="5"/>
        <v>169850.812</v>
      </c>
      <c r="AE170" t="s">
        <v>368</v>
      </c>
      <c r="AG170" t="s">
        <v>375</v>
      </c>
      <c r="AH170" s="4">
        <v>350</v>
      </c>
      <c r="AI170" t="s">
        <v>368</v>
      </c>
      <c r="AJ170" t="s">
        <v>376</v>
      </c>
      <c r="AK170" t="s">
        <v>377</v>
      </c>
      <c r="AM170" t="s">
        <v>369</v>
      </c>
      <c r="AN170" t="s">
        <v>369</v>
      </c>
      <c r="AO170" t="s">
        <v>369</v>
      </c>
      <c r="AP170" t="s">
        <v>369</v>
      </c>
    </row>
    <row r="171" spans="1:42" ht="12.75">
      <c r="A171">
        <v>63</v>
      </c>
      <c r="B171" t="s">
        <v>1714</v>
      </c>
      <c r="C171" t="s">
        <v>1542</v>
      </c>
      <c r="D171">
        <v>59101</v>
      </c>
      <c r="E171">
        <v>3</v>
      </c>
      <c r="G171">
        <v>0.65</v>
      </c>
      <c r="M171">
        <v>0.4</v>
      </c>
      <c r="O171">
        <v>6070</v>
      </c>
      <c r="Q171">
        <v>30</v>
      </c>
      <c r="V171" t="s">
        <v>371</v>
      </c>
      <c r="W171" t="s">
        <v>371</v>
      </c>
      <c r="X171" t="s">
        <v>366</v>
      </c>
      <c r="Z171" t="s">
        <v>1062</v>
      </c>
      <c r="AB171" s="4">
        <v>0.3666</v>
      </c>
      <c r="AC171" t="s">
        <v>424</v>
      </c>
      <c r="AD171">
        <f t="shared" si="5"/>
        <v>2225.2619999999997</v>
      </c>
      <c r="AE171" t="s">
        <v>371</v>
      </c>
      <c r="AG171" t="s">
        <v>383</v>
      </c>
      <c r="AH171" s="4">
        <v>20</v>
      </c>
      <c r="AI171" t="s">
        <v>366</v>
      </c>
      <c r="AJ171" t="s">
        <v>376</v>
      </c>
      <c r="AK171" t="s">
        <v>377</v>
      </c>
      <c r="AN171" t="s">
        <v>369</v>
      </c>
      <c r="AO171" t="s">
        <v>369</v>
      </c>
      <c r="AP171" t="s">
        <v>369</v>
      </c>
    </row>
    <row r="172" spans="1:42" ht="12.75">
      <c r="A172">
        <v>64</v>
      </c>
      <c r="B172" t="s">
        <v>1715</v>
      </c>
      <c r="C172" t="s">
        <v>1543</v>
      </c>
      <c r="D172">
        <v>59102</v>
      </c>
      <c r="M172">
        <v>4</v>
      </c>
      <c r="O172">
        <v>3000</v>
      </c>
      <c r="P172" t="s">
        <v>364</v>
      </c>
      <c r="Q172">
        <v>7</v>
      </c>
      <c r="V172" t="s">
        <v>371</v>
      </c>
      <c r="W172" t="s">
        <v>366</v>
      </c>
      <c r="X172" t="s">
        <v>366</v>
      </c>
      <c r="Z172" t="s">
        <v>1062</v>
      </c>
      <c r="AB172" s="4">
        <v>1.02425</v>
      </c>
      <c r="AC172" t="s">
        <v>365</v>
      </c>
      <c r="AD172">
        <f t="shared" si="5"/>
        <v>3072.7500000000005</v>
      </c>
      <c r="AE172" t="s">
        <v>371</v>
      </c>
      <c r="AG172" t="s">
        <v>375</v>
      </c>
      <c r="AH172" s="4">
        <v>70</v>
      </c>
      <c r="AI172" t="s">
        <v>371</v>
      </c>
      <c r="AN172" t="s">
        <v>369</v>
      </c>
      <c r="AO172" t="s">
        <v>369</v>
      </c>
      <c r="AP172" t="s">
        <v>369</v>
      </c>
    </row>
    <row r="173" spans="1:42" ht="12.75">
      <c r="A173">
        <v>65</v>
      </c>
      <c r="B173" t="s">
        <v>1716</v>
      </c>
      <c r="C173" t="s">
        <v>1544</v>
      </c>
      <c r="D173">
        <v>118601</v>
      </c>
      <c r="E173">
        <v>30</v>
      </c>
      <c r="G173">
        <v>0.75</v>
      </c>
      <c r="H173">
        <v>3.6</v>
      </c>
      <c r="L173">
        <v>7</v>
      </c>
      <c r="M173">
        <v>7000</v>
      </c>
      <c r="O173">
        <v>40</v>
      </c>
      <c r="Q173">
        <v>160</v>
      </c>
      <c r="S173" s="1">
        <v>4.6E-06</v>
      </c>
      <c r="V173" t="s">
        <v>365</v>
      </c>
      <c r="W173" t="s">
        <v>365</v>
      </c>
      <c r="X173" t="s">
        <v>366</v>
      </c>
      <c r="Y173" t="s">
        <v>366</v>
      </c>
      <c r="Z173" t="s">
        <v>1062</v>
      </c>
      <c r="AB173" s="4">
        <v>45107.87071</v>
      </c>
      <c r="AC173" t="s">
        <v>368</v>
      </c>
      <c r="AD173">
        <f t="shared" si="5"/>
        <v>1804314.8284</v>
      </c>
      <c r="AE173" t="s">
        <v>368</v>
      </c>
      <c r="AG173" t="s">
        <v>375</v>
      </c>
      <c r="AH173" s="4">
        <v>350</v>
      </c>
      <c r="AI173" t="s">
        <v>368</v>
      </c>
      <c r="AJ173" t="s">
        <v>376</v>
      </c>
      <c r="AK173" t="s">
        <v>377</v>
      </c>
      <c r="AL173" t="s">
        <v>298</v>
      </c>
      <c r="AM173" t="s">
        <v>369</v>
      </c>
      <c r="AN173" t="s">
        <v>369</v>
      </c>
      <c r="AO173" t="s">
        <v>298</v>
      </c>
      <c r="AP173" t="s">
        <v>1545</v>
      </c>
    </row>
    <row r="174" spans="1:42" ht="12.75">
      <c r="A174">
        <v>81</v>
      </c>
      <c r="B174" t="s">
        <v>1717</v>
      </c>
      <c r="C174" t="s">
        <v>1546</v>
      </c>
      <c r="D174">
        <v>78701</v>
      </c>
      <c r="E174">
        <v>10</v>
      </c>
      <c r="G174">
        <v>0.3</v>
      </c>
      <c r="M174">
        <v>0.5</v>
      </c>
      <c r="O174">
        <v>5000</v>
      </c>
      <c r="Q174">
        <v>100</v>
      </c>
      <c r="S174" s="1">
        <v>2.5E-06</v>
      </c>
      <c r="V174" t="s">
        <v>371</v>
      </c>
      <c r="W174" t="s">
        <v>366</v>
      </c>
      <c r="X174" t="s">
        <v>365</v>
      </c>
      <c r="Y174" t="s">
        <v>366</v>
      </c>
      <c r="Z174" t="s">
        <v>1062</v>
      </c>
      <c r="AA174" s="2" t="s">
        <v>402</v>
      </c>
      <c r="AB174" s="4">
        <v>125.89254</v>
      </c>
      <c r="AC174" t="s">
        <v>371</v>
      </c>
      <c r="AD174">
        <f t="shared" si="5"/>
        <v>629462.7</v>
      </c>
      <c r="AE174" t="s">
        <v>368</v>
      </c>
      <c r="AG174" t="s">
        <v>375</v>
      </c>
      <c r="AH174" s="4">
        <v>7</v>
      </c>
      <c r="AI174" t="s">
        <v>365</v>
      </c>
      <c r="AJ174" t="s">
        <v>376</v>
      </c>
      <c r="AK174" t="s">
        <v>377</v>
      </c>
      <c r="AM174" t="s">
        <v>369</v>
      </c>
      <c r="AN174" t="s">
        <v>369</v>
      </c>
      <c r="AO174" t="s">
        <v>369</v>
      </c>
      <c r="AP174" t="s">
        <v>369</v>
      </c>
    </row>
    <row r="175" spans="1:42" ht="12.75">
      <c r="A175">
        <v>66</v>
      </c>
      <c r="B175" t="s">
        <v>1718</v>
      </c>
      <c r="C175" t="s">
        <v>1547</v>
      </c>
      <c r="D175" t="s">
        <v>1548</v>
      </c>
      <c r="M175">
        <v>1</v>
      </c>
      <c r="N175" t="s">
        <v>364</v>
      </c>
      <c r="O175">
        <v>10000</v>
      </c>
      <c r="Q175">
        <v>2</v>
      </c>
      <c r="S175" s="1">
        <v>9.5E-08</v>
      </c>
      <c r="V175" t="s">
        <v>371</v>
      </c>
      <c r="W175" t="s">
        <v>366</v>
      </c>
      <c r="X175" t="s">
        <v>366</v>
      </c>
      <c r="Y175" t="s">
        <v>371</v>
      </c>
      <c r="Z175" t="s">
        <v>1062</v>
      </c>
      <c r="AB175" s="4">
        <v>60710.8006</v>
      </c>
      <c r="AC175" t="s">
        <v>368</v>
      </c>
      <c r="AD175">
        <f t="shared" si="5"/>
        <v>607108006</v>
      </c>
      <c r="AE175" t="s">
        <v>368</v>
      </c>
      <c r="AH175" s="4"/>
      <c r="AM175" t="s">
        <v>369</v>
      </c>
      <c r="AN175" t="s">
        <v>369</v>
      </c>
      <c r="AO175" t="s">
        <v>369</v>
      </c>
      <c r="AP175" t="s">
        <v>369</v>
      </c>
    </row>
    <row r="176" spans="1:42" ht="12.75">
      <c r="A176">
        <v>67</v>
      </c>
      <c r="B176" t="s">
        <v>1719</v>
      </c>
      <c r="C176" t="s">
        <v>1554</v>
      </c>
      <c r="D176">
        <v>128837</v>
      </c>
      <c r="M176">
        <v>63</v>
      </c>
      <c r="O176">
        <v>300</v>
      </c>
      <c r="Q176">
        <v>30</v>
      </c>
      <c r="S176">
        <v>0.0001</v>
      </c>
      <c r="V176" t="s">
        <v>366</v>
      </c>
      <c r="W176" t="s">
        <v>365</v>
      </c>
      <c r="X176" t="s">
        <v>371</v>
      </c>
      <c r="Y176" t="s">
        <v>366</v>
      </c>
      <c r="Z176" t="s">
        <v>1062</v>
      </c>
      <c r="AB176" s="4">
        <v>211.1213</v>
      </c>
      <c r="AC176" t="s">
        <v>371</v>
      </c>
      <c r="AD176">
        <f t="shared" si="5"/>
        <v>63336.39</v>
      </c>
      <c r="AE176" t="s">
        <v>368</v>
      </c>
      <c r="AG176" t="s">
        <v>375</v>
      </c>
      <c r="AH176" s="4">
        <v>315</v>
      </c>
      <c r="AI176" t="s">
        <v>368</v>
      </c>
      <c r="AM176" t="s">
        <v>369</v>
      </c>
      <c r="AN176" t="s">
        <v>369</v>
      </c>
      <c r="AO176" t="s">
        <v>369</v>
      </c>
      <c r="AP176" t="s">
        <v>369</v>
      </c>
    </row>
    <row r="177" spans="1:42" ht="12.75">
      <c r="A177">
        <v>904</v>
      </c>
      <c r="B177" t="s">
        <v>1720</v>
      </c>
      <c r="C177" t="s">
        <v>1555</v>
      </c>
      <c r="D177">
        <v>121011</v>
      </c>
      <c r="E177">
        <v>7</v>
      </c>
      <c r="F177" t="s">
        <v>385</v>
      </c>
      <c r="L177">
        <v>7</v>
      </c>
      <c r="M177">
        <v>5400</v>
      </c>
      <c r="N177" t="s">
        <v>385</v>
      </c>
      <c r="O177">
        <v>10</v>
      </c>
      <c r="P177" t="s">
        <v>364</v>
      </c>
      <c r="Q177">
        <v>3</v>
      </c>
      <c r="V177" t="s">
        <v>371</v>
      </c>
      <c r="W177" t="s">
        <v>366</v>
      </c>
      <c r="X177" t="s">
        <v>371</v>
      </c>
      <c r="Z177" t="s">
        <v>1062</v>
      </c>
      <c r="AB177" s="4">
        <v>3210.91612</v>
      </c>
      <c r="AC177" t="s">
        <v>368</v>
      </c>
      <c r="AD177">
        <f t="shared" si="5"/>
        <v>32109.1612</v>
      </c>
      <c r="AE177" t="s">
        <v>368</v>
      </c>
      <c r="AG177" t="s">
        <v>375</v>
      </c>
      <c r="AH177" s="4">
        <v>70</v>
      </c>
      <c r="AI177" t="s">
        <v>371</v>
      </c>
      <c r="AJ177" t="s">
        <v>1556</v>
      </c>
      <c r="AN177" t="s">
        <v>1557</v>
      </c>
      <c r="AO177" t="s">
        <v>1558</v>
      </c>
      <c r="AP177" t="s">
        <v>1558</v>
      </c>
    </row>
    <row r="178" spans="1:42" ht="12.75">
      <c r="A178">
        <v>956</v>
      </c>
      <c r="B178" t="s">
        <v>1721</v>
      </c>
      <c r="C178" t="s">
        <v>1559</v>
      </c>
      <c r="D178">
        <v>125203</v>
      </c>
      <c r="L178">
        <v>7</v>
      </c>
      <c r="M178">
        <v>4</v>
      </c>
      <c r="N178" t="s">
        <v>385</v>
      </c>
      <c r="O178">
        <v>1500</v>
      </c>
      <c r="P178" t="s">
        <v>374</v>
      </c>
      <c r="Q178">
        <v>1</v>
      </c>
      <c r="R178" t="s">
        <v>385</v>
      </c>
      <c r="V178" t="s">
        <v>371</v>
      </c>
      <c r="W178" t="s">
        <v>371</v>
      </c>
      <c r="X178" t="s">
        <v>371</v>
      </c>
      <c r="Z178" t="s">
        <v>1062</v>
      </c>
      <c r="AA178" s="2" t="s">
        <v>1634</v>
      </c>
      <c r="AB178" s="4">
        <v>229.12878</v>
      </c>
      <c r="AC178" t="s">
        <v>371</v>
      </c>
      <c r="AD178">
        <f t="shared" si="5"/>
        <v>343693.17</v>
      </c>
      <c r="AE178" t="s">
        <v>368</v>
      </c>
      <c r="AG178" t="s">
        <v>372</v>
      </c>
      <c r="AH178" s="4">
        <v>2.7</v>
      </c>
      <c r="AI178" t="s">
        <v>365</v>
      </c>
      <c r="AN178" t="s">
        <v>1560</v>
      </c>
      <c r="AO178" t="s">
        <v>1561</v>
      </c>
      <c r="AP178" t="s">
        <v>1562</v>
      </c>
    </row>
    <row r="179" spans="1:42" ht="12.75">
      <c r="A179">
        <v>702</v>
      </c>
      <c r="B179" t="s">
        <v>1722</v>
      </c>
      <c r="C179" t="s">
        <v>1563</v>
      </c>
      <c r="D179">
        <v>128726</v>
      </c>
      <c r="H179">
        <v>2.83</v>
      </c>
      <c r="L179">
        <v>7</v>
      </c>
      <c r="M179">
        <v>700000</v>
      </c>
      <c r="N179" t="s">
        <v>385</v>
      </c>
      <c r="O179">
        <v>20</v>
      </c>
      <c r="P179" t="s">
        <v>374</v>
      </c>
      <c r="Q179">
        <v>821</v>
      </c>
      <c r="R179" t="s">
        <v>385</v>
      </c>
      <c r="V179" t="s">
        <v>365</v>
      </c>
      <c r="W179" t="s">
        <v>365</v>
      </c>
      <c r="X179" t="s">
        <v>366</v>
      </c>
      <c r="Z179" t="s">
        <v>1062</v>
      </c>
      <c r="AA179" s="2" t="s">
        <v>1634</v>
      </c>
      <c r="AB179" s="4">
        <v>1500</v>
      </c>
      <c r="AC179" t="s">
        <v>368</v>
      </c>
      <c r="AD179">
        <f t="shared" si="5"/>
        <v>30000</v>
      </c>
      <c r="AE179" t="s">
        <v>368</v>
      </c>
      <c r="AG179" t="s">
        <v>375</v>
      </c>
      <c r="AH179" s="4">
        <v>35</v>
      </c>
      <c r="AI179" t="s">
        <v>366</v>
      </c>
      <c r="AL179" t="s">
        <v>260</v>
      </c>
      <c r="AN179" t="s">
        <v>261</v>
      </c>
      <c r="AO179" t="s">
        <v>262</v>
      </c>
      <c r="AP179" t="s">
        <v>263</v>
      </c>
    </row>
    <row r="180" spans="1:42" ht="12.75">
      <c r="A180">
        <v>51</v>
      </c>
      <c r="B180" t="s">
        <v>1723</v>
      </c>
      <c r="C180" t="s">
        <v>264</v>
      </c>
      <c r="D180">
        <v>125501</v>
      </c>
      <c r="M180">
        <v>0.1</v>
      </c>
      <c r="N180" t="s">
        <v>364</v>
      </c>
      <c r="O180">
        <v>11000</v>
      </c>
      <c r="Q180">
        <v>40</v>
      </c>
      <c r="S180" s="1">
        <v>1E-09</v>
      </c>
      <c r="V180" t="s">
        <v>368</v>
      </c>
      <c r="W180" t="s">
        <v>366</v>
      </c>
      <c r="X180" t="s">
        <v>365</v>
      </c>
      <c r="Y180" t="s">
        <v>371</v>
      </c>
      <c r="Z180" t="s">
        <v>1062</v>
      </c>
      <c r="AA180" s="2" t="s">
        <v>402</v>
      </c>
      <c r="AB180" s="4">
        <v>6</v>
      </c>
      <c r="AC180" t="s">
        <v>365</v>
      </c>
      <c r="AD180">
        <f t="shared" si="5"/>
        <v>66000</v>
      </c>
      <c r="AE180" t="s">
        <v>368</v>
      </c>
      <c r="AG180" t="s">
        <v>375</v>
      </c>
      <c r="AH180" s="4">
        <v>9.1</v>
      </c>
      <c r="AI180" t="s">
        <v>365</v>
      </c>
      <c r="AM180" t="s">
        <v>369</v>
      </c>
      <c r="AN180" t="s">
        <v>369</v>
      </c>
      <c r="AO180" t="s">
        <v>369</v>
      </c>
      <c r="AP180" t="s">
        <v>369</v>
      </c>
    </row>
    <row r="181" spans="1:42" ht="12.75">
      <c r="A181">
        <v>68</v>
      </c>
      <c r="B181" t="s">
        <v>1724</v>
      </c>
      <c r="C181" t="s">
        <v>265</v>
      </c>
      <c r="D181">
        <v>125401</v>
      </c>
      <c r="E181">
        <v>3</v>
      </c>
      <c r="G181">
        <v>0.8</v>
      </c>
      <c r="M181">
        <v>1100</v>
      </c>
      <c r="O181">
        <v>300</v>
      </c>
      <c r="Q181">
        <v>24</v>
      </c>
      <c r="S181">
        <v>0.0001</v>
      </c>
      <c r="V181" t="s">
        <v>366</v>
      </c>
      <c r="W181" t="s">
        <v>366</v>
      </c>
      <c r="X181" t="s">
        <v>371</v>
      </c>
      <c r="Y181" t="s">
        <v>366</v>
      </c>
      <c r="Z181" t="s">
        <v>1062</v>
      </c>
      <c r="AB181" s="4">
        <v>3156.18441</v>
      </c>
      <c r="AC181" t="s">
        <v>368</v>
      </c>
      <c r="AD181">
        <f t="shared" si="5"/>
        <v>946855.323</v>
      </c>
      <c r="AE181" t="s">
        <v>368</v>
      </c>
      <c r="AG181" t="s">
        <v>375</v>
      </c>
      <c r="AH181" s="4">
        <v>301</v>
      </c>
      <c r="AI181" t="s">
        <v>368</v>
      </c>
      <c r="AJ181" t="s">
        <v>376</v>
      </c>
      <c r="AK181" t="s">
        <v>377</v>
      </c>
      <c r="AM181" t="s">
        <v>369</v>
      </c>
      <c r="AN181" t="s">
        <v>369</v>
      </c>
      <c r="AO181" t="s">
        <v>369</v>
      </c>
      <c r="AP181" t="s">
        <v>369</v>
      </c>
    </row>
    <row r="182" spans="1:42" ht="12.75">
      <c r="A182">
        <v>69</v>
      </c>
      <c r="B182" t="s">
        <v>1725</v>
      </c>
      <c r="C182" t="s">
        <v>266</v>
      </c>
      <c r="D182">
        <v>117403</v>
      </c>
      <c r="E182">
        <v>2</v>
      </c>
      <c r="G182">
        <v>0.95</v>
      </c>
      <c r="M182">
        <v>1000</v>
      </c>
      <c r="N182" t="s">
        <v>385</v>
      </c>
      <c r="O182">
        <v>2</v>
      </c>
      <c r="P182" t="s">
        <v>385</v>
      </c>
      <c r="Q182">
        <v>30</v>
      </c>
      <c r="R182" t="s">
        <v>374</v>
      </c>
      <c r="S182" s="1">
        <v>1.25E-05</v>
      </c>
      <c r="V182" t="s">
        <v>365</v>
      </c>
      <c r="W182" t="s">
        <v>366</v>
      </c>
      <c r="X182" t="s">
        <v>371</v>
      </c>
      <c r="Y182" t="s">
        <v>366</v>
      </c>
      <c r="Z182" t="s">
        <v>1062</v>
      </c>
      <c r="AB182" s="4">
        <v>20832.2736</v>
      </c>
      <c r="AC182" t="s">
        <v>368</v>
      </c>
      <c r="AD182">
        <f aca="true" t="shared" si="6" ref="AD182:AD216">AB182*O182</f>
        <v>41664.5472</v>
      </c>
      <c r="AE182" t="s">
        <v>368</v>
      </c>
      <c r="AG182" t="s">
        <v>375</v>
      </c>
      <c r="AH182" s="4">
        <v>3500</v>
      </c>
      <c r="AI182" t="s">
        <v>368</v>
      </c>
      <c r="AJ182" t="s">
        <v>376</v>
      </c>
      <c r="AK182" t="s">
        <v>377</v>
      </c>
      <c r="AM182" t="s">
        <v>267</v>
      </c>
      <c r="AN182" t="s">
        <v>268</v>
      </c>
      <c r="AO182" t="s">
        <v>269</v>
      </c>
      <c r="AP182" t="s">
        <v>270</v>
      </c>
    </row>
    <row r="183" spans="1:42" ht="12.75">
      <c r="A183">
        <v>908</v>
      </c>
      <c r="B183" t="s">
        <v>1726</v>
      </c>
      <c r="C183" t="s">
        <v>271</v>
      </c>
      <c r="D183">
        <v>117401</v>
      </c>
      <c r="M183">
        <v>300000</v>
      </c>
      <c r="N183" t="s">
        <v>364</v>
      </c>
      <c r="O183">
        <v>6</v>
      </c>
      <c r="Q183">
        <v>40</v>
      </c>
      <c r="V183" t="s">
        <v>365</v>
      </c>
      <c r="W183" t="s">
        <v>365</v>
      </c>
      <c r="X183" t="s">
        <v>371</v>
      </c>
      <c r="Z183" t="s">
        <v>1062</v>
      </c>
      <c r="AB183" s="4">
        <v>20722.12956</v>
      </c>
      <c r="AC183" t="s">
        <v>368</v>
      </c>
      <c r="AD183">
        <f t="shared" si="6"/>
        <v>124332.77736000001</v>
      </c>
      <c r="AE183" t="s">
        <v>368</v>
      </c>
      <c r="AH183" s="4"/>
      <c r="AN183" t="s">
        <v>369</v>
      </c>
      <c r="AO183" t="s">
        <v>369</v>
      </c>
      <c r="AP183" t="s">
        <v>369</v>
      </c>
    </row>
    <row r="184" spans="1:42" ht="12.75">
      <c r="A184">
        <v>703</v>
      </c>
      <c r="B184" t="s">
        <v>1727</v>
      </c>
      <c r="C184" t="s">
        <v>272</v>
      </c>
      <c r="D184">
        <v>129116</v>
      </c>
      <c r="H184">
        <v>4.81</v>
      </c>
      <c r="L184">
        <v>5</v>
      </c>
      <c r="M184">
        <v>3</v>
      </c>
      <c r="N184" t="s">
        <v>385</v>
      </c>
      <c r="O184">
        <v>30</v>
      </c>
      <c r="P184" t="s">
        <v>393</v>
      </c>
      <c r="Q184">
        <v>11</v>
      </c>
      <c r="R184" t="s">
        <v>385</v>
      </c>
      <c r="S184" s="1">
        <v>3E-16</v>
      </c>
      <c r="T184" t="s">
        <v>385</v>
      </c>
      <c r="V184" t="s">
        <v>366</v>
      </c>
      <c r="W184" t="s">
        <v>366</v>
      </c>
      <c r="X184" t="s">
        <v>371</v>
      </c>
      <c r="Y184" t="s">
        <v>371</v>
      </c>
      <c r="Z184" t="s">
        <v>1062</v>
      </c>
      <c r="AA184" s="2" t="s">
        <v>402</v>
      </c>
      <c r="AB184" s="4">
        <v>16902.39693</v>
      </c>
      <c r="AC184" t="s">
        <v>368</v>
      </c>
      <c r="AD184">
        <f t="shared" si="6"/>
        <v>507071.9079</v>
      </c>
      <c r="AE184" t="s">
        <v>368</v>
      </c>
      <c r="AG184" t="s">
        <v>375</v>
      </c>
      <c r="AH184" s="4">
        <v>700</v>
      </c>
      <c r="AI184" t="s">
        <v>368</v>
      </c>
      <c r="AL184" t="s">
        <v>273</v>
      </c>
      <c r="AM184" t="s">
        <v>274</v>
      </c>
      <c r="AN184" t="s">
        <v>273</v>
      </c>
      <c r="AO184" t="s">
        <v>275</v>
      </c>
      <c r="AP184" t="s">
        <v>276</v>
      </c>
    </row>
    <row r="185" spans="1:42" ht="12.75">
      <c r="A185">
        <v>703</v>
      </c>
      <c r="B185" t="s">
        <v>1727</v>
      </c>
      <c r="C185" t="s">
        <v>272</v>
      </c>
      <c r="D185">
        <v>129116</v>
      </c>
      <c r="H185">
        <v>4.81</v>
      </c>
      <c r="L185">
        <v>7</v>
      </c>
      <c r="M185">
        <v>184</v>
      </c>
      <c r="N185" t="s">
        <v>385</v>
      </c>
      <c r="O185">
        <v>30</v>
      </c>
      <c r="P185" t="s">
        <v>393</v>
      </c>
      <c r="Q185">
        <v>11</v>
      </c>
      <c r="R185" t="s">
        <v>385</v>
      </c>
      <c r="S185" s="1">
        <v>3E-16</v>
      </c>
      <c r="T185" t="s">
        <v>385</v>
      </c>
      <c r="V185" t="s">
        <v>366</v>
      </c>
      <c r="W185" t="s">
        <v>366</v>
      </c>
      <c r="X185" t="s">
        <v>371</v>
      </c>
      <c r="Y185" t="s">
        <v>371</v>
      </c>
      <c r="Z185" t="s">
        <v>1062</v>
      </c>
      <c r="AA185" s="2" t="s">
        <v>402</v>
      </c>
      <c r="AB185" s="4">
        <v>16902.39693</v>
      </c>
      <c r="AC185" t="s">
        <v>368</v>
      </c>
      <c r="AD185">
        <f t="shared" si="6"/>
        <v>507071.9079</v>
      </c>
      <c r="AE185" t="s">
        <v>368</v>
      </c>
      <c r="AG185" t="s">
        <v>375</v>
      </c>
      <c r="AH185" s="4">
        <v>700</v>
      </c>
      <c r="AI185" t="s">
        <v>368</v>
      </c>
      <c r="AL185" t="s">
        <v>273</v>
      </c>
      <c r="AM185" t="s">
        <v>274</v>
      </c>
      <c r="AN185" t="s">
        <v>273</v>
      </c>
      <c r="AO185" t="s">
        <v>275</v>
      </c>
      <c r="AP185" t="s">
        <v>276</v>
      </c>
    </row>
    <row r="186" spans="1:42" ht="12.75">
      <c r="A186">
        <v>703</v>
      </c>
      <c r="B186" t="s">
        <v>1727</v>
      </c>
      <c r="C186" t="s">
        <v>272</v>
      </c>
      <c r="D186">
        <v>129116</v>
      </c>
      <c r="H186">
        <v>4.81</v>
      </c>
      <c r="L186">
        <v>9</v>
      </c>
      <c r="M186">
        <v>3430</v>
      </c>
      <c r="N186" t="s">
        <v>385</v>
      </c>
      <c r="O186">
        <v>30</v>
      </c>
      <c r="P186" t="s">
        <v>393</v>
      </c>
      <c r="Q186">
        <v>11</v>
      </c>
      <c r="R186" t="s">
        <v>385</v>
      </c>
      <c r="S186" s="1">
        <v>3E-16</v>
      </c>
      <c r="T186" t="s">
        <v>385</v>
      </c>
      <c r="V186" t="s">
        <v>366</v>
      </c>
      <c r="W186" t="s">
        <v>366</v>
      </c>
      <c r="X186" t="s">
        <v>371</v>
      </c>
      <c r="Y186" t="s">
        <v>371</v>
      </c>
      <c r="Z186" t="s">
        <v>1062</v>
      </c>
      <c r="AA186" s="2" t="s">
        <v>402</v>
      </c>
      <c r="AB186" s="4">
        <v>16902.39693</v>
      </c>
      <c r="AC186" t="s">
        <v>368</v>
      </c>
      <c r="AD186">
        <f t="shared" si="6"/>
        <v>507071.9079</v>
      </c>
      <c r="AE186" t="s">
        <v>368</v>
      </c>
      <c r="AG186" t="s">
        <v>375</v>
      </c>
      <c r="AH186" s="4">
        <v>700</v>
      </c>
      <c r="AI186" t="s">
        <v>368</v>
      </c>
      <c r="AL186" t="s">
        <v>273</v>
      </c>
      <c r="AM186" t="s">
        <v>274</v>
      </c>
      <c r="AN186" t="s">
        <v>273</v>
      </c>
      <c r="AO186" t="s">
        <v>275</v>
      </c>
      <c r="AP186" t="s">
        <v>276</v>
      </c>
    </row>
    <row r="187" spans="1:42" ht="12.75">
      <c r="A187">
        <v>1022</v>
      </c>
      <c r="B187" t="s">
        <v>1728</v>
      </c>
      <c r="C187" t="s">
        <v>277</v>
      </c>
      <c r="D187">
        <v>44309</v>
      </c>
      <c r="M187">
        <v>327</v>
      </c>
      <c r="N187" t="s">
        <v>385</v>
      </c>
      <c r="O187">
        <v>166</v>
      </c>
      <c r="P187" t="s">
        <v>374</v>
      </c>
      <c r="Q187">
        <v>832</v>
      </c>
      <c r="R187" t="s">
        <v>385</v>
      </c>
      <c r="S187" s="1">
        <v>9.8E-13</v>
      </c>
      <c r="T187" t="s">
        <v>385</v>
      </c>
      <c r="V187" t="s">
        <v>365</v>
      </c>
      <c r="W187" t="s">
        <v>365</v>
      </c>
      <c r="X187" t="s">
        <v>366</v>
      </c>
      <c r="Y187" t="s">
        <v>371</v>
      </c>
      <c r="Z187" t="s">
        <v>1062</v>
      </c>
      <c r="AB187" s="4">
        <v>13928.38828</v>
      </c>
      <c r="AC187" t="s">
        <v>368</v>
      </c>
      <c r="AD187">
        <f t="shared" si="6"/>
        <v>2312112.45448</v>
      </c>
      <c r="AE187" t="s">
        <v>368</v>
      </c>
      <c r="AG187" t="s">
        <v>375</v>
      </c>
      <c r="AH187" s="4">
        <v>68.6</v>
      </c>
      <c r="AI187" t="s">
        <v>371</v>
      </c>
      <c r="AM187" t="s">
        <v>278</v>
      </c>
      <c r="AN187" t="s">
        <v>279</v>
      </c>
      <c r="AO187" t="s">
        <v>280</v>
      </c>
      <c r="AP187" t="s">
        <v>281</v>
      </c>
    </row>
    <row r="188" spans="1:42" ht="12.75">
      <c r="A188">
        <v>1007</v>
      </c>
      <c r="B188" t="s">
        <v>1729</v>
      </c>
      <c r="C188" t="s">
        <v>282</v>
      </c>
      <c r="D188">
        <v>23401</v>
      </c>
      <c r="L188">
        <v>8</v>
      </c>
      <c r="M188">
        <v>0.001</v>
      </c>
      <c r="N188" t="s">
        <v>385</v>
      </c>
      <c r="O188">
        <v>20000</v>
      </c>
      <c r="P188" t="s">
        <v>393</v>
      </c>
      <c r="Q188">
        <v>2600</v>
      </c>
      <c r="R188" t="s">
        <v>374</v>
      </c>
      <c r="V188" t="s">
        <v>368</v>
      </c>
      <c r="W188" t="s">
        <v>366</v>
      </c>
      <c r="X188" t="s">
        <v>365</v>
      </c>
      <c r="Z188" t="s">
        <v>1062</v>
      </c>
      <c r="AB188" s="4">
        <v>6.12066</v>
      </c>
      <c r="AC188" t="s">
        <v>365</v>
      </c>
      <c r="AD188">
        <f t="shared" si="6"/>
        <v>122413.2</v>
      </c>
      <c r="AE188" t="s">
        <v>368</v>
      </c>
      <c r="AG188" t="s">
        <v>375</v>
      </c>
      <c r="AH188" s="4">
        <v>1000</v>
      </c>
      <c r="AI188" t="s">
        <v>368</v>
      </c>
      <c r="AN188" t="s">
        <v>1823</v>
      </c>
      <c r="AO188" t="s">
        <v>1824</v>
      </c>
      <c r="AP188" t="s">
        <v>1825</v>
      </c>
    </row>
    <row r="189" spans="1:42" ht="12.75">
      <c r="A189">
        <v>1007</v>
      </c>
      <c r="B189" t="s">
        <v>1729</v>
      </c>
      <c r="C189" t="s">
        <v>282</v>
      </c>
      <c r="D189">
        <v>23401</v>
      </c>
      <c r="L189">
        <v>9</v>
      </c>
      <c r="M189">
        <v>0.004</v>
      </c>
      <c r="N189" t="s">
        <v>385</v>
      </c>
      <c r="O189">
        <v>20000</v>
      </c>
      <c r="P189" t="s">
        <v>393</v>
      </c>
      <c r="Q189">
        <v>2600</v>
      </c>
      <c r="R189" t="s">
        <v>374</v>
      </c>
      <c r="V189" t="s">
        <v>368</v>
      </c>
      <c r="W189" t="s">
        <v>366</v>
      </c>
      <c r="X189" t="s">
        <v>365</v>
      </c>
      <c r="Z189" t="s">
        <v>1062</v>
      </c>
      <c r="AB189" s="4">
        <v>6.12066</v>
      </c>
      <c r="AC189" t="s">
        <v>365</v>
      </c>
      <c r="AD189">
        <f t="shared" si="6"/>
        <v>122413.2</v>
      </c>
      <c r="AE189" t="s">
        <v>368</v>
      </c>
      <c r="AG189" t="s">
        <v>375</v>
      </c>
      <c r="AH189" s="4">
        <v>1000</v>
      </c>
      <c r="AI189" t="s">
        <v>368</v>
      </c>
      <c r="AN189" t="s">
        <v>1823</v>
      </c>
      <c r="AO189" t="s">
        <v>1826</v>
      </c>
      <c r="AP189" t="s">
        <v>1825</v>
      </c>
    </row>
    <row r="190" spans="1:42" ht="12.75">
      <c r="A190">
        <v>1007</v>
      </c>
      <c r="B190" t="s">
        <v>1729</v>
      </c>
      <c r="C190" t="s">
        <v>282</v>
      </c>
      <c r="D190">
        <v>23401</v>
      </c>
      <c r="L190">
        <v>7</v>
      </c>
      <c r="M190">
        <v>0.1</v>
      </c>
      <c r="N190" t="s">
        <v>385</v>
      </c>
      <c r="O190">
        <v>16720</v>
      </c>
      <c r="P190" t="s">
        <v>393</v>
      </c>
      <c r="Q190">
        <v>2400</v>
      </c>
      <c r="R190" t="s">
        <v>374</v>
      </c>
      <c r="V190" t="s">
        <v>368</v>
      </c>
      <c r="W190" t="s">
        <v>366</v>
      </c>
      <c r="X190" t="s">
        <v>365</v>
      </c>
      <c r="Z190" t="s">
        <v>1062</v>
      </c>
      <c r="AB190" s="4">
        <v>6.12066</v>
      </c>
      <c r="AC190" t="s">
        <v>365</v>
      </c>
      <c r="AD190">
        <f t="shared" si="6"/>
        <v>102337.43519999999</v>
      </c>
      <c r="AE190" t="s">
        <v>368</v>
      </c>
      <c r="AG190" t="s">
        <v>375</v>
      </c>
      <c r="AH190" s="4">
        <v>1000</v>
      </c>
      <c r="AI190" t="s">
        <v>368</v>
      </c>
      <c r="AN190" t="s">
        <v>1823</v>
      </c>
      <c r="AO190" t="s">
        <v>1826</v>
      </c>
      <c r="AP190" t="s">
        <v>1825</v>
      </c>
    </row>
    <row r="191" spans="1:42" ht="12.75">
      <c r="A191">
        <v>1007</v>
      </c>
      <c r="B191" t="s">
        <v>1729</v>
      </c>
      <c r="C191" t="s">
        <v>282</v>
      </c>
      <c r="D191">
        <v>23401</v>
      </c>
      <c r="L191">
        <v>6</v>
      </c>
      <c r="M191">
        <v>4</v>
      </c>
      <c r="N191" t="s">
        <v>385</v>
      </c>
      <c r="O191">
        <v>4000</v>
      </c>
      <c r="P191" t="s">
        <v>393</v>
      </c>
      <c r="Q191">
        <v>1600</v>
      </c>
      <c r="R191" t="s">
        <v>374</v>
      </c>
      <c r="V191" t="s">
        <v>371</v>
      </c>
      <c r="W191" t="s">
        <v>365</v>
      </c>
      <c r="X191" t="s">
        <v>365</v>
      </c>
      <c r="Z191" t="s">
        <v>1062</v>
      </c>
      <c r="AB191" s="4">
        <v>6.12066</v>
      </c>
      <c r="AC191" t="s">
        <v>365</v>
      </c>
      <c r="AD191">
        <f t="shared" si="6"/>
        <v>24482.64</v>
      </c>
      <c r="AE191" t="s">
        <v>368</v>
      </c>
      <c r="AG191" t="s">
        <v>375</v>
      </c>
      <c r="AH191" s="4">
        <v>1000</v>
      </c>
      <c r="AI191" t="s">
        <v>368</v>
      </c>
      <c r="AN191" t="s">
        <v>1823</v>
      </c>
      <c r="AO191" t="s">
        <v>1826</v>
      </c>
      <c r="AP191" t="s">
        <v>1825</v>
      </c>
    </row>
    <row r="192" spans="1:42" ht="12.75">
      <c r="A192">
        <v>800</v>
      </c>
      <c r="B192" t="s">
        <v>1730</v>
      </c>
      <c r="C192" t="s">
        <v>1827</v>
      </c>
      <c r="D192">
        <v>24401</v>
      </c>
      <c r="E192">
        <v>7</v>
      </c>
      <c r="F192" t="s">
        <v>374</v>
      </c>
      <c r="G192">
        <v>1</v>
      </c>
      <c r="M192">
        <v>10000</v>
      </c>
      <c r="N192" t="s">
        <v>385</v>
      </c>
      <c r="O192">
        <v>16720</v>
      </c>
      <c r="P192" t="s">
        <v>385</v>
      </c>
      <c r="Q192">
        <v>2200</v>
      </c>
      <c r="R192" t="s">
        <v>393</v>
      </c>
      <c r="V192" t="s">
        <v>368</v>
      </c>
      <c r="W192" t="s">
        <v>365</v>
      </c>
      <c r="X192" t="s">
        <v>365</v>
      </c>
      <c r="Z192" t="s">
        <v>1062</v>
      </c>
      <c r="AB192" s="4">
        <v>2.85539</v>
      </c>
      <c r="AC192" t="s">
        <v>365</v>
      </c>
      <c r="AD192">
        <f t="shared" si="6"/>
        <v>47742.1208</v>
      </c>
      <c r="AE192" t="s">
        <v>368</v>
      </c>
      <c r="AG192" t="s">
        <v>375</v>
      </c>
      <c r="AH192" s="4">
        <v>1000</v>
      </c>
      <c r="AI192" t="s">
        <v>368</v>
      </c>
      <c r="AJ192" t="s">
        <v>376</v>
      </c>
      <c r="AK192" t="s">
        <v>377</v>
      </c>
      <c r="AN192" t="s">
        <v>1828</v>
      </c>
      <c r="AO192" t="s">
        <v>1829</v>
      </c>
      <c r="AP192" t="s">
        <v>1830</v>
      </c>
    </row>
    <row r="193" spans="1:42" ht="12.75">
      <c r="A193">
        <v>1011</v>
      </c>
      <c r="B193" t="s">
        <v>1731</v>
      </c>
      <c r="C193" t="s">
        <v>1831</v>
      </c>
      <c r="D193">
        <v>24408</v>
      </c>
      <c r="L193">
        <v>7</v>
      </c>
      <c r="M193">
        <v>10</v>
      </c>
      <c r="N193" t="s">
        <v>393</v>
      </c>
      <c r="O193">
        <v>16720</v>
      </c>
      <c r="P193" t="s">
        <v>385</v>
      </c>
      <c r="Q193">
        <v>2400</v>
      </c>
      <c r="R193" t="s">
        <v>393</v>
      </c>
      <c r="V193" t="s">
        <v>368</v>
      </c>
      <c r="W193" t="s">
        <v>365</v>
      </c>
      <c r="X193" t="s">
        <v>365</v>
      </c>
      <c r="Z193" t="s">
        <v>1062</v>
      </c>
      <c r="AB193" s="4">
        <v>13.91128</v>
      </c>
      <c r="AC193" t="s">
        <v>366</v>
      </c>
      <c r="AD193">
        <f t="shared" si="6"/>
        <v>232596.6016</v>
      </c>
      <c r="AE193" t="s">
        <v>371</v>
      </c>
      <c r="AG193" t="s">
        <v>375</v>
      </c>
      <c r="AH193" s="4">
        <v>1000</v>
      </c>
      <c r="AI193" t="s">
        <v>368</v>
      </c>
      <c r="AN193" t="s">
        <v>1832</v>
      </c>
      <c r="AO193" t="s">
        <v>1833</v>
      </c>
      <c r="AP193" t="s">
        <v>1830</v>
      </c>
    </row>
    <row r="194" spans="1:42" ht="12.75">
      <c r="A194">
        <v>1011</v>
      </c>
      <c r="B194" t="s">
        <v>1731</v>
      </c>
      <c r="C194" t="s">
        <v>1831</v>
      </c>
      <c r="D194">
        <v>24408</v>
      </c>
      <c r="L194">
        <v>5</v>
      </c>
      <c r="M194">
        <v>230500</v>
      </c>
      <c r="N194" t="s">
        <v>374</v>
      </c>
      <c r="O194">
        <v>1000</v>
      </c>
      <c r="P194" t="s">
        <v>374</v>
      </c>
      <c r="Q194">
        <v>1200</v>
      </c>
      <c r="R194" t="s">
        <v>393</v>
      </c>
      <c r="V194" t="s">
        <v>365</v>
      </c>
      <c r="W194" t="s">
        <v>365</v>
      </c>
      <c r="X194" t="s">
        <v>365</v>
      </c>
      <c r="Z194" t="s">
        <v>1062</v>
      </c>
      <c r="AB194" s="4">
        <v>13.91128</v>
      </c>
      <c r="AC194" t="s">
        <v>366</v>
      </c>
      <c r="AD194">
        <f t="shared" si="6"/>
        <v>13911.279999999999</v>
      </c>
      <c r="AE194" t="s">
        <v>368</v>
      </c>
      <c r="AG194" t="s">
        <v>375</v>
      </c>
      <c r="AH194" s="4">
        <v>1000</v>
      </c>
      <c r="AI194" t="s">
        <v>368</v>
      </c>
      <c r="AN194" t="s">
        <v>1834</v>
      </c>
      <c r="AO194" t="s">
        <v>1829</v>
      </c>
      <c r="AP194" t="s">
        <v>1830</v>
      </c>
    </row>
    <row r="195" spans="1:42" ht="12.75">
      <c r="A195">
        <v>659</v>
      </c>
      <c r="B195" t="s">
        <v>434</v>
      </c>
      <c r="C195" t="s">
        <v>1835</v>
      </c>
      <c r="D195">
        <v>36501</v>
      </c>
      <c r="E195">
        <v>3</v>
      </c>
      <c r="F195" t="s">
        <v>374</v>
      </c>
      <c r="G195">
        <v>1</v>
      </c>
      <c r="M195">
        <v>0.05</v>
      </c>
      <c r="N195" t="s">
        <v>385</v>
      </c>
      <c r="O195">
        <v>18000</v>
      </c>
      <c r="P195" t="s">
        <v>374</v>
      </c>
      <c r="Q195">
        <v>152</v>
      </c>
      <c r="R195" t="s">
        <v>385</v>
      </c>
      <c r="S195" s="1">
        <v>1E-07</v>
      </c>
      <c r="T195" t="s">
        <v>385</v>
      </c>
      <c r="V195" t="s">
        <v>368</v>
      </c>
      <c r="W195" t="s">
        <v>366</v>
      </c>
      <c r="X195" t="s">
        <v>365</v>
      </c>
      <c r="Y195" t="s">
        <v>366</v>
      </c>
      <c r="Z195" t="s">
        <v>1062</v>
      </c>
      <c r="AB195" s="4">
        <v>16.96526</v>
      </c>
      <c r="AC195" t="s">
        <v>366</v>
      </c>
      <c r="AD195">
        <f t="shared" si="6"/>
        <v>305374.68</v>
      </c>
      <c r="AE195" t="s">
        <v>368</v>
      </c>
      <c r="AG195" t="s">
        <v>375</v>
      </c>
      <c r="AH195" s="4">
        <v>1.75</v>
      </c>
      <c r="AI195" t="s">
        <v>365</v>
      </c>
      <c r="AJ195" t="s">
        <v>376</v>
      </c>
      <c r="AK195" t="s">
        <v>377</v>
      </c>
      <c r="AM195" t="s">
        <v>1836</v>
      </c>
      <c r="AN195" t="s">
        <v>1836</v>
      </c>
      <c r="AO195" t="s">
        <v>1837</v>
      </c>
      <c r="AP195" t="s">
        <v>1838</v>
      </c>
    </row>
    <row r="196" spans="1:42" ht="12.75">
      <c r="A196">
        <v>1126</v>
      </c>
      <c r="B196" t="s">
        <v>1801</v>
      </c>
      <c r="C196" t="s">
        <v>237</v>
      </c>
      <c r="D196" t="s">
        <v>1802</v>
      </c>
      <c r="L196">
        <v>0</v>
      </c>
      <c r="M196">
        <v>10</v>
      </c>
      <c r="N196" t="s">
        <v>393</v>
      </c>
      <c r="O196">
        <v>5000</v>
      </c>
      <c r="P196" t="s">
        <v>393</v>
      </c>
      <c r="Q196">
        <v>120</v>
      </c>
      <c r="R196" t="s">
        <v>393</v>
      </c>
      <c r="V196" t="s">
        <v>371</v>
      </c>
      <c r="W196" t="s">
        <v>365</v>
      </c>
      <c r="X196" t="s">
        <v>365</v>
      </c>
      <c r="Z196" t="s">
        <v>1062</v>
      </c>
      <c r="AA196" s="2" t="s">
        <v>402</v>
      </c>
      <c r="AB196" s="4">
        <v>510</v>
      </c>
      <c r="AC196" t="s">
        <v>368</v>
      </c>
      <c r="AD196">
        <f t="shared" si="6"/>
        <v>2550000</v>
      </c>
      <c r="AE196" t="s">
        <v>368</v>
      </c>
      <c r="AF196" t="s">
        <v>402</v>
      </c>
      <c r="AG196" s="2" t="s">
        <v>375</v>
      </c>
      <c r="AH196" s="4">
        <v>110</v>
      </c>
      <c r="AI196" t="s">
        <v>368</v>
      </c>
      <c r="AN196" t="s">
        <v>1592</v>
      </c>
      <c r="AO196" t="s">
        <v>1592</v>
      </c>
      <c r="AP196" t="s">
        <v>1592</v>
      </c>
    </row>
    <row r="197" spans="1:42" ht="12.75">
      <c r="A197">
        <v>70</v>
      </c>
      <c r="B197" t="s">
        <v>435</v>
      </c>
      <c r="C197" t="s">
        <v>1839</v>
      </c>
      <c r="D197">
        <v>75101</v>
      </c>
      <c r="M197">
        <v>420</v>
      </c>
      <c r="O197">
        <v>10000</v>
      </c>
      <c r="P197" t="s">
        <v>364</v>
      </c>
      <c r="Q197">
        <v>3000</v>
      </c>
      <c r="V197" t="s">
        <v>371</v>
      </c>
      <c r="W197" t="s">
        <v>365</v>
      </c>
      <c r="X197" t="s">
        <v>365</v>
      </c>
      <c r="Z197" t="s">
        <v>1062</v>
      </c>
      <c r="AB197" s="4">
        <v>7784.44802</v>
      </c>
      <c r="AC197" t="s">
        <v>368</v>
      </c>
      <c r="AD197">
        <f t="shared" si="6"/>
        <v>77844480.2</v>
      </c>
      <c r="AE197" t="s">
        <v>368</v>
      </c>
      <c r="AH197" s="4"/>
      <c r="AN197" t="s">
        <v>369</v>
      </c>
      <c r="AO197" t="s">
        <v>369</v>
      </c>
      <c r="AP197" t="s">
        <v>369</v>
      </c>
    </row>
    <row r="198" spans="1:42" ht="12.75">
      <c r="A198">
        <v>71</v>
      </c>
      <c r="B198" t="s">
        <v>436</v>
      </c>
      <c r="C198" t="s">
        <v>1840</v>
      </c>
      <c r="D198">
        <v>100101</v>
      </c>
      <c r="E198">
        <v>5</v>
      </c>
      <c r="G198">
        <v>0.6</v>
      </c>
      <c r="K198">
        <v>12.9</v>
      </c>
      <c r="M198">
        <v>170</v>
      </c>
      <c r="O198">
        <v>190</v>
      </c>
      <c r="Q198">
        <v>14</v>
      </c>
      <c r="S198" s="1">
        <v>1.6E-09</v>
      </c>
      <c r="V198" t="s">
        <v>366</v>
      </c>
      <c r="W198" t="s">
        <v>366</v>
      </c>
      <c r="X198" t="s">
        <v>371</v>
      </c>
      <c r="Y198" t="s">
        <v>371</v>
      </c>
      <c r="Z198" t="s">
        <v>1062</v>
      </c>
      <c r="AB198" s="4">
        <v>1411.4541</v>
      </c>
      <c r="AC198" t="s">
        <v>368</v>
      </c>
      <c r="AD198">
        <f t="shared" si="6"/>
        <v>268176.279</v>
      </c>
      <c r="AE198" t="s">
        <v>368</v>
      </c>
      <c r="AG198" t="s">
        <v>383</v>
      </c>
      <c r="AH198" s="4">
        <v>1</v>
      </c>
      <c r="AI198" t="s">
        <v>365</v>
      </c>
      <c r="AJ198" t="s">
        <v>376</v>
      </c>
      <c r="AK198" t="s">
        <v>377</v>
      </c>
      <c r="AM198" t="s">
        <v>369</v>
      </c>
      <c r="AN198" t="s">
        <v>369</v>
      </c>
      <c r="AO198" t="s">
        <v>369</v>
      </c>
      <c r="AP198" t="s">
        <v>369</v>
      </c>
    </row>
    <row r="199" spans="1:42" ht="12.75">
      <c r="A199">
        <v>1092</v>
      </c>
      <c r="B199" t="s">
        <v>1269</v>
      </c>
      <c r="C199" t="s">
        <v>1270</v>
      </c>
      <c r="D199" t="s">
        <v>1271</v>
      </c>
      <c r="L199">
        <v>7</v>
      </c>
      <c r="M199">
        <v>0.107</v>
      </c>
      <c r="N199" t="s">
        <v>385</v>
      </c>
      <c r="O199">
        <v>1338</v>
      </c>
      <c r="P199" t="s">
        <v>385</v>
      </c>
      <c r="Q199">
        <v>3</v>
      </c>
      <c r="R199" t="s">
        <v>385</v>
      </c>
      <c r="S199">
        <v>9.98E-08</v>
      </c>
      <c r="T199" t="s">
        <v>385</v>
      </c>
      <c r="V199" t="s">
        <v>371</v>
      </c>
      <c r="W199" t="s">
        <v>371</v>
      </c>
      <c r="X199" t="s">
        <v>366</v>
      </c>
      <c r="Y199" t="s">
        <v>371</v>
      </c>
      <c r="Z199" t="s">
        <v>1062</v>
      </c>
      <c r="AB199" s="4">
        <v>127</v>
      </c>
      <c r="AC199" t="s">
        <v>371</v>
      </c>
      <c r="AD199">
        <f t="shared" si="6"/>
        <v>169926</v>
      </c>
      <c r="AE199" t="s">
        <v>368</v>
      </c>
      <c r="AG199" s="2" t="s">
        <v>375</v>
      </c>
      <c r="AH199" s="4">
        <v>6650</v>
      </c>
      <c r="AI199" t="s">
        <v>368</v>
      </c>
      <c r="AM199" t="s">
        <v>1272</v>
      </c>
      <c r="AN199" t="s">
        <v>1273</v>
      </c>
      <c r="AO199" t="s">
        <v>1274</v>
      </c>
      <c r="AP199" t="s">
        <v>1275</v>
      </c>
    </row>
    <row r="200" spans="1:42" ht="12.75">
      <c r="A200">
        <v>990</v>
      </c>
      <c r="B200" t="s">
        <v>437</v>
      </c>
      <c r="C200" t="s">
        <v>1841</v>
      </c>
      <c r="D200">
        <v>26201</v>
      </c>
      <c r="H200">
        <v>3.5</v>
      </c>
      <c r="M200">
        <v>48</v>
      </c>
      <c r="N200" t="s">
        <v>385</v>
      </c>
      <c r="O200">
        <v>380</v>
      </c>
      <c r="P200" t="s">
        <v>385</v>
      </c>
      <c r="Q200">
        <v>75</v>
      </c>
      <c r="R200" t="s">
        <v>385</v>
      </c>
      <c r="S200" s="1">
        <v>1E-07</v>
      </c>
      <c r="T200" t="s">
        <v>385</v>
      </c>
      <c r="V200" t="s">
        <v>366</v>
      </c>
      <c r="W200" t="s">
        <v>365</v>
      </c>
      <c r="X200" t="s">
        <v>366</v>
      </c>
      <c r="Y200" t="s">
        <v>366</v>
      </c>
      <c r="Z200" t="s">
        <v>1062</v>
      </c>
      <c r="AB200" s="4">
        <v>1766.35217</v>
      </c>
      <c r="AC200" t="s">
        <v>368</v>
      </c>
      <c r="AD200">
        <f t="shared" si="6"/>
        <v>671213.8245999999</v>
      </c>
      <c r="AE200" t="s">
        <v>368</v>
      </c>
      <c r="AG200" t="s">
        <v>375</v>
      </c>
      <c r="AH200" s="4">
        <v>49</v>
      </c>
      <c r="AI200" t="s">
        <v>366</v>
      </c>
      <c r="AL200" t="s">
        <v>1842</v>
      </c>
      <c r="AM200" t="s">
        <v>1843</v>
      </c>
      <c r="AN200" t="s">
        <v>1844</v>
      </c>
      <c r="AO200" t="s">
        <v>1845</v>
      </c>
      <c r="AP200" t="s">
        <v>1846</v>
      </c>
    </row>
    <row r="201" spans="1:42" ht="12.75">
      <c r="A201">
        <v>72</v>
      </c>
      <c r="B201" t="s">
        <v>438</v>
      </c>
      <c r="C201" t="s">
        <v>1847</v>
      </c>
      <c r="D201">
        <v>41301</v>
      </c>
      <c r="E201">
        <v>2</v>
      </c>
      <c r="G201">
        <v>0.5</v>
      </c>
      <c r="M201">
        <v>95</v>
      </c>
      <c r="O201">
        <v>430</v>
      </c>
      <c r="Q201">
        <v>30</v>
      </c>
      <c r="S201">
        <v>0.0016</v>
      </c>
      <c r="V201" t="s">
        <v>366</v>
      </c>
      <c r="W201" t="s">
        <v>365</v>
      </c>
      <c r="X201" t="s">
        <v>371</v>
      </c>
      <c r="Y201" t="s">
        <v>365</v>
      </c>
      <c r="Z201" t="s">
        <v>1062</v>
      </c>
      <c r="AB201" s="4">
        <v>658.46662</v>
      </c>
      <c r="AC201" t="s">
        <v>368</v>
      </c>
      <c r="AD201">
        <f t="shared" si="6"/>
        <v>283140.64660000004</v>
      </c>
      <c r="AE201" t="s">
        <v>368</v>
      </c>
      <c r="AG201" t="s">
        <v>375</v>
      </c>
      <c r="AH201" s="4">
        <v>35</v>
      </c>
      <c r="AI201" t="s">
        <v>366</v>
      </c>
      <c r="AJ201" t="s">
        <v>376</v>
      </c>
      <c r="AK201" t="s">
        <v>377</v>
      </c>
      <c r="AM201" t="s">
        <v>369</v>
      </c>
      <c r="AN201" t="s">
        <v>369</v>
      </c>
      <c r="AO201" t="s">
        <v>369</v>
      </c>
      <c r="AP201" t="s">
        <v>369</v>
      </c>
    </row>
    <row r="202" spans="1:42" ht="12.75">
      <c r="A202">
        <v>73</v>
      </c>
      <c r="B202" t="s">
        <v>439</v>
      </c>
      <c r="C202" t="s">
        <v>1848</v>
      </c>
      <c r="D202">
        <v>128831</v>
      </c>
      <c r="E202">
        <v>5</v>
      </c>
      <c r="G202">
        <v>0.4</v>
      </c>
      <c r="M202">
        <v>0.002</v>
      </c>
      <c r="O202">
        <v>100000</v>
      </c>
      <c r="P202" t="s">
        <v>364</v>
      </c>
      <c r="Q202">
        <v>30</v>
      </c>
      <c r="R202" t="s">
        <v>364</v>
      </c>
      <c r="S202" s="1">
        <v>1.6E-08</v>
      </c>
      <c r="V202" t="s">
        <v>368</v>
      </c>
      <c r="W202" t="s">
        <v>371</v>
      </c>
      <c r="X202" t="s">
        <v>366</v>
      </c>
      <c r="Y202" t="s">
        <v>371</v>
      </c>
      <c r="Z202" t="s">
        <v>1062</v>
      </c>
      <c r="AB202" s="4">
        <v>0.0133</v>
      </c>
      <c r="AC202" t="s">
        <v>424</v>
      </c>
      <c r="AD202">
        <f t="shared" si="6"/>
        <v>1330</v>
      </c>
      <c r="AE202" t="s">
        <v>366</v>
      </c>
      <c r="AG202" t="s">
        <v>375</v>
      </c>
      <c r="AH202" s="4">
        <v>175</v>
      </c>
      <c r="AI202" t="s">
        <v>368</v>
      </c>
      <c r="AJ202" t="s">
        <v>376</v>
      </c>
      <c r="AK202" t="s">
        <v>377</v>
      </c>
      <c r="AM202" t="s">
        <v>369</v>
      </c>
      <c r="AN202" t="s">
        <v>369</v>
      </c>
      <c r="AO202" t="s">
        <v>369</v>
      </c>
      <c r="AP202" t="s">
        <v>369</v>
      </c>
    </row>
    <row r="203" spans="1:42" ht="12.75">
      <c r="A203">
        <v>1018</v>
      </c>
      <c r="B203" t="s">
        <v>440</v>
      </c>
      <c r="C203" t="s">
        <v>1849</v>
      </c>
      <c r="D203">
        <v>82583</v>
      </c>
      <c r="M203">
        <v>0.44</v>
      </c>
      <c r="N203" t="s">
        <v>385</v>
      </c>
      <c r="O203">
        <v>4523</v>
      </c>
      <c r="P203" t="s">
        <v>374</v>
      </c>
      <c r="Q203">
        <v>1</v>
      </c>
      <c r="R203" t="s">
        <v>385</v>
      </c>
      <c r="S203" s="1">
        <v>4E-07</v>
      </c>
      <c r="T203" t="s">
        <v>385</v>
      </c>
      <c r="V203" t="s">
        <v>371</v>
      </c>
      <c r="W203" t="s">
        <v>371</v>
      </c>
      <c r="X203" t="s">
        <v>371</v>
      </c>
      <c r="Y203" t="s">
        <v>366</v>
      </c>
      <c r="Z203" t="s">
        <v>1062</v>
      </c>
      <c r="AB203" s="4">
        <v>196.10711</v>
      </c>
      <c r="AC203" t="s">
        <v>371</v>
      </c>
      <c r="AD203">
        <f t="shared" si="6"/>
        <v>886992.4585300001</v>
      </c>
      <c r="AE203" t="s">
        <v>368</v>
      </c>
      <c r="AG203" t="s">
        <v>375</v>
      </c>
      <c r="AH203" s="4">
        <v>70</v>
      </c>
      <c r="AI203" t="s">
        <v>371</v>
      </c>
      <c r="AM203" t="s">
        <v>1850</v>
      </c>
      <c r="AN203" t="s">
        <v>1851</v>
      </c>
      <c r="AO203" t="s">
        <v>1852</v>
      </c>
      <c r="AP203" t="s">
        <v>1853</v>
      </c>
    </row>
    <row r="204" spans="1:42" ht="12.75">
      <c r="A204">
        <v>310</v>
      </c>
      <c r="B204" t="s">
        <v>441</v>
      </c>
      <c r="C204" t="s">
        <v>1854</v>
      </c>
      <c r="D204">
        <v>101601</v>
      </c>
      <c r="M204">
        <v>1</v>
      </c>
      <c r="O204">
        <v>4000</v>
      </c>
      <c r="P204" t="s">
        <v>364</v>
      </c>
      <c r="Q204">
        <v>50</v>
      </c>
      <c r="R204" t="s">
        <v>364</v>
      </c>
      <c r="V204" t="s">
        <v>371</v>
      </c>
      <c r="W204" t="s">
        <v>365</v>
      </c>
      <c r="X204" t="s">
        <v>365</v>
      </c>
      <c r="Z204" t="s">
        <v>1062</v>
      </c>
      <c r="AB204" s="4">
        <v>0.08349</v>
      </c>
      <c r="AC204" t="s">
        <v>424</v>
      </c>
      <c r="AD204">
        <f t="shared" si="6"/>
        <v>333.96</v>
      </c>
      <c r="AE204" t="s">
        <v>366</v>
      </c>
      <c r="AG204" t="s">
        <v>375</v>
      </c>
      <c r="AH204" s="4">
        <v>5.25</v>
      </c>
      <c r="AI204" t="s">
        <v>365</v>
      </c>
      <c r="AN204" t="s">
        <v>369</v>
      </c>
      <c r="AO204" t="s">
        <v>369</v>
      </c>
      <c r="AP204" t="s">
        <v>369</v>
      </c>
    </row>
    <row r="205" spans="1:42" ht="12.75">
      <c r="A205">
        <v>704</v>
      </c>
      <c r="B205" t="s">
        <v>442</v>
      </c>
      <c r="C205" t="s">
        <v>1855</v>
      </c>
      <c r="D205">
        <v>129106</v>
      </c>
      <c r="H205">
        <v>9.7</v>
      </c>
      <c r="L205">
        <v>7</v>
      </c>
      <c r="M205">
        <v>800</v>
      </c>
      <c r="N205" t="s">
        <v>385</v>
      </c>
      <c r="O205">
        <v>391</v>
      </c>
      <c r="P205" t="s">
        <v>374</v>
      </c>
      <c r="Q205">
        <v>5</v>
      </c>
      <c r="R205" t="s">
        <v>385</v>
      </c>
      <c r="S205" s="1">
        <v>1.125E-06</v>
      </c>
      <c r="T205" t="s">
        <v>385</v>
      </c>
      <c r="U205">
        <v>5</v>
      </c>
      <c r="V205" t="s">
        <v>371</v>
      </c>
      <c r="W205" t="s">
        <v>366</v>
      </c>
      <c r="X205" t="s">
        <v>371</v>
      </c>
      <c r="Y205" t="s">
        <v>366</v>
      </c>
      <c r="Z205" t="s">
        <v>1062</v>
      </c>
      <c r="AA205" s="2" t="s">
        <v>1634</v>
      </c>
      <c r="AB205" s="4">
        <v>31</v>
      </c>
      <c r="AC205" t="s">
        <v>366</v>
      </c>
      <c r="AD205">
        <f t="shared" si="6"/>
        <v>12121</v>
      </c>
      <c r="AE205" t="s">
        <v>371</v>
      </c>
      <c r="AG205" t="s">
        <v>375</v>
      </c>
      <c r="AH205" s="4">
        <v>91</v>
      </c>
      <c r="AI205" t="s">
        <v>371</v>
      </c>
      <c r="AL205" t="s">
        <v>1856</v>
      </c>
      <c r="AM205" t="s">
        <v>1856</v>
      </c>
      <c r="AN205" t="s">
        <v>1856</v>
      </c>
      <c r="AO205" t="s">
        <v>1857</v>
      </c>
      <c r="AP205" t="s">
        <v>1858</v>
      </c>
    </row>
    <row r="206" spans="1:42" ht="12.75">
      <c r="A206">
        <v>704</v>
      </c>
      <c r="B206" t="s">
        <v>442</v>
      </c>
      <c r="C206" t="s">
        <v>1855</v>
      </c>
      <c r="D206">
        <v>129106</v>
      </c>
      <c r="H206">
        <v>9.7</v>
      </c>
      <c r="L206">
        <v>5</v>
      </c>
      <c r="M206">
        <v>900</v>
      </c>
      <c r="N206" t="s">
        <v>385</v>
      </c>
      <c r="O206">
        <v>391</v>
      </c>
      <c r="P206" t="s">
        <v>374</v>
      </c>
      <c r="Q206">
        <v>5</v>
      </c>
      <c r="R206" t="s">
        <v>385</v>
      </c>
      <c r="S206" s="1">
        <v>1.125E-06</v>
      </c>
      <c r="T206" t="s">
        <v>385</v>
      </c>
      <c r="U206">
        <v>5</v>
      </c>
      <c r="V206" t="s">
        <v>371</v>
      </c>
      <c r="W206" t="s">
        <v>366</v>
      </c>
      <c r="X206" t="s">
        <v>371</v>
      </c>
      <c r="Y206" t="s">
        <v>366</v>
      </c>
      <c r="Z206" t="s">
        <v>1062</v>
      </c>
      <c r="AA206" s="2" t="s">
        <v>1634</v>
      </c>
      <c r="AB206" s="4">
        <v>31</v>
      </c>
      <c r="AC206" t="s">
        <v>366</v>
      </c>
      <c r="AD206">
        <f t="shared" si="6"/>
        <v>12121</v>
      </c>
      <c r="AE206" t="s">
        <v>371</v>
      </c>
      <c r="AG206" t="s">
        <v>375</v>
      </c>
      <c r="AH206" s="4">
        <v>91</v>
      </c>
      <c r="AI206" t="s">
        <v>371</v>
      </c>
      <c r="AL206" t="s">
        <v>1859</v>
      </c>
      <c r="AM206" t="s">
        <v>1856</v>
      </c>
      <c r="AN206" t="s">
        <v>1856</v>
      </c>
      <c r="AO206" t="s">
        <v>1857</v>
      </c>
      <c r="AP206" t="s">
        <v>1858</v>
      </c>
    </row>
    <row r="207" spans="1:42" ht="12.75">
      <c r="A207">
        <v>634</v>
      </c>
      <c r="B207" t="s">
        <v>443</v>
      </c>
      <c r="C207" t="s">
        <v>1860</v>
      </c>
      <c r="D207">
        <v>109702</v>
      </c>
      <c r="E207">
        <v>5</v>
      </c>
      <c r="G207">
        <v>0.4</v>
      </c>
      <c r="M207">
        <v>0.2</v>
      </c>
      <c r="N207" t="s">
        <v>385</v>
      </c>
      <c r="O207">
        <v>42367</v>
      </c>
      <c r="P207" t="s">
        <v>385</v>
      </c>
      <c r="Q207">
        <v>77</v>
      </c>
      <c r="R207" t="s">
        <v>374</v>
      </c>
      <c r="S207" s="1">
        <v>6.7E-09</v>
      </c>
      <c r="T207" t="s">
        <v>385</v>
      </c>
      <c r="V207" t="s">
        <v>368</v>
      </c>
      <c r="W207" t="s">
        <v>366</v>
      </c>
      <c r="X207" t="s">
        <v>365</v>
      </c>
      <c r="Y207" t="s">
        <v>371</v>
      </c>
      <c r="Z207" t="s">
        <v>1062</v>
      </c>
      <c r="AB207" s="4">
        <v>0.21494</v>
      </c>
      <c r="AC207" t="s">
        <v>424</v>
      </c>
      <c r="AD207">
        <f t="shared" si="6"/>
        <v>9106.36298</v>
      </c>
      <c r="AE207" t="s">
        <v>371</v>
      </c>
      <c r="AG207" t="s">
        <v>375</v>
      </c>
      <c r="AH207" s="4">
        <v>7</v>
      </c>
      <c r="AI207" t="s">
        <v>365</v>
      </c>
      <c r="AJ207" t="s">
        <v>376</v>
      </c>
      <c r="AK207" t="s">
        <v>377</v>
      </c>
      <c r="AM207" t="s">
        <v>1861</v>
      </c>
      <c r="AN207" t="s">
        <v>1862</v>
      </c>
      <c r="AO207" t="s">
        <v>1861</v>
      </c>
      <c r="AP207" t="s">
        <v>1863</v>
      </c>
    </row>
    <row r="208" spans="1:42" ht="12.75">
      <c r="A208">
        <v>887</v>
      </c>
      <c r="B208" t="s">
        <v>444</v>
      </c>
      <c r="C208" t="s">
        <v>1864</v>
      </c>
      <c r="D208">
        <v>128993</v>
      </c>
      <c r="E208">
        <v>3</v>
      </c>
      <c r="F208" t="s">
        <v>374</v>
      </c>
      <c r="G208">
        <v>1</v>
      </c>
      <c r="M208">
        <v>140</v>
      </c>
      <c r="N208" t="s">
        <v>385</v>
      </c>
      <c r="O208">
        <v>900</v>
      </c>
      <c r="P208" t="s">
        <v>374</v>
      </c>
      <c r="Q208">
        <v>144</v>
      </c>
      <c r="R208" t="s">
        <v>385</v>
      </c>
      <c r="S208" s="1">
        <v>2.6E-07</v>
      </c>
      <c r="T208" t="s">
        <v>385</v>
      </c>
      <c r="V208" t="s">
        <v>366</v>
      </c>
      <c r="W208" t="s">
        <v>365</v>
      </c>
      <c r="X208" t="s">
        <v>366</v>
      </c>
      <c r="Y208" t="s">
        <v>366</v>
      </c>
      <c r="Z208" t="s">
        <v>1062</v>
      </c>
      <c r="AB208" s="4">
        <v>452.54834</v>
      </c>
      <c r="AC208" t="s">
        <v>371</v>
      </c>
      <c r="AD208">
        <f t="shared" si="6"/>
        <v>407293.506</v>
      </c>
      <c r="AE208" t="s">
        <v>368</v>
      </c>
      <c r="AG208" t="s">
        <v>372</v>
      </c>
      <c r="AH208" s="4">
        <v>1.15894</v>
      </c>
      <c r="AI208" t="s">
        <v>365</v>
      </c>
      <c r="AJ208" t="s">
        <v>376</v>
      </c>
      <c r="AK208" t="s">
        <v>377</v>
      </c>
      <c r="AM208" t="s">
        <v>1865</v>
      </c>
      <c r="AN208" t="s">
        <v>805</v>
      </c>
      <c r="AO208" t="s">
        <v>806</v>
      </c>
      <c r="AP208" t="s">
        <v>807</v>
      </c>
    </row>
    <row r="209" spans="1:42" ht="12.75">
      <c r="A209">
        <v>705</v>
      </c>
      <c r="B209" t="s">
        <v>445</v>
      </c>
      <c r="C209" t="s">
        <v>808</v>
      </c>
      <c r="D209">
        <v>288202</v>
      </c>
      <c r="H209">
        <v>4.44</v>
      </c>
      <c r="L209">
        <v>7</v>
      </c>
      <c r="M209">
        <v>13</v>
      </c>
      <c r="N209" t="s">
        <v>393</v>
      </c>
      <c r="O209">
        <v>1000</v>
      </c>
      <c r="P209" t="s">
        <v>393</v>
      </c>
      <c r="Q209">
        <v>50</v>
      </c>
      <c r="R209" t="s">
        <v>393</v>
      </c>
      <c r="S209" s="1">
        <v>3.8E-06</v>
      </c>
      <c r="T209" t="s">
        <v>385</v>
      </c>
      <c r="V209" t="s">
        <v>371</v>
      </c>
      <c r="W209" t="s">
        <v>365</v>
      </c>
      <c r="X209" t="s">
        <v>365</v>
      </c>
      <c r="Y209" t="s">
        <v>366</v>
      </c>
      <c r="Z209" t="s">
        <v>1062</v>
      </c>
      <c r="AB209" s="4">
        <v>160.91666</v>
      </c>
      <c r="AC209" t="s">
        <v>371</v>
      </c>
      <c r="AD209">
        <f t="shared" si="6"/>
        <v>160916.66</v>
      </c>
      <c r="AE209" t="s">
        <v>368</v>
      </c>
      <c r="AG209" t="s">
        <v>375</v>
      </c>
      <c r="AH209" s="4">
        <v>262.5</v>
      </c>
      <c r="AI209" t="s">
        <v>368</v>
      </c>
      <c r="AL209" t="s">
        <v>1859</v>
      </c>
      <c r="AM209" t="s">
        <v>1856</v>
      </c>
      <c r="AN209" t="s">
        <v>1856</v>
      </c>
      <c r="AO209" t="s">
        <v>809</v>
      </c>
      <c r="AP209" t="s">
        <v>810</v>
      </c>
    </row>
    <row r="210" spans="1:42" ht="12.75">
      <c r="A210">
        <v>705</v>
      </c>
      <c r="B210" t="s">
        <v>445</v>
      </c>
      <c r="C210" t="s">
        <v>808</v>
      </c>
      <c r="D210">
        <v>288202</v>
      </c>
      <c r="H210">
        <v>4.44</v>
      </c>
      <c r="L210">
        <v>9</v>
      </c>
      <c r="M210">
        <v>15</v>
      </c>
      <c r="N210" t="s">
        <v>393</v>
      </c>
      <c r="O210">
        <v>1000</v>
      </c>
      <c r="P210" t="s">
        <v>393</v>
      </c>
      <c r="Q210">
        <v>50</v>
      </c>
      <c r="R210" t="s">
        <v>393</v>
      </c>
      <c r="S210" s="1">
        <v>3.8E-06</v>
      </c>
      <c r="T210" t="s">
        <v>385</v>
      </c>
      <c r="V210" t="s">
        <v>371</v>
      </c>
      <c r="W210" t="s">
        <v>365</v>
      </c>
      <c r="X210" t="s">
        <v>365</v>
      </c>
      <c r="Y210" t="s">
        <v>366</v>
      </c>
      <c r="Z210" t="s">
        <v>1062</v>
      </c>
      <c r="AB210" s="4">
        <v>160.91666</v>
      </c>
      <c r="AC210" t="s">
        <v>371</v>
      </c>
      <c r="AD210">
        <f t="shared" si="6"/>
        <v>160916.66</v>
      </c>
      <c r="AE210" t="s">
        <v>368</v>
      </c>
      <c r="AG210" t="s">
        <v>375</v>
      </c>
      <c r="AH210" s="4">
        <v>262.5</v>
      </c>
      <c r="AI210" t="s">
        <v>368</v>
      </c>
      <c r="AL210" t="s">
        <v>1859</v>
      </c>
      <c r="AM210" t="s">
        <v>1856</v>
      </c>
      <c r="AN210" t="s">
        <v>1856</v>
      </c>
      <c r="AO210" t="s">
        <v>809</v>
      </c>
      <c r="AP210" t="s">
        <v>810</v>
      </c>
    </row>
    <row r="211" spans="1:42" ht="12.75">
      <c r="A211">
        <v>705</v>
      </c>
      <c r="B211" t="s">
        <v>445</v>
      </c>
      <c r="C211" t="s">
        <v>808</v>
      </c>
      <c r="D211">
        <v>288202</v>
      </c>
      <c r="H211">
        <v>4.44</v>
      </c>
      <c r="L211">
        <v>5</v>
      </c>
      <c r="M211">
        <v>20</v>
      </c>
      <c r="N211" t="s">
        <v>393</v>
      </c>
      <c r="O211">
        <v>1000</v>
      </c>
      <c r="P211" t="s">
        <v>393</v>
      </c>
      <c r="Q211">
        <v>50</v>
      </c>
      <c r="R211" t="s">
        <v>393</v>
      </c>
      <c r="S211" s="1">
        <v>3.8E-06</v>
      </c>
      <c r="T211" t="s">
        <v>385</v>
      </c>
      <c r="V211" t="s">
        <v>371</v>
      </c>
      <c r="W211" t="s">
        <v>365</v>
      </c>
      <c r="X211" t="s">
        <v>365</v>
      </c>
      <c r="Y211" t="s">
        <v>366</v>
      </c>
      <c r="Z211" t="s">
        <v>1062</v>
      </c>
      <c r="AB211" s="4">
        <v>160.91666</v>
      </c>
      <c r="AC211" t="s">
        <v>371</v>
      </c>
      <c r="AD211">
        <f t="shared" si="6"/>
        <v>160916.66</v>
      </c>
      <c r="AE211" t="s">
        <v>368</v>
      </c>
      <c r="AG211" t="s">
        <v>375</v>
      </c>
      <c r="AH211" s="4">
        <v>262.5</v>
      </c>
      <c r="AI211" t="s">
        <v>368</v>
      </c>
      <c r="AL211" t="s">
        <v>1859</v>
      </c>
      <c r="AM211" t="s">
        <v>1856</v>
      </c>
      <c r="AN211" t="s">
        <v>1856</v>
      </c>
      <c r="AO211" t="s">
        <v>809</v>
      </c>
      <c r="AP211" t="s">
        <v>810</v>
      </c>
    </row>
    <row r="212" spans="1:42" ht="12.75">
      <c r="A212">
        <v>75</v>
      </c>
      <c r="B212" t="s">
        <v>446</v>
      </c>
      <c r="C212" t="s">
        <v>811</v>
      </c>
      <c r="D212">
        <v>121301</v>
      </c>
      <c r="E212">
        <v>30</v>
      </c>
      <c r="G212">
        <v>0.95</v>
      </c>
      <c r="M212">
        <v>136000</v>
      </c>
      <c r="O212">
        <v>200</v>
      </c>
      <c r="P212" t="s">
        <v>364</v>
      </c>
      <c r="Q212">
        <v>150</v>
      </c>
      <c r="S212" s="1">
        <v>3.36E-09</v>
      </c>
      <c r="V212" t="s">
        <v>365</v>
      </c>
      <c r="W212" t="s">
        <v>365</v>
      </c>
      <c r="X212" t="s">
        <v>366</v>
      </c>
      <c r="Y212" t="s">
        <v>371</v>
      </c>
      <c r="Z212" t="s">
        <v>1062</v>
      </c>
      <c r="AB212" s="4">
        <v>22449.94432</v>
      </c>
      <c r="AC212" t="s">
        <v>368</v>
      </c>
      <c r="AD212">
        <f t="shared" si="6"/>
        <v>4489988.864</v>
      </c>
      <c r="AE212" t="s">
        <v>368</v>
      </c>
      <c r="AG212" t="s">
        <v>375</v>
      </c>
      <c r="AH212" s="4">
        <v>52.5</v>
      </c>
      <c r="AI212" t="s">
        <v>371</v>
      </c>
      <c r="AJ212" t="s">
        <v>376</v>
      </c>
      <c r="AK212" t="s">
        <v>377</v>
      </c>
      <c r="AM212" t="s">
        <v>369</v>
      </c>
      <c r="AN212" t="s">
        <v>369</v>
      </c>
      <c r="AO212" t="s">
        <v>369</v>
      </c>
      <c r="AP212" t="s">
        <v>369</v>
      </c>
    </row>
    <row r="213" spans="1:42" ht="12.75">
      <c r="A213">
        <v>1077</v>
      </c>
      <c r="B213" t="s">
        <v>1179</v>
      </c>
      <c r="C213" t="s">
        <v>1426</v>
      </c>
      <c r="D213" t="s">
        <v>1180</v>
      </c>
      <c r="H213">
        <v>2.7</v>
      </c>
      <c r="I213">
        <v>9.9</v>
      </c>
      <c r="L213">
        <v>0</v>
      </c>
      <c r="M213">
        <v>100</v>
      </c>
      <c r="N213" t="s">
        <v>393</v>
      </c>
      <c r="O213">
        <v>100</v>
      </c>
      <c r="P213" t="s">
        <v>393</v>
      </c>
      <c r="Q213">
        <v>20</v>
      </c>
      <c r="R213" t="s">
        <v>393</v>
      </c>
      <c r="V213" t="s">
        <v>366</v>
      </c>
      <c r="W213" t="s">
        <v>366</v>
      </c>
      <c r="X213" t="s">
        <v>371</v>
      </c>
      <c r="Z213" t="s">
        <v>1062</v>
      </c>
      <c r="AA213" s="2" t="s">
        <v>402</v>
      </c>
      <c r="AB213" s="4">
        <v>251188.64315</v>
      </c>
      <c r="AC213" t="s">
        <v>368</v>
      </c>
      <c r="AD213">
        <f t="shared" si="6"/>
        <v>25118864.314999998</v>
      </c>
      <c r="AE213" t="s">
        <v>368</v>
      </c>
      <c r="AF213" t="s">
        <v>402</v>
      </c>
      <c r="AG213" s="2" t="s">
        <v>375</v>
      </c>
      <c r="AH213" s="4">
        <v>110</v>
      </c>
      <c r="AI213" t="s">
        <v>368</v>
      </c>
      <c r="AN213" t="s">
        <v>1564</v>
      </c>
      <c r="AO213" t="s">
        <v>1565</v>
      </c>
      <c r="AP213" t="s">
        <v>309</v>
      </c>
    </row>
    <row r="214" spans="1:42" ht="12.75">
      <c r="A214">
        <v>76</v>
      </c>
      <c r="B214" t="s">
        <v>454</v>
      </c>
      <c r="C214" t="s">
        <v>823</v>
      </c>
      <c r="D214">
        <v>28902</v>
      </c>
      <c r="E214">
        <v>37</v>
      </c>
      <c r="G214">
        <v>0.95</v>
      </c>
      <c r="H214">
        <v>1.84</v>
      </c>
      <c r="M214">
        <v>900000</v>
      </c>
      <c r="O214">
        <v>1</v>
      </c>
      <c r="Q214">
        <v>30</v>
      </c>
      <c r="V214" t="s">
        <v>365</v>
      </c>
      <c r="W214" t="s">
        <v>366</v>
      </c>
      <c r="X214" t="s">
        <v>371</v>
      </c>
      <c r="Z214" t="s">
        <v>1062</v>
      </c>
      <c r="AA214" s="2" t="s">
        <v>402</v>
      </c>
      <c r="AB214" s="4">
        <v>125.89254</v>
      </c>
      <c r="AC214" t="s">
        <v>371</v>
      </c>
      <c r="AD214">
        <f t="shared" si="6"/>
        <v>125.89254</v>
      </c>
      <c r="AE214" t="s">
        <v>366</v>
      </c>
      <c r="AG214" t="s">
        <v>367</v>
      </c>
      <c r="AH214" s="4">
        <v>200</v>
      </c>
      <c r="AI214" t="s">
        <v>368</v>
      </c>
      <c r="AJ214" t="s">
        <v>376</v>
      </c>
      <c r="AK214" t="s">
        <v>377</v>
      </c>
      <c r="AL214" t="s">
        <v>369</v>
      </c>
      <c r="AN214" t="s">
        <v>369</v>
      </c>
      <c r="AO214" t="s">
        <v>369</v>
      </c>
      <c r="AP214" t="s">
        <v>369</v>
      </c>
    </row>
    <row r="215" spans="1:42" ht="12.75">
      <c r="A215">
        <v>77</v>
      </c>
      <c r="B215" t="s">
        <v>455</v>
      </c>
      <c r="C215" t="s">
        <v>824</v>
      </c>
      <c r="D215">
        <v>35101</v>
      </c>
      <c r="E215">
        <v>4</v>
      </c>
      <c r="G215">
        <v>0.95</v>
      </c>
      <c r="H215">
        <v>4.68</v>
      </c>
      <c r="M215">
        <v>100000</v>
      </c>
      <c r="O215">
        <v>30</v>
      </c>
      <c r="P215" t="s">
        <v>364</v>
      </c>
      <c r="Q215">
        <v>21</v>
      </c>
      <c r="S215" s="1">
        <v>1E-08</v>
      </c>
      <c r="V215" t="s">
        <v>365</v>
      </c>
      <c r="W215" t="s">
        <v>366</v>
      </c>
      <c r="X215" t="s">
        <v>371</v>
      </c>
      <c r="Y215" t="s">
        <v>371</v>
      </c>
      <c r="Z215" t="s">
        <v>1062</v>
      </c>
      <c r="AA215" s="2" t="s">
        <v>402</v>
      </c>
      <c r="AB215" s="4">
        <v>19952.62315</v>
      </c>
      <c r="AC215" t="s">
        <v>368</v>
      </c>
      <c r="AD215">
        <f t="shared" si="6"/>
        <v>598578.6945</v>
      </c>
      <c r="AE215" t="s">
        <v>368</v>
      </c>
      <c r="AG215" t="s">
        <v>372</v>
      </c>
      <c r="AH215" s="4">
        <v>40.22989</v>
      </c>
      <c r="AI215" t="s">
        <v>366</v>
      </c>
      <c r="AJ215" t="s">
        <v>376</v>
      </c>
      <c r="AK215" t="s">
        <v>377</v>
      </c>
      <c r="AL215" t="s">
        <v>369</v>
      </c>
      <c r="AM215" t="s">
        <v>369</v>
      </c>
      <c r="AN215" t="s">
        <v>369</v>
      </c>
      <c r="AO215" t="s">
        <v>369</v>
      </c>
      <c r="AP215" t="s">
        <v>369</v>
      </c>
    </row>
    <row r="216" spans="1:42" ht="12.75">
      <c r="A216">
        <v>78</v>
      </c>
      <c r="B216" t="s">
        <v>456</v>
      </c>
      <c r="C216" t="s">
        <v>825</v>
      </c>
      <c r="D216">
        <v>35602</v>
      </c>
      <c r="M216">
        <v>3000</v>
      </c>
      <c r="O216">
        <v>10</v>
      </c>
      <c r="P216" t="s">
        <v>364</v>
      </c>
      <c r="Q216">
        <v>7</v>
      </c>
      <c r="S216" s="1">
        <v>3E-06</v>
      </c>
      <c r="V216" t="s">
        <v>366</v>
      </c>
      <c r="W216" t="s">
        <v>366</v>
      </c>
      <c r="X216" t="s">
        <v>371</v>
      </c>
      <c r="Y216" t="s">
        <v>366</v>
      </c>
      <c r="Z216" t="s">
        <v>1062</v>
      </c>
      <c r="AB216" s="4">
        <v>16.76996</v>
      </c>
      <c r="AC216" t="s">
        <v>366</v>
      </c>
      <c r="AD216">
        <f t="shared" si="6"/>
        <v>167.6996</v>
      </c>
      <c r="AE216" t="s">
        <v>366</v>
      </c>
      <c r="AG216" t="s">
        <v>375</v>
      </c>
      <c r="AH216" s="4">
        <v>24.5</v>
      </c>
      <c r="AI216" t="s">
        <v>366</v>
      </c>
      <c r="AM216" t="s">
        <v>369</v>
      </c>
      <c r="AN216" t="s">
        <v>369</v>
      </c>
      <c r="AO216" t="s">
        <v>369</v>
      </c>
      <c r="AP216" t="s">
        <v>369</v>
      </c>
    </row>
    <row r="217" spans="1:42" ht="12.75">
      <c r="A217">
        <v>79</v>
      </c>
      <c r="B217" t="s">
        <v>447</v>
      </c>
      <c r="C217" t="s">
        <v>812</v>
      </c>
      <c r="D217">
        <v>11301</v>
      </c>
      <c r="M217">
        <v>1000</v>
      </c>
      <c r="O217">
        <v>70</v>
      </c>
      <c r="Q217">
        <v>180</v>
      </c>
      <c r="S217">
        <v>0.9</v>
      </c>
      <c r="V217" t="s">
        <v>365</v>
      </c>
      <c r="W217" t="s">
        <v>365</v>
      </c>
      <c r="X217" t="s">
        <v>366</v>
      </c>
      <c r="Y217" t="s">
        <v>365</v>
      </c>
      <c r="Z217" t="s">
        <v>1062</v>
      </c>
      <c r="AB217" s="4"/>
      <c r="AG217" t="s">
        <v>367</v>
      </c>
      <c r="AH217" s="4">
        <v>0.2</v>
      </c>
      <c r="AI217" t="s">
        <v>424</v>
      </c>
      <c r="AM217" t="s">
        <v>369</v>
      </c>
      <c r="AN217" t="s">
        <v>369</v>
      </c>
      <c r="AO217" t="s">
        <v>369</v>
      </c>
      <c r="AP217" t="s">
        <v>369</v>
      </c>
    </row>
    <row r="218" spans="1:42" ht="12.75">
      <c r="A218">
        <v>83</v>
      </c>
      <c r="B218" t="s">
        <v>448</v>
      </c>
      <c r="C218" t="s">
        <v>813</v>
      </c>
      <c r="D218" t="s">
        <v>814</v>
      </c>
      <c r="M218">
        <v>0.1</v>
      </c>
      <c r="N218" t="s">
        <v>364</v>
      </c>
      <c r="O218">
        <v>50000</v>
      </c>
      <c r="P218" t="s">
        <v>364</v>
      </c>
      <c r="Q218">
        <v>1000</v>
      </c>
      <c r="R218" t="s">
        <v>364</v>
      </c>
      <c r="S218" s="1">
        <v>6.5E-06</v>
      </c>
      <c r="T218" t="s">
        <v>364</v>
      </c>
      <c r="V218" t="s">
        <v>368</v>
      </c>
      <c r="W218" t="s">
        <v>366</v>
      </c>
      <c r="X218" t="s">
        <v>365</v>
      </c>
      <c r="Y218" t="s">
        <v>366</v>
      </c>
      <c r="Z218" t="s">
        <v>1062</v>
      </c>
      <c r="AB218" s="4">
        <v>2.2723</v>
      </c>
      <c r="AC218" t="s">
        <v>365</v>
      </c>
      <c r="AD218">
        <f aca="true" t="shared" si="7" ref="AD218:AD225">AB218*O218</f>
        <v>113615</v>
      </c>
      <c r="AE218" t="s">
        <v>368</v>
      </c>
      <c r="AH218" s="4"/>
      <c r="AM218" t="s">
        <v>369</v>
      </c>
      <c r="AN218" t="s">
        <v>369</v>
      </c>
      <c r="AO218" t="s">
        <v>369</v>
      </c>
      <c r="AP218" t="s">
        <v>369</v>
      </c>
    </row>
    <row r="219" spans="1:42" ht="12.75">
      <c r="A219">
        <v>329</v>
      </c>
      <c r="B219" t="s">
        <v>449</v>
      </c>
      <c r="C219" t="s">
        <v>815</v>
      </c>
      <c r="D219" t="s">
        <v>816</v>
      </c>
      <c r="M219">
        <v>0.1</v>
      </c>
      <c r="N219" t="s">
        <v>364</v>
      </c>
      <c r="O219">
        <v>50000</v>
      </c>
      <c r="P219" t="s">
        <v>364</v>
      </c>
      <c r="Q219">
        <v>1000</v>
      </c>
      <c r="R219" t="s">
        <v>364</v>
      </c>
      <c r="V219" t="s">
        <v>368</v>
      </c>
      <c r="W219" t="s">
        <v>366</v>
      </c>
      <c r="X219" t="s">
        <v>365</v>
      </c>
      <c r="Z219" t="s">
        <v>1062</v>
      </c>
      <c r="AB219" s="4">
        <v>2.8554</v>
      </c>
      <c r="AC219" t="s">
        <v>365</v>
      </c>
      <c r="AD219">
        <f t="shared" si="7"/>
        <v>142770</v>
      </c>
      <c r="AE219" t="s">
        <v>368</v>
      </c>
      <c r="AH219" s="4"/>
      <c r="AN219" t="s">
        <v>369</v>
      </c>
      <c r="AO219" t="s">
        <v>369</v>
      </c>
      <c r="AP219" t="s">
        <v>369</v>
      </c>
    </row>
    <row r="220" spans="1:42" ht="12.75">
      <c r="A220">
        <v>84</v>
      </c>
      <c r="B220" t="s">
        <v>450</v>
      </c>
      <c r="C220" t="s">
        <v>817</v>
      </c>
      <c r="D220">
        <v>29201</v>
      </c>
      <c r="E220">
        <v>4</v>
      </c>
      <c r="G220">
        <v>0.05</v>
      </c>
      <c r="M220">
        <v>0.006</v>
      </c>
      <c r="O220">
        <v>2000000</v>
      </c>
      <c r="P220" t="s">
        <v>364</v>
      </c>
      <c r="Q220">
        <v>2000</v>
      </c>
      <c r="R220" t="s">
        <v>364</v>
      </c>
      <c r="S220" s="1">
        <v>1.9E-07</v>
      </c>
      <c r="V220" t="s">
        <v>368</v>
      </c>
      <c r="W220" t="s">
        <v>371</v>
      </c>
      <c r="X220" t="s">
        <v>365</v>
      </c>
      <c r="Y220" t="s">
        <v>366</v>
      </c>
      <c r="Z220" t="s">
        <v>1062</v>
      </c>
      <c r="AB220" s="4">
        <v>0.01678</v>
      </c>
      <c r="AC220" t="s">
        <v>424</v>
      </c>
      <c r="AD220">
        <f t="shared" si="7"/>
        <v>33560</v>
      </c>
      <c r="AE220" t="s">
        <v>368</v>
      </c>
      <c r="AG220" t="s">
        <v>372</v>
      </c>
      <c r="AH220" s="4">
        <v>1.02941</v>
      </c>
      <c r="AI220" t="s">
        <v>365</v>
      </c>
      <c r="AJ220" t="s">
        <v>376</v>
      </c>
      <c r="AK220" t="s">
        <v>377</v>
      </c>
      <c r="AM220" t="s">
        <v>369</v>
      </c>
      <c r="AN220" t="s">
        <v>369</v>
      </c>
      <c r="AO220" t="s">
        <v>369</v>
      </c>
      <c r="AP220" t="s">
        <v>369</v>
      </c>
    </row>
    <row r="221" spans="1:42" ht="12.75">
      <c r="A221">
        <v>1132</v>
      </c>
      <c r="B221" t="s">
        <v>1813</v>
      </c>
      <c r="C221" t="s">
        <v>237</v>
      </c>
      <c r="D221" t="s">
        <v>1814</v>
      </c>
      <c r="L221">
        <v>0</v>
      </c>
      <c r="M221">
        <v>10</v>
      </c>
      <c r="N221" t="s">
        <v>393</v>
      </c>
      <c r="O221">
        <v>5000</v>
      </c>
      <c r="P221" t="s">
        <v>393</v>
      </c>
      <c r="Q221">
        <v>120</v>
      </c>
      <c r="R221" t="s">
        <v>393</v>
      </c>
      <c r="V221" t="s">
        <v>371</v>
      </c>
      <c r="W221" t="s">
        <v>365</v>
      </c>
      <c r="X221" t="s">
        <v>365</v>
      </c>
      <c r="Z221" t="s">
        <v>1062</v>
      </c>
      <c r="AA221" s="2" t="s">
        <v>402</v>
      </c>
      <c r="AB221" s="4">
        <v>510</v>
      </c>
      <c r="AC221" t="s">
        <v>368</v>
      </c>
      <c r="AD221">
        <f t="shared" si="7"/>
        <v>2550000</v>
      </c>
      <c r="AE221" t="s">
        <v>368</v>
      </c>
      <c r="AF221" t="s">
        <v>402</v>
      </c>
      <c r="AG221" s="2" t="s">
        <v>375</v>
      </c>
      <c r="AH221" s="4">
        <v>110</v>
      </c>
      <c r="AI221" t="s">
        <v>368</v>
      </c>
      <c r="AN221" t="s">
        <v>1592</v>
      </c>
      <c r="AO221" t="s">
        <v>1592</v>
      </c>
      <c r="AP221" t="s">
        <v>1592</v>
      </c>
    </row>
    <row r="222" spans="1:42" ht="12.75">
      <c r="A222">
        <v>1130</v>
      </c>
      <c r="B222" t="s">
        <v>1809</v>
      </c>
      <c r="C222" t="s">
        <v>237</v>
      </c>
      <c r="D222" t="s">
        <v>1810</v>
      </c>
      <c r="L222">
        <v>0</v>
      </c>
      <c r="M222">
        <v>10</v>
      </c>
      <c r="N222" t="s">
        <v>393</v>
      </c>
      <c r="O222">
        <v>5000</v>
      </c>
      <c r="P222" t="s">
        <v>393</v>
      </c>
      <c r="Q222">
        <v>120</v>
      </c>
      <c r="R222" t="s">
        <v>393</v>
      </c>
      <c r="V222" t="s">
        <v>371</v>
      </c>
      <c r="W222" t="s">
        <v>365</v>
      </c>
      <c r="X222" t="s">
        <v>365</v>
      </c>
      <c r="Z222" t="s">
        <v>1062</v>
      </c>
      <c r="AA222" s="2" t="s">
        <v>402</v>
      </c>
      <c r="AB222" s="4">
        <v>510</v>
      </c>
      <c r="AC222" t="s">
        <v>368</v>
      </c>
      <c r="AD222">
        <f t="shared" si="7"/>
        <v>2550000</v>
      </c>
      <c r="AE222" t="s">
        <v>368</v>
      </c>
      <c r="AF222" t="s">
        <v>402</v>
      </c>
      <c r="AG222" s="2" t="s">
        <v>375</v>
      </c>
      <c r="AH222" s="4">
        <v>110</v>
      </c>
      <c r="AI222" t="s">
        <v>368</v>
      </c>
      <c r="AN222" t="s">
        <v>1592</v>
      </c>
      <c r="AO222" t="s">
        <v>1592</v>
      </c>
      <c r="AP222" t="s">
        <v>1592</v>
      </c>
    </row>
    <row r="223" spans="1:42" ht="12.75">
      <c r="A223">
        <v>638</v>
      </c>
      <c r="B223" t="s">
        <v>457</v>
      </c>
      <c r="C223" t="s">
        <v>826</v>
      </c>
      <c r="D223">
        <v>97805</v>
      </c>
      <c r="E223">
        <v>3</v>
      </c>
      <c r="F223" t="s">
        <v>374</v>
      </c>
      <c r="G223">
        <v>1</v>
      </c>
      <c r="M223">
        <v>0.0002</v>
      </c>
      <c r="N223" t="s">
        <v>385</v>
      </c>
      <c r="O223">
        <v>186067</v>
      </c>
      <c r="P223" t="s">
        <v>374</v>
      </c>
      <c r="Q223">
        <v>104</v>
      </c>
      <c r="R223" t="s">
        <v>385</v>
      </c>
      <c r="S223" s="1">
        <v>1.5E-08</v>
      </c>
      <c r="T223" t="s">
        <v>385</v>
      </c>
      <c r="V223" t="s">
        <v>368</v>
      </c>
      <c r="W223" t="s">
        <v>371</v>
      </c>
      <c r="X223" t="s">
        <v>365</v>
      </c>
      <c r="Y223" t="s">
        <v>371</v>
      </c>
      <c r="Z223" t="s">
        <v>1062</v>
      </c>
      <c r="AB223" s="4">
        <v>0.02258</v>
      </c>
      <c r="AC223" t="s">
        <v>424</v>
      </c>
      <c r="AD223">
        <f t="shared" si="7"/>
        <v>4201.39286</v>
      </c>
      <c r="AE223" t="s">
        <v>371</v>
      </c>
      <c r="AG223" t="s">
        <v>375</v>
      </c>
      <c r="AH223" s="4">
        <v>70</v>
      </c>
      <c r="AI223" t="s">
        <v>371</v>
      </c>
      <c r="AJ223" t="s">
        <v>376</v>
      </c>
      <c r="AK223" t="s">
        <v>377</v>
      </c>
      <c r="AM223" t="s">
        <v>1865</v>
      </c>
      <c r="AN223" t="s">
        <v>1865</v>
      </c>
      <c r="AO223" t="s">
        <v>827</v>
      </c>
      <c r="AP223" t="s">
        <v>807</v>
      </c>
    </row>
    <row r="224" spans="1:42" ht="12.75">
      <c r="A224">
        <v>85</v>
      </c>
      <c r="B224" t="s">
        <v>458</v>
      </c>
      <c r="C224" t="s">
        <v>828</v>
      </c>
      <c r="D224">
        <v>57601</v>
      </c>
      <c r="M224">
        <v>60</v>
      </c>
      <c r="O224">
        <v>70</v>
      </c>
      <c r="P224" t="s">
        <v>364</v>
      </c>
      <c r="Q224">
        <v>15</v>
      </c>
      <c r="S224">
        <v>0.001</v>
      </c>
      <c r="V224" t="s">
        <v>366</v>
      </c>
      <c r="W224" t="s">
        <v>365</v>
      </c>
      <c r="X224" t="s">
        <v>371</v>
      </c>
      <c r="Y224" t="s">
        <v>365</v>
      </c>
      <c r="Z224" t="s">
        <v>1062</v>
      </c>
      <c r="AB224" s="4">
        <v>3.85101</v>
      </c>
      <c r="AC224" t="s">
        <v>365</v>
      </c>
      <c r="AD224">
        <f t="shared" si="7"/>
        <v>269.5707</v>
      </c>
      <c r="AE224" t="s">
        <v>366</v>
      </c>
      <c r="AG224" t="s">
        <v>375</v>
      </c>
      <c r="AH224" s="4">
        <v>0.28</v>
      </c>
      <c r="AI224" t="s">
        <v>424</v>
      </c>
      <c r="AM224" t="s">
        <v>369</v>
      </c>
      <c r="AN224" t="s">
        <v>369</v>
      </c>
      <c r="AO224" t="s">
        <v>369</v>
      </c>
      <c r="AP224" t="s">
        <v>369</v>
      </c>
    </row>
    <row r="225" spans="1:42" ht="12.75">
      <c r="A225">
        <v>316</v>
      </c>
      <c r="B225" t="s">
        <v>459</v>
      </c>
      <c r="C225" t="s">
        <v>829</v>
      </c>
      <c r="D225">
        <v>58701</v>
      </c>
      <c r="M225">
        <v>3300</v>
      </c>
      <c r="O225">
        <v>51</v>
      </c>
      <c r="Q225">
        <v>30</v>
      </c>
      <c r="V225" t="s">
        <v>365</v>
      </c>
      <c r="W225" t="s">
        <v>366</v>
      </c>
      <c r="X225" t="s">
        <v>371</v>
      </c>
      <c r="Z225" t="s">
        <v>1062</v>
      </c>
      <c r="AB225" s="4">
        <v>159.5012</v>
      </c>
      <c r="AC225" t="s">
        <v>371</v>
      </c>
      <c r="AD225">
        <f t="shared" si="7"/>
        <v>8134.561200000001</v>
      </c>
      <c r="AE225" t="s">
        <v>371</v>
      </c>
      <c r="AH225" s="4"/>
      <c r="AN225" t="s">
        <v>369</v>
      </c>
      <c r="AO225" t="s">
        <v>369</v>
      </c>
      <c r="AP225" t="s">
        <v>369</v>
      </c>
    </row>
    <row r="226" spans="1:42" ht="12.75">
      <c r="A226">
        <v>330</v>
      </c>
      <c r="B226" t="s">
        <v>460</v>
      </c>
      <c r="C226" t="s">
        <v>830</v>
      </c>
      <c r="D226">
        <v>57602</v>
      </c>
      <c r="M226">
        <v>60</v>
      </c>
      <c r="O226">
        <v>70</v>
      </c>
      <c r="P226" t="s">
        <v>364</v>
      </c>
      <c r="Q226">
        <v>15</v>
      </c>
      <c r="V226" t="s">
        <v>366</v>
      </c>
      <c r="W226" t="s">
        <v>365</v>
      </c>
      <c r="X226" t="s">
        <v>371</v>
      </c>
      <c r="Z226" t="s">
        <v>1062</v>
      </c>
      <c r="AB226" s="4"/>
      <c r="AH226" s="4"/>
      <c r="AN226" t="s">
        <v>369</v>
      </c>
      <c r="AO226" t="s">
        <v>369</v>
      </c>
      <c r="AP226" t="s">
        <v>369</v>
      </c>
    </row>
    <row r="227" spans="1:42" ht="12.75">
      <c r="A227">
        <v>331</v>
      </c>
      <c r="B227" t="s">
        <v>461</v>
      </c>
      <c r="C227" t="s">
        <v>831</v>
      </c>
      <c r="D227">
        <v>57603</v>
      </c>
      <c r="M227">
        <v>60</v>
      </c>
      <c r="O227">
        <v>70</v>
      </c>
      <c r="P227" t="s">
        <v>364</v>
      </c>
      <c r="Q227">
        <v>15</v>
      </c>
      <c r="V227" t="s">
        <v>366</v>
      </c>
      <c r="W227" t="s">
        <v>365</v>
      </c>
      <c r="X227" t="s">
        <v>371</v>
      </c>
      <c r="Z227" t="s">
        <v>1062</v>
      </c>
      <c r="AB227" s="4"/>
      <c r="AH227" s="4"/>
      <c r="AN227" t="s">
        <v>369</v>
      </c>
      <c r="AO227" t="s">
        <v>369</v>
      </c>
      <c r="AP227" t="s">
        <v>369</v>
      </c>
    </row>
    <row r="228" spans="1:42" ht="12.75">
      <c r="A228">
        <v>86</v>
      </c>
      <c r="B228" t="s">
        <v>462</v>
      </c>
      <c r="C228" t="s">
        <v>832</v>
      </c>
      <c r="D228">
        <v>104801</v>
      </c>
      <c r="E228">
        <v>5</v>
      </c>
      <c r="G228">
        <v>0.7</v>
      </c>
      <c r="M228">
        <v>8</v>
      </c>
      <c r="O228">
        <v>1500</v>
      </c>
      <c r="Q228">
        <v>30</v>
      </c>
      <c r="S228" s="1">
        <v>3E-09</v>
      </c>
      <c r="V228" t="s">
        <v>371</v>
      </c>
      <c r="W228" t="s">
        <v>366</v>
      </c>
      <c r="X228" t="s">
        <v>366</v>
      </c>
      <c r="Y228" t="s">
        <v>371</v>
      </c>
      <c r="Z228" t="s">
        <v>1062</v>
      </c>
      <c r="AB228" s="4">
        <v>225.68038</v>
      </c>
      <c r="AC228" t="s">
        <v>371</v>
      </c>
      <c r="AD228">
        <f>AB228*O228</f>
        <v>338520.57</v>
      </c>
      <c r="AE228" t="s">
        <v>368</v>
      </c>
      <c r="AG228" t="s">
        <v>375</v>
      </c>
      <c r="AH228" s="4">
        <v>280</v>
      </c>
      <c r="AI228" t="s">
        <v>368</v>
      </c>
      <c r="AJ228" t="s">
        <v>376</v>
      </c>
      <c r="AK228" t="s">
        <v>377</v>
      </c>
      <c r="AM228" t="s">
        <v>369</v>
      </c>
      <c r="AN228" t="s">
        <v>369</v>
      </c>
      <c r="AO228" t="s">
        <v>369</v>
      </c>
      <c r="AP228" t="s">
        <v>369</v>
      </c>
    </row>
    <row r="229" spans="1:42" ht="12.75">
      <c r="A229">
        <v>87</v>
      </c>
      <c r="B229" t="s">
        <v>463</v>
      </c>
      <c r="C229" t="s">
        <v>833</v>
      </c>
      <c r="D229">
        <v>78801</v>
      </c>
      <c r="M229">
        <v>14</v>
      </c>
      <c r="O229">
        <v>500</v>
      </c>
      <c r="Q229">
        <v>30</v>
      </c>
      <c r="S229">
        <v>0.0002</v>
      </c>
      <c r="V229" t="s">
        <v>366</v>
      </c>
      <c r="W229" t="s">
        <v>365</v>
      </c>
      <c r="X229" t="s">
        <v>371</v>
      </c>
      <c r="Y229" t="s">
        <v>365</v>
      </c>
      <c r="Z229" t="s">
        <v>1062</v>
      </c>
      <c r="AB229" s="4">
        <v>344.9324</v>
      </c>
      <c r="AC229" t="s">
        <v>371</v>
      </c>
      <c r="AD229">
        <f>AB229*O229</f>
        <v>172466.19999999998</v>
      </c>
      <c r="AE229" t="s">
        <v>368</v>
      </c>
      <c r="AG229" t="s">
        <v>375</v>
      </c>
      <c r="AH229" s="4">
        <v>35</v>
      </c>
      <c r="AI229" t="s">
        <v>366</v>
      </c>
      <c r="AM229" t="s">
        <v>369</v>
      </c>
      <c r="AN229" t="s">
        <v>369</v>
      </c>
      <c r="AO229" t="s">
        <v>369</v>
      </c>
      <c r="AP229" t="s">
        <v>369</v>
      </c>
    </row>
    <row r="230" spans="1:42" ht="12.75">
      <c r="A230">
        <v>322</v>
      </c>
      <c r="B230" t="s">
        <v>464</v>
      </c>
      <c r="C230" t="s">
        <v>834</v>
      </c>
      <c r="D230">
        <v>57801</v>
      </c>
      <c r="E230">
        <v>4</v>
      </c>
      <c r="G230">
        <v>0.9</v>
      </c>
      <c r="M230">
        <v>60</v>
      </c>
      <c r="O230">
        <v>1000</v>
      </c>
      <c r="P230" t="s">
        <v>364</v>
      </c>
      <c r="Q230">
        <v>40</v>
      </c>
      <c r="S230">
        <v>0.0001</v>
      </c>
      <c r="V230" t="s">
        <v>371</v>
      </c>
      <c r="W230" t="s">
        <v>365</v>
      </c>
      <c r="X230" t="s">
        <v>365</v>
      </c>
      <c r="Y230" t="s">
        <v>366</v>
      </c>
      <c r="Z230" t="s">
        <v>1062</v>
      </c>
      <c r="AA230" s="2" t="s">
        <v>1634</v>
      </c>
      <c r="AB230" s="4">
        <v>0.092</v>
      </c>
      <c r="AC230" t="s">
        <v>424</v>
      </c>
      <c r="AD230">
        <f>AB230*O230</f>
        <v>92</v>
      </c>
      <c r="AE230" t="s">
        <v>365</v>
      </c>
      <c r="AG230" t="s">
        <v>383</v>
      </c>
      <c r="AH230" s="4">
        <v>0.6</v>
      </c>
      <c r="AI230" t="s">
        <v>424</v>
      </c>
      <c r="AJ230" t="s">
        <v>376</v>
      </c>
      <c r="AK230" t="s">
        <v>377</v>
      </c>
      <c r="AM230" t="s">
        <v>369</v>
      </c>
      <c r="AN230" t="s">
        <v>369</v>
      </c>
      <c r="AO230" t="s">
        <v>369</v>
      </c>
      <c r="AP230" t="s">
        <v>369</v>
      </c>
    </row>
    <row r="231" spans="1:42" ht="12.75">
      <c r="A231">
        <v>1</v>
      </c>
      <c r="B231" t="s">
        <v>465</v>
      </c>
      <c r="C231" t="s">
        <v>835</v>
      </c>
      <c r="D231">
        <v>29801</v>
      </c>
      <c r="E231">
        <v>9</v>
      </c>
      <c r="G231">
        <v>0.65</v>
      </c>
      <c r="H231">
        <v>1.9</v>
      </c>
      <c r="M231">
        <v>4500</v>
      </c>
      <c r="N231" t="s">
        <v>385</v>
      </c>
      <c r="O231">
        <v>5</v>
      </c>
      <c r="P231" t="s">
        <v>385</v>
      </c>
      <c r="Q231">
        <v>14</v>
      </c>
      <c r="R231" t="s">
        <v>374</v>
      </c>
      <c r="S231" s="1">
        <v>3.4E-05</v>
      </c>
      <c r="T231" t="s">
        <v>385</v>
      </c>
      <c r="V231" t="s">
        <v>365</v>
      </c>
      <c r="W231" t="s">
        <v>366</v>
      </c>
      <c r="X231" t="s">
        <v>371</v>
      </c>
      <c r="Y231" t="s">
        <v>366</v>
      </c>
      <c r="Z231" t="s">
        <v>1062</v>
      </c>
      <c r="AA231" s="2" t="s">
        <v>402</v>
      </c>
      <c r="AB231" s="4">
        <v>125.89254</v>
      </c>
      <c r="AC231" t="s">
        <v>371</v>
      </c>
      <c r="AD231">
        <f>AB231*O231</f>
        <v>629.4627</v>
      </c>
      <c r="AE231" t="s">
        <v>366</v>
      </c>
      <c r="AG231" t="s">
        <v>383</v>
      </c>
      <c r="AH231" s="4">
        <v>200</v>
      </c>
      <c r="AI231" t="s">
        <v>368</v>
      </c>
      <c r="AJ231" t="s">
        <v>376</v>
      </c>
      <c r="AK231" t="s">
        <v>377</v>
      </c>
      <c r="AL231" t="s">
        <v>836</v>
      </c>
      <c r="AM231" t="s">
        <v>837</v>
      </c>
      <c r="AN231" t="s">
        <v>838</v>
      </c>
      <c r="AO231" t="s">
        <v>1064</v>
      </c>
      <c r="AP231" t="s">
        <v>1065</v>
      </c>
    </row>
    <row r="232" spans="1:42" ht="12.75">
      <c r="A232">
        <v>718</v>
      </c>
      <c r="B232" t="s">
        <v>466</v>
      </c>
      <c r="C232" t="s">
        <v>1066</v>
      </c>
      <c r="D232">
        <v>129042</v>
      </c>
      <c r="H232">
        <v>1.9</v>
      </c>
      <c r="M232">
        <v>400000</v>
      </c>
      <c r="N232" t="s">
        <v>385</v>
      </c>
      <c r="O232">
        <v>2</v>
      </c>
      <c r="P232" t="s">
        <v>385</v>
      </c>
      <c r="Q232">
        <v>14</v>
      </c>
      <c r="R232" t="s">
        <v>385</v>
      </c>
      <c r="V232" t="s">
        <v>365</v>
      </c>
      <c r="W232" t="s">
        <v>366</v>
      </c>
      <c r="X232" t="s">
        <v>371</v>
      </c>
      <c r="Z232" t="s">
        <v>1062</v>
      </c>
      <c r="AB232" s="4">
        <v>17335.28314</v>
      </c>
      <c r="AC232" t="s">
        <v>368</v>
      </c>
      <c r="AD232">
        <f>AB232*O232</f>
        <v>34670.56628</v>
      </c>
      <c r="AE232" t="s">
        <v>368</v>
      </c>
      <c r="AG232" t="s">
        <v>383</v>
      </c>
      <c r="AH232" s="4">
        <v>200</v>
      </c>
      <c r="AI232" t="s">
        <v>368</v>
      </c>
      <c r="AL232" t="s">
        <v>369</v>
      </c>
      <c r="AN232" t="s">
        <v>369</v>
      </c>
      <c r="AO232" t="s">
        <v>369</v>
      </c>
      <c r="AP232" t="s">
        <v>369</v>
      </c>
    </row>
    <row r="233" spans="1:42" ht="12.75">
      <c r="A233">
        <v>720</v>
      </c>
      <c r="B233" t="s">
        <v>467</v>
      </c>
      <c r="C233" t="s">
        <v>1067</v>
      </c>
      <c r="D233">
        <v>29803</v>
      </c>
      <c r="H233">
        <v>1.9</v>
      </c>
      <c r="M233">
        <v>400000</v>
      </c>
      <c r="N233" t="s">
        <v>385</v>
      </c>
      <c r="O233">
        <v>2</v>
      </c>
      <c r="P233" t="s">
        <v>385</v>
      </c>
      <c r="Q233">
        <v>14</v>
      </c>
      <c r="R233" t="s">
        <v>385</v>
      </c>
      <c r="V233" t="s">
        <v>365</v>
      </c>
      <c r="W233" t="s">
        <v>366</v>
      </c>
      <c r="X233" t="s">
        <v>371</v>
      </c>
      <c r="Z233" t="s">
        <v>1062</v>
      </c>
      <c r="AB233" s="4"/>
      <c r="AG233" t="s">
        <v>383</v>
      </c>
      <c r="AH233" s="4">
        <v>200</v>
      </c>
      <c r="AI233" t="s">
        <v>368</v>
      </c>
      <c r="AL233" t="s">
        <v>369</v>
      </c>
      <c r="AN233" t="s">
        <v>369</v>
      </c>
      <c r="AO233" t="s">
        <v>369</v>
      </c>
      <c r="AP233" t="s">
        <v>369</v>
      </c>
    </row>
    <row r="234" spans="1:42" ht="12.75">
      <c r="A234">
        <v>719</v>
      </c>
      <c r="B234" t="s">
        <v>468</v>
      </c>
      <c r="C234" t="s">
        <v>1068</v>
      </c>
      <c r="D234">
        <v>128931</v>
      </c>
      <c r="H234">
        <v>1.9</v>
      </c>
      <c r="M234">
        <v>400000</v>
      </c>
      <c r="N234" t="s">
        <v>385</v>
      </c>
      <c r="O234">
        <v>2</v>
      </c>
      <c r="P234" t="s">
        <v>385</v>
      </c>
      <c r="Q234">
        <v>14</v>
      </c>
      <c r="R234" t="s">
        <v>385</v>
      </c>
      <c r="V234" t="s">
        <v>365</v>
      </c>
      <c r="W234" t="s">
        <v>366</v>
      </c>
      <c r="X234" t="s">
        <v>371</v>
      </c>
      <c r="Z234" t="s">
        <v>1062</v>
      </c>
      <c r="AA234" s="2" t="s">
        <v>402</v>
      </c>
      <c r="AB234" s="4">
        <v>91678.18156</v>
      </c>
      <c r="AC234" t="s">
        <v>368</v>
      </c>
      <c r="AD234">
        <f>AB234*O234</f>
        <v>183356.36312</v>
      </c>
      <c r="AE234" t="s">
        <v>368</v>
      </c>
      <c r="AG234" t="s">
        <v>383</v>
      </c>
      <c r="AH234" s="4">
        <v>200</v>
      </c>
      <c r="AI234" t="s">
        <v>368</v>
      </c>
      <c r="AL234" t="s">
        <v>369</v>
      </c>
      <c r="AN234" t="s">
        <v>369</v>
      </c>
      <c r="AO234" t="s">
        <v>369</v>
      </c>
      <c r="AP234" t="s">
        <v>369</v>
      </c>
    </row>
    <row r="235" spans="1:42" ht="12.75">
      <c r="A235">
        <v>721</v>
      </c>
      <c r="B235" t="s">
        <v>469</v>
      </c>
      <c r="C235" t="s">
        <v>1069</v>
      </c>
      <c r="D235">
        <v>29802</v>
      </c>
      <c r="H235">
        <v>1.9</v>
      </c>
      <c r="M235">
        <v>400000</v>
      </c>
      <c r="N235" t="s">
        <v>385</v>
      </c>
      <c r="O235">
        <v>2</v>
      </c>
      <c r="P235" t="s">
        <v>385</v>
      </c>
      <c r="Q235">
        <v>14</v>
      </c>
      <c r="R235" t="s">
        <v>385</v>
      </c>
      <c r="V235" t="s">
        <v>365</v>
      </c>
      <c r="W235" t="s">
        <v>366</v>
      </c>
      <c r="X235" t="s">
        <v>371</v>
      </c>
      <c r="Z235" t="s">
        <v>1062</v>
      </c>
      <c r="AA235" s="2" t="s">
        <v>402</v>
      </c>
      <c r="AB235" s="4">
        <v>251188.64315</v>
      </c>
      <c r="AC235" t="s">
        <v>368</v>
      </c>
      <c r="AD235">
        <f>AB235*O235</f>
        <v>502377.2863</v>
      </c>
      <c r="AE235" t="s">
        <v>368</v>
      </c>
      <c r="AG235" t="s">
        <v>383</v>
      </c>
      <c r="AH235" s="4">
        <v>200</v>
      </c>
      <c r="AI235" t="s">
        <v>368</v>
      </c>
      <c r="AL235" t="s">
        <v>369</v>
      </c>
      <c r="AN235" t="s">
        <v>369</v>
      </c>
      <c r="AO235" t="s">
        <v>369</v>
      </c>
      <c r="AP235" t="s">
        <v>369</v>
      </c>
    </row>
    <row r="236" spans="1:42" ht="12.75">
      <c r="A236">
        <v>722</v>
      </c>
      <c r="B236" t="s">
        <v>470</v>
      </c>
      <c r="C236" t="s">
        <v>1070</v>
      </c>
      <c r="D236">
        <v>128944</v>
      </c>
      <c r="H236">
        <v>1.9</v>
      </c>
      <c r="M236">
        <v>400000</v>
      </c>
      <c r="N236" t="s">
        <v>385</v>
      </c>
      <c r="O236">
        <v>2</v>
      </c>
      <c r="P236" t="s">
        <v>385</v>
      </c>
      <c r="Q236">
        <v>14</v>
      </c>
      <c r="R236" t="s">
        <v>385</v>
      </c>
      <c r="V236" t="s">
        <v>365</v>
      </c>
      <c r="W236" t="s">
        <v>366</v>
      </c>
      <c r="X236" t="s">
        <v>371</v>
      </c>
      <c r="Z236" t="s">
        <v>1062</v>
      </c>
      <c r="AB236" s="4"/>
      <c r="AG236" t="s">
        <v>383</v>
      </c>
      <c r="AH236" s="4">
        <v>200</v>
      </c>
      <c r="AI236" t="s">
        <v>368</v>
      </c>
      <c r="AL236" t="s">
        <v>369</v>
      </c>
      <c r="AN236" t="s">
        <v>369</v>
      </c>
      <c r="AO236" t="s">
        <v>369</v>
      </c>
      <c r="AP236" t="s">
        <v>369</v>
      </c>
    </row>
    <row r="237" spans="1:42" ht="12.75">
      <c r="A237">
        <v>723</v>
      </c>
      <c r="B237" t="s">
        <v>471</v>
      </c>
      <c r="C237" t="s">
        <v>1071</v>
      </c>
      <c r="D237">
        <v>29804</v>
      </c>
      <c r="H237">
        <v>1.9</v>
      </c>
      <c r="M237">
        <v>400000</v>
      </c>
      <c r="N237" t="s">
        <v>385</v>
      </c>
      <c r="O237">
        <v>2</v>
      </c>
      <c r="P237" t="s">
        <v>385</v>
      </c>
      <c r="Q237">
        <v>14</v>
      </c>
      <c r="R237" t="s">
        <v>385</v>
      </c>
      <c r="V237" t="s">
        <v>365</v>
      </c>
      <c r="W237" t="s">
        <v>366</v>
      </c>
      <c r="X237" t="s">
        <v>371</v>
      </c>
      <c r="Z237" t="s">
        <v>1062</v>
      </c>
      <c r="AB237" s="4"/>
      <c r="AG237" t="s">
        <v>383</v>
      </c>
      <c r="AH237" s="4">
        <v>200</v>
      </c>
      <c r="AI237" t="s">
        <v>368</v>
      </c>
      <c r="AL237" t="s">
        <v>369</v>
      </c>
      <c r="AN237" t="s">
        <v>369</v>
      </c>
      <c r="AO237" t="s">
        <v>369</v>
      </c>
      <c r="AP237" t="s">
        <v>369</v>
      </c>
    </row>
    <row r="238" spans="1:42" ht="12.75">
      <c r="A238">
        <v>724</v>
      </c>
      <c r="B238" t="s">
        <v>472</v>
      </c>
      <c r="C238" t="s">
        <v>1072</v>
      </c>
      <c r="D238">
        <v>129043</v>
      </c>
      <c r="H238">
        <v>1.9</v>
      </c>
      <c r="M238">
        <v>400000</v>
      </c>
      <c r="N238" t="s">
        <v>385</v>
      </c>
      <c r="O238">
        <v>2</v>
      </c>
      <c r="P238" t="s">
        <v>385</v>
      </c>
      <c r="Q238">
        <v>14</v>
      </c>
      <c r="R238" t="s">
        <v>385</v>
      </c>
      <c r="V238" t="s">
        <v>365</v>
      </c>
      <c r="W238" t="s">
        <v>366</v>
      </c>
      <c r="X238" t="s">
        <v>371</v>
      </c>
      <c r="Z238" t="s">
        <v>1062</v>
      </c>
      <c r="AB238" s="4">
        <v>26627.94723</v>
      </c>
      <c r="AC238" t="s">
        <v>368</v>
      </c>
      <c r="AD238">
        <f>AB238*O238</f>
        <v>53255.89446</v>
      </c>
      <c r="AE238" t="s">
        <v>368</v>
      </c>
      <c r="AG238" t="s">
        <v>383</v>
      </c>
      <c r="AH238" s="4">
        <v>200</v>
      </c>
      <c r="AI238" t="s">
        <v>368</v>
      </c>
      <c r="AL238" t="s">
        <v>369</v>
      </c>
      <c r="AN238" t="s">
        <v>369</v>
      </c>
      <c r="AO238" t="s">
        <v>369</v>
      </c>
      <c r="AP238" t="s">
        <v>369</v>
      </c>
    </row>
    <row r="239" spans="1:42" ht="12.75">
      <c r="A239">
        <v>725</v>
      </c>
      <c r="B239" t="s">
        <v>473</v>
      </c>
      <c r="C239" t="s">
        <v>1073</v>
      </c>
      <c r="D239">
        <v>29806</v>
      </c>
      <c r="H239">
        <v>1.9</v>
      </c>
      <c r="M239">
        <v>400000</v>
      </c>
      <c r="N239" t="s">
        <v>385</v>
      </c>
      <c r="O239">
        <v>2</v>
      </c>
      <c r="P239" t="s">
        <v>385</v>
      </c>
      <c r="Q239">
        <v>14</v>
      </c>
      <c r="R239" t="s">
        <v>385</v>
      </c>
      <c r="V239" t="s">
        <v>365</v>
      </c>
      <c r="W239" t="s">
        <v>366</v>
      </c>
      <c r="X239" t="s">
        <v>371</v>
      </c>
      <c r="Z239" t="s">
        <v>1062</v>
      </c>
      <c r="AB239" s="4">
        <v>132220.14187</v>
      </c>
      <c r="AC239" t="s">
        <v>368</v>
      </c>
      <c r="AD239">
        <f>AB239*O239</f>
        <v>264440.28374</v>
      </c>
      <c r="AE239" t="s">
        <v>368</v>
      </c>
      <c r="AG239" t="s">
        <v>383</v>
      </c>
      <c r="AH239" s="4">
        <v>200</v>
      </c>
      <c r="AI239" t="s">
        <v>368</v>
      </c>
      <c r="AL239" t="s">
        <v>369</v>
      </c>
      <c r="AN239" t="s">
        <v>369</v>
      </c>
      <c r="AO239" t="s">
        <v>369</v>
      </c>
      <c r="AP239" t="s">
        <v>369</v>
      </c>
    </row>
    <row r="240" spans="1:42" ht="12.75">
      <c r="A240">
        <v>726</v>
      </c>
      <c r="B240" t="s">
        <v>474</v>
      </c>
      <c r="C240" t="s">
        <v>1074</v>
      </c>
      <c r="D240">
        <v>29805</v>
      </c>
      <c r="H240">
        <v>1.9</v>
      </c>
      <c r="M240">
        <v>400000</v>
      </c>
      <c r="N240" t="s">
        <v>385</v>
      </c>
      <c r="O240">
        <v>2</v>
      </c>
      <c r="P240" t="s">
        <v>385</v>
      </c>
      <c r="Q240">
        <v>14</v>
      </c>
      <c r="R240" t="s">
        <v>385</v>
      </c>
      <c r="V240" t="s">
        <v>365</v>
      </c>
      <c r="W240" t="s">
        <v>366</v>
      </c>
      <c r="X240" t="s">
        <v>371</v>
      </c>
      <c r="Z240" t="s">
        <v>1062</v>
      </c>
      <c r="AB240" s="4"/>
      <c r="AG240" t="s">
        <v>383</v>
      </c>
      <c r="AH240" s="4">
        <v>200</v>
      </c>
      <c r="AI240" t="s">
        <v>368</v>
      </c>
      <c r="AL240" t="s">
        <v>369</v>
      </c>
      <c r="AN240" t="s">
        <v>369</v>
      </c>
      <c r="AO240" t="s">
        <v>369</v>
      </c>
      <c r="AP240" t="s">
        <v>369</v>
      </c>
    </row>
    <row r="241" spans="1:42" ht="12.75">
      <c r="A241">
        <v>88</v>
      </c>
      <c r="B241" t="s">
        <v>475</v>
      </c>
      <c r="C241" t="s">
        <v>1075</v>
      </c>
      <c r="D241">
        <v>27401</v>
      </c>
      <c r="E241">
        <v>5</v>
      </c>
      <c r="G241">
        <v>0.45</v>
      </c>
      <c r="M241">
        <v>21.2</v>
      </c>
      <c r="O241">
        <v>400</v>
      </c>
      <c r="P241" t="s">
        <v>364</v>
      </c>
      <c r="Q241">
        <v>60</v>
      </c>
      <c r="S241">
        <v>0.001</v>
      </c>
      <c r="V241" t="s">
        <v>366</v>
      </c>
      <c r="W241" t="s">
        <v>365</v>
      </c>
      <c r="X241" t="s">
        <v>366</v>
      </c>
      <c r="Y241" t="s">
        <v>365</v>
      </c>
      <c r="Z241" t="s">
        <v>1062</v>
      </c>
      <c r="AA241" s="2" t="s">
        <v>1634</v>
      </c>
      <c r="AB241" s="4">
        <v>330</v>
      </c>
      <c r="AC241" t="s">
        <v>371</v>
      </c>
      <c r="AD241">
        <f aca="true" t="shared" si="8" ref="AD241:AD255">AB241*O241</f>
        <v>132000</v>
      </c>
      <c r="AE241" t="s">
        <v>368</v>
      </c>
      <c r="AG241" t="s">
        <v>375</v>
      </c>
      <c r="AH241" s="4">
        <v>9.1</v>
      </c>
      <c r="AI241" t="s">
        <v>365</v>
      </c>
      <c r="AJ241" t="s">
        <v>376</v>
      </c>
      <c r="AK241" t="s">
        <v>377</v>
      </c>
      <c r="AM241" t="s">
        <v>369</v>
      </c>
      <c r="AN241" t="s">
        <v>369</v>
      </c>
      <c r="AO241" t="s">
        <v>369</v>
      </c>
      <c r="AP241" t="s">
        <v>369</v>
      </c>
    </row>
    <row r="242" spans="1:42" ht="12.75">
      <c r="A242">
        <v>311</v>
      </c>
      <c r="B242" t="s">
        <v>476</v>
      </c>
      <c r="C242" t="s">
        <v>1076</v>
      </c>
      <c r="D242">
        <v>29601</v>
      </c>
      <c r="M242">
        <v>0.3</v>
      </c>
      <c r="O242">
        <v>10000</v>
      </c>
      <c r="P242" t="s">
        <v>364</v>
      </c>
      <c r="Q242">
        <v>10</v>
      </c>
      <c r="R242" t="s">
        <v>364</v>
      </c>
      <c r="S242">
        <v>82</v>
      </c>
      <c r="T242" t="s">
        <v>364</v>
      </c>
      <c r="V242" t="s">
        <v>371</v>
      </c>
      <c r="W242" t="s">
        <v>371</v>
      </c>
      <c r="X242" t="s">
        <v>366</v>
      </c>
      <c r="Y242" t="s">
        <v>365</v>
      </c>
      <c r="Z242" t="s">
        <v>1062</v>
      </c>
      <c r="AB242" s="4">
        <v>4.5626</v>
      </c>
      <c r="AC242" t="s">
        <v>365</v>
      </c>
      <c r="AD242">
        <f t="shared" si="8"/>
        <v>45626</v>
      </c>
      <c r="AE242" t="s">
        <v>368</v>
      </c>
      <c r="AG242" t="s">
        <v>375</v>
      </c>
      <c r="AH242" s="4">
        <v>560</v>
      </c>
      <c r="AI242" t="s">
        <v>368</v>
      </c>
      <c r="AM242" t="s">
        <v>369</v>
      </c>
      <c r="AN242" t="s">
        <v>369</v>
      </c>
      <c r="AO242" t="s">
        <v>369</v>
      </c>
      <c r="AP242" t="s">
        <v>369</v>
      </c>
    </row>
    <row r="243" spans="1:42" ht="12.75">
      <c r="A243">
        <v>89</v>
      </c>
      <c r="B243" t="s">
        <v>477</v>
      </c>
      <c r="C243" t="s">
        <v>1077</v>
      </c>
      <c r="D243" t="s">
        <v>1078</v>
      </c>
      <c r="M243">
        <v>5000</v>
      </c>
      <c r="O243">
        <v>40</v>
      </c>
      <c r="P243" t="s">
        <v>364</v>
      </c>
      <c r="Q243">
        <v>7</v>
      </c>
      <c r="S243">
        <v>0.006</v>
      </c>
      <c r="V243" t="s">
        <v>366</v>
      </c>
      <c r="W243" t="s">
        <v>366</v>
      </c>
      <c r="X243" t="s">
        <v>371</v>
      </c>
      <c r="Y243" t="s">
        <v>365</v>
      </c>
      <c r="Z243" t="s">
        <v>1062</v>
      </c>
      <c r="AB243" s="4">
        <v>29116.6241</v>
      </c>
      <c r="AC243" t="s">
        <v>368</v>
      </c>
      <c r="AD243">
        <f t="shared" si="8"/>
        <v>1164664.9640000002</v>
      </c>
      <c r="AE243" t="s">
        <v>368</v>
      </c>
      <c r="AG243" t="s">
        <v>375</v>
      </c>
      <c r="AH243" s="4">
        <v>35</v>
      </c>
      <c r="AI243" t="s">
        <v>366</v>
      </c>
      <c r="AM243" t="s">
        <v>408</v>
      </c>
      <c r="AN243" t="s">
        <v>369</v>
      </c>
      <c r="AO243" t="s">
        <v>369</v>
      </c>
      <c r="AP243" t="s">
        <v>369</v>
      </c>
    </row>
    <row r="244" spans="1:42" ht="12.75">
      <c r="A244">
        <v>90</v>
      </c>
      <c r="B244" t="s">
        <v>478</v>
      </c>
      <c r="C244" t="s">
        <v>1079</v>
      </c>
      <c r="D244">
        <v>31401</v>
      </c>
      <c r="E244">
        <v>9</v>
      </c>
      <c r="G244">
        <v>0.45</v>
      </c>
      <c r="H244">
        <v>2.86</v>
      </c>
      <c r="M244">
        <v>710</v>
      </c>
      <c r="O244">
        <v>170</v>
      </c>
      <c r="Q244">
        <v>10</v>
      </c>
      <c r="S244" s="1">
        <v>1.4E-05</v>
      </c>
      <c r="T244" t="s">
        <v>364</v>
      </c>
      <c r="V244" t="s">
        <v>371</v>
      </c>
      <c r="W244" t="s">
        <v>366</v>
      </c>
      <c r="X244" t="s">
        <v>371</v>
      </c>
      <c r="Y244" t="s">
        <v>366</v>
      </c>
      <c r="Z244" t="s">
        <v>1062</v>
      </c>
      <c r="AB244" s="4">
        <v>58.73095</v>
      </c>
      <c r="AC244" t="s">
        <v>366</v>
      </c>
      <c r="AD244">
        <f t="shared" si="8"/>
        <v>9984.2615</v>
      </c>
      <c r="AE244" t="s">
        <v>371</v>
      </c>
      <c r="AG244" t="s">
        <v>375</v>
      </c>
      <c r="AH244" s="4">
        <v>35</v>
      </c>
      <c r="AI244" t="s">
        <v>366</v>
      </c>
      <c r="AJ244" t="s">
        <v>376</v>
      </c>
      <c r="AK244" t="s">
        <v>377</v>
      </c>
      <c r="AL244" t="s">
        <v>369</v>
      </c>
      <c r="AM244" t="s">
        <v>1080</v>
      </c>
      <c r="AN244" t="s">
        <v>1081</v>
      </c>
      <c r="AO244" t="s">
        <v>369</v>
      </c>
      <c r="AP244" t="s">
        <v>369</v>
      </c>
    </row>
    <row r="245" spans="1:42" ht="12.75">
      <c r="A245">
        <v>1052</v>
      </c>
      <c r="B245" t="s">
        <v>479</v>
      </c>
      <c r="C245" t="s">
        <v>1082</v>
      </c>
      <c r="D245">
        <v>31453</v>
      </c>
      <c r="E245">
        <v>9</v>
      </c>
      <c r="G245">
        <v>0.45</v>
      </c>
      <c r="H245">
        <v>2.86</v>
      </c>
      <c r="M245">
        <v>50</v>
      </c>
      <c r="N245" t="s">
        <v>364</v>
      </c>
      <c r="O245">
        <v>1000</v>
      </c>
      <c r="P245" t="s">
        <v>364</v>
      </c>
      <c r="Q245">
        <v>10</v>
      </c>
      <c r="S245" s="1">
        <v>3E-06</v>
      </c>
      <c r="T245" t="s">
        <v>364</v>
      </c>
      <c r="V245" t="s">
        <v>371</v>
      </c>
      <c r="W245" t="s">
        <v>366</v>
      </c>
      <c r="X245" t="s">
        <v>366</v>
      </c>
      <c r="Y245" t="s">
        <v>366</v>
      </c>
      <c r="Z245" t="s">
        <v>1062</v>
      </c>
      <c r="AB245" s="4">
        <v>102.56186</v>
      </c>
      <c r="AC245" t="s">
        <v>371</v>
      </c>
      <c r="AD245">
        <f t="shared" si="8"/>
        <v>102561.86</v>
      </c>
      <c r="AE245" t="s">
        <v>368</v>
      </c>
      <c r="AH245" s="4"/>
      <c r="AJ245" t="s">
        <v>376</v>
      </c>
      <c r="AK245" t="s">
        <v>377</v>
      </c>
      <c r="AL245" t="s">
        <v>369</v>
      </c>
      <c r="AM245" t="s">
        <v>369</v>
      </c>
      <c r="AN245" t="s">
        <v>369</v>
      </c>
      <c r="AO245" t="s">
        <v>369</v>
      </c>
      <c r="AP245" t="s">
        <v>369</v>
      </c>
    </row>
    <row r="246" spans="1:42" ht="12.75">
      <c r="A246">
        <v>91</v>
      </c>
      <c r="B246" t="s">
        <v>480</v>
      </c>
      <c r="C246" t="s">
        <v>1083</v>
      </c>
      <c r="D246">
        <v>84001</v>
      </c>
      <c r="M246">
        <v>10000</v>
      </c>
      <c r="N246" t="s">
        <v>364</v>
      </c>
      <c r="O246">
        <v>30</v>
      </c>
      <c r="P246" t="s">
        <v>364</v>
      </c>
      <c r="Q246">
        <v>0.5</v>
      </c>
      <c r="S246">
        <v>0.01</v>
      </c>
      <c r="V246" t="s">
        <v>368</v>
      </c>
      <c r="W246" t="s">
        <v>366</v>
      </c>
      <c r="X246" t="s">
        <v>371</v>
      </c>
      <c r="Y246" t="s">
        <v>365</v>
      </c>
      <c r="Z246" t="s">
        <v>1062</v>
      </c>
      <c r="AB246" s="4">
        <v>7.24707</v>
      </c>
      <c r="AC246" t="s">
        <v>365</v>
      </c>
      <c r="AD246">
        <f t="shared" si="8"/>
        <v>217.4121</v>
      </c>
      <c r="AE246" t="s">
        <v>366</v>
      </c>
      <c r="AG246" t="s">
        <v>375</v>
      </c>
      <c r="AH246" s="4">
        <v>0.35</v>
      </c>
      <c r="AI246" t="s">
        <v>424</v>
      </c>
      <c r="AM246" t="s">
        <v>369</v>
      </c>
      <c r="AN246" t="s">
        <v>369</v>
      </c>
      <c r="AO246" t="s">
        <v>369</v>
      </c>
      <c r="AP246" t="s">
        <v>369</v>
      </c>
    </row>
    <row r="247" spans="1:42" ht="12.75">
      <c r="A247">
        <v>92</v>
      </c>
      <c r="B247" t="s">
        <v>481</v>
      </c>
      <c r="C247" t="s">
        <v>1084</v>
      </c>
      <c r="D247">
        <v>110902</v>
      </c>
      <c r="E247">
        <v>8</v>
      </c>
      <c r="G247">
        <v>0.45</v>
      </c>
      <c r="H247">
        <v>3.1</v>
      </c>
      <c r="M247">
        <v>0.8</v>
      </c>
      <c r="O247">
        <v>16000</v>
      </c>
      <c r="Q247">
        <v>37</v>
      </c>
      <c r="S247" s="1">
        <v>3.5E-06</v>
      </c>
      <c r="V247" t="s">
        <v>368</v>
      </c>
      <c r="W247" t="s">
        <v>366</v>
      </c>
      <c r="X247" t="s">
        <v>366</v>
      </c>
      <c r="Y247" t="s">
        <v>366</v>
      </c>
      <c r="Z247" t="s">
        <v>1062</v>
      </c>
      <c r="AB247" s="4">
        <v>10.6066</v>
      </c>
      <c r="AC247" t="s">
        <v>366</v>
      </c>
      <c r="AD247">
        <f t="shared" si="8"/>
        <v>169705.6</v>
      </c>
      <c r="AE247" t="s">
        <v>368</v>
      </c>
      <c r="AG247" t="s">
        <v>372</v>
      </c>
      <c r="AH247" s="4">
        <v>0.795</v>
      </c>
      <c r="AI247" t="s">
        <v>424</v>
      </c>
      <c r="AJ247" t="s">
        <v>376</v>
      </c>
      <c r="AK247" t="s">
        <v>377</v>
      </c>
      <c r="AL247" t="s">
        <v>369</v>
      </c>
      <c r="AM247" t="s">
        <v>369</v>
      </c>
      <c r="AN247" t="s">
        <v>369</v>
      </c>
      <c r="AO247" t="s">
        <v>369</v>
      </c>
      <c r="AP247" t="s">
        <v>369</v>
      </c>
    </row>
    <row r="248" spans="1:42" ht="12.75">
      <c r="A248">
        <v>80</v>
      </c>
      <c r="B248" t="s">
        <v>482</v>
      </c>
      <c r="C248" t="s">
        <v>1085</v>
      </c>
      <c r="D248">
        <v>31301</v>
      </c>
      <c r="E248">
        <v>4</v>
      </c>
      <c r="G248">
        <v>0.5</v>
      </c>
      <c r="M248">
        <v>7</v>
      </c>
      <c r="O248">
        <v>1000</v>
      </c>
      <c r="P248" t="s">
        <v>364</v>
      </c>
      <c r="Q248">
        <v>10</v>
      </c>
      <c r="R248" t="s">
        <v>211</v>
      </c>
      <c r="S248" s="1">
        <v>1.3E-06</v>
      </c>
      <c r="V248" t="s">
        <v>371</v>
      </c>
      <c r="W248" t="s">
        <v>366</v>
      </c>
      <c r="X248" t="s">
        <v>366</v>
      </c>
      <c r="Y248" t="s">
        <v>366</v>
      </c>
      <c r="Z248" t="s">
        <v>1062</v>
      </c>
      <c r="AB248" s="4">
        <v>66.52836</v>
      </c>
      <c r="AC248" t="s">
        <v>366</v>
      </c>
      <c r="AD248">
        <f t="shared" si="8"/>
        <v>66528.36</v>
      </c>
      <c r="AE248" t="s">
        <v>368</v>
      </c>
      <c r="AG248" t="s">
        <v>375</v>
      </c>
      <c r="AH248" s="4">
        <v>175</v>
      </c>
      <c r="AI248" t="s">
        <v>368</v>
      </c>
      <c r="AJ248" t="s">
        <v>376</v>
      </c>
      <c r="AK248" t="s">
        <v>377</v>
      </c>
      <c r="AM248" t="s">
        <v>369</v>
      </c>
      <c r="AN248" t="s">
        <v>369</v>
      </c>
      <c r="AO248" t="s">
        <v>369</v>
      </c>
      <c r="AP248" t="s">
        <v>369</v>
      </c>
    </row>
    <row r="249" spans="1:42" ht="12.75">
      <c r="A249">
        <v>93</v>
      </c>
      <c r="B249" t="s">
        <v>483</v>
      </c>
      <c r="C249" t="s">
        <v>1086</v>
      </c>
      <c r="D249">
        <v>10501</v>
      </c>
      <c r="E249">
        <v>4</v>
      </c>
      <c r="G249">
        <v>0.05</v>
      </c>
      <c r="M249">
        <v>1</v>
      </c>
      <c r="N249" t="s">
        <v>364</v>
      </c>
      <c r="O249">
        <v>180000</v>
      </c>
      <c r="P249" t="s">
        <v>364</v>
      </c>
      <c r="Q249">
        <v>60</v>
      </c>
      <c r="R249" t="s">
        <v>211</v>
      </c>
      <c r="S249" s="1">
        <v>4E-07</v>
      </c>
      <c r="V249" t="s">
        <v>368</v>
      </c>
      <c r="W249" t="s">
        <v>371</v>
      </c>
      <c r="X249" t="s">
        <v>365</v>
      </c>
      <c r="Y249" t="s">
        <v>366</v>
      </c>
      <c r="Z249" t="s">
        <v>1062</v>
      </c>
      <c r="AB249" s="4">
        <v>5.89576</v>
      </c>
      <c r="AC249" t="s">
        <v>365</v>
      </c>
      <c r="AD249">
        <f t="shared" si="8"/>
        <v>1061236.8</v>
      </c>
      <c r="AE249" t="s">
        <v>368</v>
      </c>
      <c r="AG249" t="s">
        <v>375</v>
      </c>
      <c r="AH249" s="4">
        <v>0.84</v>
      </c>
      <c r="AI249" t="s">
        <v>424</v>
      </c>
      <c r="AJ249" t="s">
        <v>376</v>
      </c>
      <c r="AK249" t="s">
        <v>377</v>
      </c>
      <c r="AM249" t="s">
        <v>369</v>
      </c>
      <c r="AN249" t="s">
        <v>369</v>
      </c>
      <c r="AO249" t="s">
        <v>369</v>
      </c>
      <c r="AP249" t="s">
        <v>369</v>
      </c>
    </row>
    <row r="250" spans="1:42" ht="12.75">
      <c r="A250">
        <v>338</v>
      </c>
      <c r="B250" t="s">
        <v>484</v>
      </c>
      <c r="C250" t="s">
        <v>1087</v>
      </c>
      <c r="D250">
        <v>35201</v>
      </c>
      <c r="E250">
        <v>20</v>
      </c>
      <c r="G250">
        <v>0.7</v>
      </c>
      <c r="M250">
        <v>1000000</v>
      </c>
      <c r="O250">
        <v>75</v>
      </c>
      <c r="Q250">
        <v>28</v>
      </c>
      <c r="S250">
        <v>0.0002</v>
      </c>
      <c r="V250" t="s">
        <v>365</v>
      </c>
      <c r="W250" t="s">
        <v>366</v>
      </c>
      <c r="X250" t="s">
        <v>371</v>
      </c>
      <c r="Y250" t="s">
        <v>365</v>
      </c>
      <c r="Z250" t="s">
        <v>1062</v>
      </c>
      <c r="AA250" s="2" t="s">
        <v>402</v>
      </c>
      <c r="AB250" s="4">
        <v>125.89254</v>
      </c>
      <c r="AC250" t="s">
        <v>371</v>
      </c>
      <c r="AD250">
        <f t="shared" si="8"/>
        <v>9441.9405</v>
      </c>
      <c r="AE250" t="s">
        <v>371</v>
      </c>
      <c r="AG250" t="s">
        <v>375</v>
      </c>
      <c r="AH250" s="4">
        <v>0.07</v>
      </c>
      <c r="AI250" t="s">
        <v>424</v>
      </c>
      <c r="AJ250" t="s">
        <v>376</v>
      </c>
      <c r="AK250" t="s">
        <v>377</v>
      </c>
      <c r="AM250" t="s">
        <v>369</v>
      </c>
      <c r="AN250" t="s">
        <v>369</v>
      </c>
      <c r="AO250" t="s">
        <v>369</v>
      </c>
      <c r="AP250" t="s">
        <v>369</v>
      </c>
    </row>
    <row r="251" spans="1:42" ht="12.75">
      <c r="A251">
        <v>95</v>
      </c>
      <c r="B251" t="s">
        <v>485</v>
      </c>
      <c r="C251" t="s">
        <v>1088</v>
      </c>
      <c r="D251">
        <v>45001</v>
      </c>
      <c r="E251">
        <v>5</v>
      </c>
      <c r="G251">
        <v>0.05</v>
      </c>
      <c r="M251">
        <v>0.2</v>
      </c>
      <c r="O251">
        <v>12000</v>
      </c>
      <c r="P251" t="s">
        <v>364</v>
      </c>
      <c r="Q251">
        <v>1000</v>
      </c>
      <c r="R251" t="s">
        <v>364</v>
      </c>
      <c r="S251" s="1">
        <v>3E-06</v>
      </c>
      <c r="V251" t="s">
        <v>368</v>
      </c>
      <c r="W251" t="s">
        <v>366</v>
      </c>
      <c r="X251" t="s">
        <v>365</v>
      </c>
      <c r="Y251" t="s">
        <v>366</v>
      </c>
      <c r="Z251" t="s">
        <v>1062</v>
      </c>
      <c r="AB251" s="4">
        <v>0.0771</v>
      </c>
      <c r="AC251" t="s">
        <v>424</v>
      </c>
      <c r="AD251">
        <f t="shared" si="8"/>
        <v>925.2</v>
      </c>
      <c r="AE251" t="s">
        <v>366</v>
      </c>
      <c r="AG251" t="s">
        <v>372</v>
      </c>
      <c r="AH251" s="4">
        <v>0.02187</v>
      </c>
      <c r="AI251" t="s">
        <v>424</v>
      </c>
      <c r="AJ251" t="s">
        <v>376</v>
      </c>
      <c r="AK251" t="s">
        <v>377</v>
      </c>
      <c r="AM251" t="s">
        <v>369</v>
      </c>
      <c r="AN251" t="s">
        <v>369</v>
      </c>
      <c r="AO251" t="s">
        <v>369</v>
      </c>
      <c r="AP251" t="s">
        <v>369</v>
      </c>
    </row>
    <row r="252" spans="1:42" ht="12.75">
      <c r="A252">
        <v>96</v>
      </c>
      <c r="B252" t="s">
        <v>486</v>
      </c>
      <c r="C252" t="s">
        <v>1089</v>
      </c>
      <c r="D252">
        <v>27501</v>
      </c>
      <c r="M252">
        <v>25</v>
      </c>
      <c r="O252">
        <v>1000</v>
      </c>
      <c r="P252" t="s">
        <v>364</v>
      </c>
      <c r="Q252">
        <v>300</v>
      </c>
      <c r="R252" t="s">
        <v>364</v>
      </c>
      <c r="S252" s="1">
        <v>1E-05</v>
      </c>
      <c r="V252" t="s">
        <v>366</v>
      </c>
      <c r="W252" t="s">
        <v>365</v>
      </c>
      <c r="X252" t="s">
        <v>365</v>
      </c>
      <c r="Y252" t="s">
        <v>366</v>
      </c>
      <c r="Z252" t="s">
        <v>1062</v>
      </c>
      <c r="AB252" s="4">
        <v>4.66516</v>
      </c>
      <c r="AC252" t="s">
        <v>365</v>
      </c>
      <c r="AD252">
        <f t="shared" si="8"/>
        <v>4665.16</v>
      </c>
      <c r="AE252" t="s">
        <v>371</v>
      </c>
      <c r="AH252" s="4"/>
      <c r="AM252" t="s">
        <v>408</v>
      </c>
      <c r="AN252" t="s">
        <v>369</v>
      </c>
      <c r="AO252" t="s">
        <v>369</v>
      </c>
      <c r="AP252" t="s">
        <v>369</v>
      </c>
    </row>
    <row r="253" spans="1:42" ht="12.75">
      <c r="A253">
        <v>97</v>
      </c>
      <c r="B253" t="s">
        <v>487</v>
      </c>
      <c r="C253" t="s">
        <v>1090</v>
      </c>
      <c r="D253">
        <v>279500</v>
      </c>
      <c r="E253">
        <v>10</v>
      </c>
      <c r="G253">
        <v>0.4</v>
      </c>
      <c r="M253">
        <v>105</v>
      </c>
      <c r="O253">
        <v>1400</v>
      </c>
      <c r="P253" t="s">
        <v>364</v>
      </c>
      <c r="Q253">
        <v>21</v>
      </c>
      <c r="S253" s="1">
        <v>3.2E-06</v>
      </c>
      <c r="V253" t="s">
        <v>371</v>
      </c>
      <c r="W253" t="s">
        <v>366</v>
      </c>
      <c r="X253" t="s">
        <v>366</v>
      </c>
      <c r="Y253" t="s">
        <v>366</v>
      </c>
      <c r="Z253" t="s">
        <v>1062</v>
      </c>
      <c r="AB253" s="4">
        <v>398.40919</v>
      </c>
      <c r="AC253" t="s">
        <v>371</v>
      </c>
      <c r="AD253">
        <f t="shared" si="8"/>
        <v>557772.866</v>
      </c>
      <c r="AE253" t="s">
        <v>368</v>
      </c>
      <c r="AG253" t="s">
        <v>375</v>
      </c>
      <c r="AH253" s="4">
        <v>1.75</v>
      </c>
      <c r="AI253" t="s">
        <v>365</v>
      </c>
      <c r="AJ253" t="s">
        <v>376</v>
      </c>
      <c r="AK253" t="s">
        <v>377</v>
      </c>
      <c r="AM253" t="s">
        <v>369</v>
      </c>
      <c r="AN253" t="s">
        <v>369</v>
      </c>
      <c r="AO253" t="s">
        <v>369</v>
      </c>
      <c r="AP253" t="s">
        <v>369</v>
      </c>
    </row>
    <row r="254" spans="1:42" ht="12.75">
      <c r="A254">
        <v>957</v>
      </c>
      <c r="B254" t="s">
        <v>488</v>
      </c>
      <c r="C254" t="s">
        <v>1091</v>
      </c>
      <c r="D254">
        <v>69089</v>
      </c>
      <c r="M254">
        <v>0.28</v>
      </c>
      <c r="N254" t="s">
        <v>374</v>
      </c>
      <c r="O254">
        <v>5643</v>
      </c>
      <c r="P254" t="s">
        <v>385</v>
      </c>
      <c r="Q254">
        <v>335</v>
      </c>
      <c r="R254" t="s">
        <v>385</v>
      </c>
      <c r="V254" t="s">
        <v>371</v>
      </c>
      <c r="W254" t="s">
        <v>366</v>
      </c>
      <c r="X254" t="s">
        <v>365</v>
      </c>
      <c r="Z254" t="s">
        <v>1062</v>
      </c>
      <c r="AB254" s="4">
        <v>177.48239</v>
      </c>
      <c r="AC254" t="s">
        <v>371</v>
      </c>
      <c r="AD254">
        <f t="shared" si="8"/>
        <v>1001533.1267700001</v>
      </c>
      <c r="AE254" t="s">
        <v>368</v>
      </c>
      <c r="AG254" t="s">
        <v>375</v>
      </c>
      <c r="AH254" s="4">
        <v>980</v>
      </c>
      <c r="AI254" t="s">
        <v>368</v>
      </c>
      <c r="AN254" t="s">
        <v>1092</v>
      </c>
      <c r="AO254" t="s">
        <v>1093</v>
      </c>
      <c r="AP254" t="s">
        <v>1094</v>
      </c>
    </row>
    <row r="255" spans="1:42" ht="12.75">
      <c r="A255">
        <v>1024</v>
      </c>
      <c r="B255" t="s">
        <v>489</v>
      </c>
      <c r="C255" t="s">
        <v>1095</v>
      </c>
      <c r="D255">
        <v>128847</v>
      </c>
      <c r="M255">
        <v>15</v>
      </c>
      <c r="N255" t="s">
        <v>385</v>
      </c>
      <c r="O255">
        <v>3494</v>
      </c>
      <c r="P255" t="s">
        <v>385</v>
      </c>
      <c r="Q255">
        <v>49</v>
      </c>
      <c r="R255" t="s">
        <v>385</v>
      </c>
      <c r="S255" s="1">
        <v>2.5E-10</v>
      </c>
      <c r="T255" t="s">
        <v>385</v>
      </c>
      <c r="V255" t="s">
        <v>371</v>
      </c>
      <c r="W255" t="s">
        <v>365</v>
      </c>
      <c r="X255" t="s">
        <v>365</v>
      </c>
      <c r="Y255" t="s">
        <v>371</v>
      </c>
      <c r="Z255" t="s">
        <v>1062</v>
      </c>
      <c r="AB255" s="4">
        <v>0.07006</v>
      </c>
      <c r="AC255" t="s">
        <v>424</v>
      </c>
      <c r="AD255">
        <f t="shared" si="8"/>
        <v>244.78964</v>
      </c>
      <c r="AE255" t="s">
        <v>366</v>
      </c>
      <c r="AG255" t="s">
        <v>375</v>
      </c>
      <c r="AH255" s="4">
        <v>7</v>
      </c>
      <c r="AI255" t="s">
        <v>365</v>
      </c>
      <c r="AM255" t="s">
        <v>1096</v>
      </c>
      <c r="AN255" t="s">
        <v>1097</v>
      </c>
      <c r="AO255" t="s">
        <v>1098</v>
      </c>
      <c r="AP255" t="s">
        <v>161</v>
      </c>
    </row>
    <row r="256" spans="1:42" ht="12.75">
      <c r="A256">
        <v>613</v>
      </c>
      <c r="B256" t="s">
        <v>490</v>
      </c>
      <c r="C256" t="s">
        <v>162</v>
      </c>
      <c r="D256">
        <v>106402</v>
      </c>
      <c r="E256">
        <v>30</v>
      </c>
      <c r="G256">
        <v>0.95</v>
      </c>
      <c r="M256">
        <v>765000</v>
      </c>
      <c r="N256" t="s">
        <v>385</v>
      </c>
      <c r="O256">
        <v>35100</v>
      </c>
      <c r="P256" t="s">
        <v>374</v>
      </c>
      <c r="Q256">
        <v>365</v>
      </c>
      <c r="R256" t="s">
        <v>393</v>
      </c>
      <c r="S256" s="1">
        <v>9.06E-08</v>
      </c>
      <c r="T256" t="s">
        <v>385</v>
      </c>
      <c r="V256" t="s">
        <v>368</v>
      </c>
      <c r="W256" t="s">
        <v>365</v>
      </c>
      <c r="X256" t="s">
        <v>365</v>
      </c>
      <c r="Y256" t="s">
        <v>371</v>
      </c>
      <c r="Z256" t="s">
        <v>1062</v>
      </c>
      <c r="AB256" s="4"/>
      <c r="AH256" s="4"/>
      <c r="AJ256" t="s">
        <v>376</v>
      </c>
      <c r="AK256" t="s">
        <v>377</v>
      </c>
      <c r="AM256" t="s">
        <v>163</v>
      </c>
      <c r="AN256" t="s">
        <v>164</v>
      </c>
      <c r="AO256" t="s">
        <v>165</v>
      </c>
      <c r="AP256" t="s">
        <v>309</v>
      </c>
    </row>
    <row r="257" spans="1:42" ht="12.75">
      <c r="A257">
        <v>98</v>
      </c>
      <c r="B257" t="s">
        <v>491</v>
      </c>
      <c r="C257" t="s">
        <v>166</v>
      </c>
      <c r="D257">
        <v>106401</v>
      </c>
      <c r="E257">
        <v>30</v>
      </c>
      <c r="G257">
        <v>0.95</v>
      </c>
      <c r="M257">
        <v>817000</v>
      </c>
      <c r="O257">
        <v>54500</v>
      </c>
      <c r="Q257">
        <v>100</v>
      </c>
      <c r="V257" t="s">
        <v>368</v>
      </c>
      <c r="W257" t="s">
        <v>365</v>
      </c>
      <c r="X257" t="s">
        <v>365</v>
      </c>
      <c r="Z257" t="s">
        <v>1062</v>
      </c>
      <c r="AB257" s="4">
        <v>8594.05736</v>
      </c>
      <c r="AC257" t="s">
        <v>368</v>
      </c>
      <c r="AD257">
        <f aca="true" t="shared" si="9" ref="AD257:AD273">AB257*O257</f>
        <v>468376126.12000006</v>
      </c>
      <c r="AE257" t="s">
        <v>368</v>
      </c>
      <c r="AG257" t="s">
        <v>375</v>
      </c>
      <c r="AH257" s="4">
        <v>1400</v>
      </c>
      <c r="AI257" t="s">
        <v>368</v>
      </c>
      <c r="AJ257" t="s">
        <v>376</v>
      </c>
      <c r="AK257" t="s">
        <v>377</v>
      </c>
      <c r="AN257" t="s">
        <v>369</v>
      </c>
      <c r="AO257" t="s">
        <v>369</v>
      </c>
      <c r="AP257" t="s">
        <v>369</v>
      </c>
    </row>
    <row r="258" spans="1:42" ht="12.75">
      <c r="A258">
        <v>99</v>
      </c>
      <c r="B258" t="s">
        <v>492</v>
      </c>
      <c r="C258" t="s">
        <v>167</v>
      </c>
      <c r="D258">
        <v>108201</v>
      </c>
      <c r="E258">
        <v>27</v>
      </c>
      <c r="G258">
        <v>0.05</v>
      </c>
      <c r="M258">
        <v>0.08</v>
      </c>
      <c r="O258">
        <v>10000</v>
      </c>
      <c r="Q258">
        <v>10</v>
      </c>
      <c r="S258" s="1">
        <v>9E-10</v>
      </c>
      <c r="V258" t="s">
        <v>371</v>
      </c>
      <c r="W258" t="s">
        <v>371</v>
      </c>
      <c r="X258" t="s">
        <v>366</v>
      </c>
      <c r="Y258" t="s">
        <v>371</v>
      </c>
      <c r="Z258" t="s">
        <v>1062</v>
      </c>
      <c r="AA258" s="2" t="s">
        <v>402</v>
      </c>
      <c r="AB258" s="4">
        <v>1.06008</v>
      </c>
      <c r="AC258" t="s">
        <v>365</v>
      </c>
      <c r="AD258">
        <f t="shared" si="9"/>
        <v>10600.8</v>
      </c>
      <c r="AE258" t="s">
        <v>371</v>
      </c>
      <c r="AG258" t="s">
        <v>375</v>
      </c>
      <c r="AH258" s="4">
        <v>140</v>
      </c>
      <c r="AI258" t="s">
        <v>368</v>
      </c>
      <c r="AJ258" t="s">
        <v>376</v>
      </c>
      <c r="AK258" t="s">
        <v>377</v>
      </c>
      <c r="AM258" t="s">
        <v>369</v>
      </c>
      <c r="AN258" t="s">
        <v>369</v>
      </c>
      <c r="AO258" t="s">
        <v>369</v>
      </c>
      <c r="AP258" t="s">
        <v>369</v>
      </c>
    </row>
    <row r="259" spans="1:42" ht="12.75">
      <c r="A259">
        <v>707</v>
      </c>
      <c r="B259" t="s">
        <v>493</v>
      </c>
      <c r="C259" t="s">
        <v>168</v>
      </c>
      <c r="D259">
        <v>5108</v>
      </c>
      <c r="L259">
        <v>5</v>
      </c>
      <c r="M259">
        <v>63</v>
      </c>
      <c r="N259" t="s">
        <v>385</v>
      </c>
      <c r="O259">
        <v>87</v>
      </c>
      <c r="P259" t="s">
        <v>385</v>
      </c>
      <c r="Q259">
        <v>4</v>
      </c>
      <c r="R259" t="s">
        <v>385</v>
      </c>
      <c r="S259" s="1">
        <v>7.5E-07</v>
      </c>
      <c r="T259" t="s">
        <v>385</v>
      </c>
      <c r="V259" t="s">
        <v>371</v>
      </c>
      <c r="W259" t="s">
        <v>365</v>
      </c>
      <c r="X259" t="s">
        <v>371</v>
      </c>
      <c r="Y259" t="s">
        <v>366</v>
      </c>
      <c r="Z259" t="s">
        <v>1062</v>
      </c>
      <c r="AB259" s="4">
        <v>21273.37774</v>
      </c>
      <c r="AC259" t="s">
        <v>368</v>
      </c>
      <c r="AD259">
        <f t="shared" si="9"/>
        <v>1850783.86338</v>
      </c>
      <c r="AE259" t="s">
        <v>368</v>
      </c>
      <c r="AG259" t="s">
        <v>375</v>
      </c>
      <c r="AH259" s="4">
        <v>1820</v>
      </c>
      <c r="AI259" t="s">
        <v>368</v>
      </c>
      <c r="AM259" t="s">
        <v>169</v>
      </c>
      <c r="AN259" t="s">
        <v>169</v>
      </c>
      <c r="AO259" t="s">
        <v>839</v>
      </c>
      <c r="AP259" t="s">
        <v>840</v>
      </c>
    </row>
    <row r="260" spans="1:42" ht="12.75">
      <c r="A260">
        <v>707</v>
      </c>
      <c r="B260" t="s">
        <v>493</v>
      </c>
      <c r="C260" t="s">
        <v>168</v>
      </c>
      <c r="D260">
        <v>5108</v>
      </c>
      <c r="L260">
        <v>7</v>
      </c>
      <c r="M260">
        <v>5850</v>
      </c>
      <c r="N260" t="s">
        <v>385</v>
      </c>
      <c r="O260">
        <v>87</v>
      </c>
      <c r="P260" t="s">
        <v>385</v>
      </c>
      <c r="Q260">
        <v>4</v>
      </c>
      <c r="R260" t="s">
        <v>385</v>
      </c>
      <c r="S260" s="1">
        <v>7.5E-07</v>
      </c>
      <c r="T260" t="s">
        <v>385</v>
      </c>
      <c r="V260" t="s">
        <v>371</v>
      </c>
      <c r="W260" t="s">
        <v>366</v>
      </c>
      <c r="X260" t="s">
        <v>371</v>
      </c>
      <c r="Y260" t="s">
        <v>366</v>
      </c>
      <c r="Z260" t="s">
        <v>1062</v>
      </c>
      <c r="AB260" s="4">
        <v>21273.37774</v>
      </c>
      <c r="AC260" t="s">
        <v>368</v>
      </c>
      <c r="AD260">
        <f t="shared" si="9"/>
        <v>1850783.86338</v>
      </c>
      <c r="AE260" t="s">
        <v>368</v>
      </c>
      <c r="AG260" t="s">
        <v>375</v>
      </c>
      <c r="AH260" s="4">
        <v>1820</v>
      </c>
      <c r="AI260" t="s">
        <v>368</v>
      </c>
      <c r="AM260" t="s">
        <v>169</v>
      </c>
      <c r="AN260" t="s">
        <v>169</v>
      </c>
      <c r="AO260" t="s">
        <v>839</v>
      </c>
      <c r="AP260" t="s">
        <v>840</v>
      </c>
    </row>
    <row r="261" spans="1:42" ht="12.75">
      <c r="A261">
        <v>707</v>
      </c>
      <c r="B261" t="s">
        <v>493</v>
      </c>
      <c r="C261" t="s">
        <v>168</v>
      </c>
      <c r="D261">
        <v>5108</v>
      </c>
      <c r="L261">
        <v>9</v>
      </c>
      <c r="M261">
        <v>10546</v>
      </c>
      <c r="N261" t="s">
        <v>385</v>
      </c>
      <c r="O261">
        <v>87</v>
      </c>
      <c r="P261" t="s">
        <v>385</v>
      </c>
      <c r="Q261">
        <v>4</v>
      </c>
      <c r="R261" t="s">
        <v>385</v>
      </c>
      <c r="S261" s="1">
        <v>7.5E-07</v>
      </c>
      <c r="T261" t="s">
        <v>385</v>
      </c>
      <c r="V261" t="s">
        <v>371</v>
      </c>
      <c r="W261" t="s">
        <v>366</v>
      </c>
      <c r="X261" t="s">
        <v>371</v>
      </c>
      <c r="Y261" t="s">
        <v>366</v>
      </c>
      <c r="Z261" t="s">
        <v>1062</v>
      </c>
      <c r="AB261" s="4">
        <v>21273.37774</v>
      </c>
      <c r="AC261" t="s">
        <v>368</v>
      </c>
      <c r="AD261">
        <f t="shared" si="9"/>
        <v>1850783.86338</v>
      </c>
      <c r="AE261" t="s">
        <v>368</v>
      </c>
      <c r="AG261" t="s">
        <v>375</v>
      </c>
      <c r="AH261" s="4">
        <v>1820</v>
      </c>
      <c r="AI261" t="s">
        <v>368</v>
      </c>
      <c r="AM261" t="s">
        <v>169</v>
      </c>
      <c r="AN261" t="s">
        <v>169</v>
      </c>
      <c r="AO261" t="s">
        <v>839</v>
      </c>
      <c r="AP261" t="s">
        <v>840</v>
      </c>
    </row>
    <row r="262" spans="1:42" ht="12.75">
      <c r="A262">
        <v>901</v>
      </c>
      <c r="B262" t="s">
        <v>494</v>
      </c>
      <c r="C262" t="s">
        <v>841</v>
      </c>
      <c r="D262">
        <v>129051</v>
      </c>
      <c r="M262">
        <v>1174</v>
      </c>
      <c r="O262">
        <v>160</v>
      </c>
      <c r="Q262">
        <v>20</v>
      </c>
      <c r="V262" t="s">
        <v>366</v>
      </c>
      <c r="W262" t="s">
        <v>366</v>
      </c>
      <c r="X262" t="s">
        <v>371</v>
      </c>
      <c r="Z262" t="s">
        <v>1062</v>
      </c>
      <c r="AB262" s="4">
        <v>169.70563</v>
      </c>
      <c r="AC262" t="s">
        <v>371</v>
      </c>
      <c r="AD262">
        <f t="shared" si="9"/>
        <v>27152.900800000003</v>
      </c>
      <c r="AE262" t="s">
        <v>368</v>
      </c>
      <c r="AG262" t="s">
        <v>375</v>
      </c>
      <c r="AH262" s="4">
        <v>35</v>
      </c>
      <c r="AI262" t="s">
        <v>366</v>
      </c>
      <c r="AN262" t="s">
        <v>1139</v>
      </c>
      <c r="AO262" t="s">
        <v>1139</v>
      </c>
      <c r="AP262" t="s">
        <v>1140</v>
      </c>
    </row>
    <row r="263" spans="1:42" ht="12.75">
      <c r="A263">
        <v>1080</v>
      </c>
      <c r="B263" t="s">
        <v>1572</v>
      </c>
      <c r="C263" t="s">
        <v>1573</v>
      </c>
      <c r="D263" t="s">
        <v>1574</v>
      </c>
      <c r="L263">
        <v>0</v>
      </c>
      <c r="M263">
        <v>1449</v>
      </c>
      <c r="N263" t="s">
        <v>385</v>
      </c>
      <c r="O263">
        <v>218</v>
      </c>
      <c r="P263" t="s">
        <v>385</v>
      </c>
      <c r="Q263">
        <v>31</v>
      </c>
      <c r="R263" t="s">
        <v>385</v>
      </c>
      <c r="S263">
        <v>1.88E-05</v>
      </c>
      <c r="T263" t="s">
        <v>385</v>
      </c>
      <c r="V263" t="s">
        <v>366</v>
      </c>
      <c r="W263" t="s">
        <v>366</v>
      </c>
      <c r="X263" t="s">
        <v>371</v>
      </c>
      <c r="Y263" t="s">
        <v>366</v>
      </c>
      <c r="Z263" t="s">
        <v>1062</v>
      </c>
      <c r="AB263" s="4">
        <v>953.39881</v>
      </c>
      <c r="AC263" t="s">
        <v>368</v>
      </c>
      <c r="AD263">
        <f t="shared" si="9"/>
        <v>207840.94058</v>
      </c>
      <c r="AE263" t="s">
        <v>368</v>
      </c>
      <c r="AG263" s="2" t="s">
        <v>375</v>
      </c>
      <c r="AH263" s="4">
        <v>35</v>
      </c>
      <c r="AI263" t="s">
        <v>366</v>
      </c>
      <c r="AM263" t="s">
        <v>1575</v>
      </c>
      <c r="AN263" t="s">
        <v>1576</v>
      </c>
      <c r="AO263" t="s">
        <v>1577</v>
      </c>
      <c r="AP263" t="s">
        <v>1578</v>
      </c>
    </row>
    <row r="264" spans="1:42" ht="12.75">
      <c r="A264">
        <v>100</v>
      </c>
      <c r="B264" t="s">
        <v>495</v>
      </c>
      <c r="C264" t="s">
        <v>842</v>
      </c>
      <c r="D264">
        <v>118901</v>
      </c>
      <c r="E264">
        <v>3</v>
      </c>
      <c r="G264">
        <v>0.8</v>
      </c>
      <c r="M264">
        <v>3000</v>
      </c>
      <c r="O264">
        <v>10</v>
      </c>
      <c r="P264" t="s">
        <v>364</v>
      </c>
      <c r="Q264">
        <v>10</v>
      </c>
      <c r="R264" t="s">
        <v>211</v>
      </c>
      <c r="S264" s="1">
        <v>3.8E-07</v>
      </c>
      <c r="V264" t="s">
        <v>365</v>
      </c>
      <c r="W264" t="s">
        <v>366</v>
      </c>
      <c r="X264" t="s">
        <v>371</v>
      </c>
      <c r="Y264" t="s">
        <v>366</v>
      </c>
      <c r="Z264" t="s">
        <v>1062</v>
      </c>
      <c r="AB264" s="4">
        <v>16970.56275</v>
      </c>
      <c r="AC264" t="s">
        <v>368</v>
      </c>
      <c r="AD264">
        <f t="shared" si="9"/>
        <v>169705.6275</v>
      </c>
      <c r="AE264" t="s">
        <v>368</v>
      </c>
      <c r="AG264" t="s">
        <v>375</v>
      </c>
      <c r="AH264" s="4">
        <v>14</v>
      </c>
      <c r="AI264" t="s">
        <v>366</v>
      </c>
      <c r="AJ264" t="s">
        <v>376</v>
      </c>
      <c r="AK264" t="s">
        <v>377</v>
      </c>
      <c r="AM264" t="s">
        <v>369</v>
      </c>
      <c r="AN264" t="s">
        <v>369</v>
      </c>
      <c r="AO264" t="s">
        <v>369</v>
      </c>
      <c r="AP264" t="s">
        <v>369</v>
      </c>
    </row>
    <row r="265" spans="1:42" ht="12.75">
      <c r="A265">
        <v>101</v>
      </c>
      <c r="B265" t="s">
        <v>496</v>
      </c>
      <c r="C265" t="s">
        <v>843</v>
      </c>
      <c r="D265">
        <v>228200</v>
      </c>
      <c r="M265">
        <v>1200</v>
      </c>
      <c r="O265">
        <v>90</v>
      </c>
      <c r="P265" t="s">
        <v>364</v>
      </c>
      <c r="Q265">
        <v>120</v>
      </c>
      <c r="S265" s="1">
        <v>1.1E-05</v>
      </c>
      <c r="V265" t="s">
        <v>365</v>
      </c>
      <c r="W265" t="s">
        <v>365</v>
      </c>
      <c r="X265" t="s">
        <v>366</v>
      </c>
      <c r="Y265" t="s">
        <v>366</v>
      </c>
      <c r="Z265" t="s">
        <v>1062</v>
      </c>
      <c r="AB265" s="4">
        <v>4918.9661</v>
      </c>
      <c r="AC265" t="s">
        <v>368</v>
      </c>
      <c r="AD265">
        <f t="shared" si="9"/>
        <v>442706.94899999996</v>
      </c>
      <c r="AE265" t="s">
        <v>368</v>
      </c>
      <c r="AH265" s="4"/>
      <c r="AM265" t="s">
        <v>844</v>
      </c>
      <c r="AN265" t="s">
        <v>369</v>
      </c>
      <c r="AO265" t="s">
        <v>369</v>
      </c>
      <c r="AP265" t="s">
        <v>369</v>
      </c>
    </row>
    <row r="266" spans="1:42" ht="12.75">
      <c r="A266">
        <v>102</v>
      </c>
      <c r="B266" t="s">
        <v>497</v>
      </c>
      <c r="C266" t="s">
        <v>845</v>
      </c>
      <c r="D266">
        <v>35001</v>
      </c>
      <c r="E266">
        <v>3</v>
      </c>
      <c r="G266">
        <v>0.95</v>
      </c>
      <c r="M266">
        <v>39800</v>
      </c>
      <c r="O266">
        <v>20</v>
      </c>
      <c r="Q266">
        <v>7</v>
      </c>
      <c r="V266" t="s">
        <v>366</v>
      </c>
      <c r="W266" t="s">
        <v>366</v>
      </c>
      <c r="X266" t="s">
        <v>371</v>
      </c>
      <c r="Z266" t="s">
        <v>1062</v>
      </c>
      <c r="AB266" s="4">
        <v>600.99917</v>
      </c>
      <c r="AC266" t="s">
        <v>368</v>
      </c>
      <c r="AD266">
        <f t="shared" si="9"/>
        <v>12019.983400000001</v>
      </c>
      <c r="AE266" t="s">
        <v>371</v>
      </c>
      <c r="AG266" t="s">
        <v>375</v>
      </c>
      <c r="AH266" s="4">
        <v>0.35</v>
      </c>
      <c r="AI266" t="s">
        <v>424</v>
      </c>
      <c r="AJ266" t="s">
        <v>376</v>
      </c>
      <c r="AK266" t="s">
        <v>377</v>
      </c>
      <c r="AN266" t="s">
        <v>369</v>
      </c>
      <c r="AO266" t="s">
        <v>369</v>
      </c>
      <c r="AP266" t="s">
        <v>369</v>
      </c>
    </row>
    <row r="267" spans="1:42" ht="12.75">
      <c r="A267">
        <v>706</v>
      </c>
      <c r="B267" t="s">
        <v>498</v>
      </c>
      <c r="C267" t="s">
        <v>846</v>
      </c>
      <c r="D267">
        <v>268800</v>
      </c>
      <c r="L267">
        <v>9</v>
      </c>
      <c r="M267">
        <v>16</v>
      </c>
      <c r="N267" t="s">
        <v>385</v>
      </c>
      <c r="O267">
        <v>428</v>
      </c>
      <c r="P267" t="s">
        <v>385</v>
      </c>
      <c r="Q267">
        <v>92</v>
      </c>
      <c r="R267" t="s">
        <v>385</v>
      </c>
      <c r="S267" s="1">
        <v>7.3E-09</v>
      </c>
      <c r="T267" t="s">
        <v>385</v>
      </c>
      <c r="V267" t="s">
        <v>366</v>
      </c>
      <c r="W267" t="s">
        <v>365</v>
      </c>
      <c r="X267" t="s">
        <v>366</v>
      </c>
      <c r="Y267" t="s">
        <v>371</v>
      </c>
      <c r="Z267" t="s">
        <v>1062</v>
      </c>
      <c r="AA267" s="2" t="s">
        <v>1634</v>
      </c>
      <c r="AB267" s="4">
        <v>34</v>
      </c>
      <c r="AC267" t="s">
        <v>366</v>
      </c>
      <c r="AD267">
        <f t="shared" si="9"/>
        <v>14552</v>
      </c>
      <c r="AE267" t="s">
        <v>371</v>
      </c>
      <c r="AG267" t="s">
        <v>375</v>
      </c>
      <c r="AH267" s="4">
        <v>700</v>
      </c>
      <c r="AI267" t="s">
        <v>368</v>
      </c>
      <c r="AM267" t="s">
        <v>847</v>
      </c>
      <c r="AN267" t="s">
        <v>848</v>
      </c>
      <c r="AO267" t="s">
        <v>849</v>
      </c>
      <c r="AP267" t="s">
        <v>1</v>
      </c>
    </row>
    <row r="268" spans="1:42" ht="12.75">
      <c r="A268">
        <v>706</v>
      </c>
      <c r="B268" t="s">
        <v>498</v>
      </c>
      <c r="C268" t="s">
        <v>846</v>
      </c>
      <c r="D268">
        <v>268800</v>
      </c>
      <c r="L268">
        <v>7</v>
      </c>
      <c r="M268">
        <v>18</v>
      </c>
      <c r="N268" t="s">
        <v>385</v>
      </c>
      <c r="O268">
        <v>428</v>
      </c>
      <c r="P268" t="s">
        <v>385</v>
      </c>
      <c r="Q268">
        <v>92</v>
      </c>
      <c r="R268" t="s">
        <v>385</v>
      </c>
      <c r="S268" s="1">
        <v>7.3E-09</v>
      </c>
      <c r="T268" t="s">
        <v>385</v>
      </c>
      <c r="V268" t="s">
        <v>366</v>
      </c>
      <c r="W268" t="s">
        <v>365</v>
      </c>
      <c r="X268" t="s">
        <v>366</v>
      </c>
      <c r="Y268" t="s">
        <v>371</v>
      </c>
      <c r="Z268" t="s">
        <v>1062</v>
      </c>
      <c r="AA268" s="2" t="s">
        <v>1634</v>
      </c>
      <c r="AB268" s="4">
        <v>34</v>
      </c>
      <c r="AC268" t="s">
        <v>366</v>
      </c>
      <c r="AD268">
        <f t="shared" si="9"/>
        <v>14552</v>
      </c>
      <c r="AE268" t="s">
        <v>371</v>
      </c>
      <c r="AG268" t="s">
        <v>375</v>
      </c>
      <c r="AH268" s="4">
        <v>700</v>
      </c>
      <c r="AI268" t="s">
        <v>368</v>
      </c>
      <c r="AM268" t="s">
        <v>847</v>
      </c>
      <c r="AN268" t="s">
        <v>848</v>
      </c>
      <c r="AO268" t="s">
        <v>849</v>
      </c>
      <c r="AP268" t="s">
        <v>1</v>
      </c>
    </row>
    <row r="269" spans="1:42" ht="12.75">
      <c r="A269">
        <v>706</v>
      </c>
      <c r="B269" t="s">
        <v>498</v>
      </c>
      <c r="C269" t="s">
        <v>846</v>
      </c>
      <c r="D269">
        <v>268800</v>
      </c>
      <c r="L269">
        <v>5</v>
      </c>
      <c r="M269">
        <v>19</v>
      </c>
      <c r="N269" t="s">
        <v>385</v>
      </c>
      <c r="O269">
        <v>428</v>
      </c>
      <c r="P269" t="s">
        <v>385</v>
      </c>
      <c r="Q269">
        <v>92</v>
      </c>
      <c r="R269" t="s">
        <v>385</v>
      </c>
      <c r="S269" s="1">
        <v>7.3E-09</v>
      </c>
      <c r="T269" t="s">
        <v>385</v>
      </c>
      <c r="V269" t="s">
        <v>366</v>
      </c>
      <c r="W269" t="s">
        <v>365</v>
      </c>
      <c r="X269" t="s">
        <v>366</v>
      </c>
      <c r="Y269" t="s">
        <v>371</v>
      </c>
      <c r="Z269" t="s">
        <v>1062</v>
      </c>
      <c r="AA269" s="2" t="s">
        <v>1634</v>
      </c>
      <c r="AB269" s="4">
        <v>34</v>
      </c>
      <c r="AC269" t="s">
        <v>366</v>
      </c>
      <c r="AD269">
        <f t="shared" si="9"/>
        <v>14552</v>
      </c>
      <c r="AE269" t="s">
        <v>371</v>
      </c>
      <c r="AG269" t="s">
        <v>375</v>
      </c>
      <c r="AH269" s="4">
        <v>700</v>
      </c>
      <c r="AI269" t="s">
        <v>368</v>
      </c>
      <c r="AM269" t="s">
        <v>847</v>
      </c>
      <c r="AN269" t="s">
        <v>848</v>
      </c>
      <c r="AO269" t="s">
        <v>849</v>
      </c>
      <c r="AP269" t="s">
        <v>1</v>
      </c>
    </row>
    <row r="270" spans="1:42" ht="12.75">
      <c r="A270">
        <v>1033</v>
      </c>
      <c r="B270" t="s">
        <v>499</v>
      </c>
      <c r="C270" t="s">
        <v>2</v>
      </c>
      <c r="D270">
        <v>606315</v>
      </c>
      <c r="M270">
        <v>4516</v>
      </c>
      <c r="N270" t="s">
        <v>385</v>
      </c>
      <c r="O270">
        <v>45</v>
      </c>
      <c r="P270" t="s">
        <v>374</v>
      </c>
      <c r="Q270">
        <v>37.5</v>
      </c>
      <c r="R270" t="s">
        <v>385</v>
      </c>
      <c r="S270">
        <v>0.0015</v>
      </c>
      <c r="T270" t="s">
        <v>374</v>
      </c>
      <c r="V270" t="s">
        <v>365</v>
      </c>
      <c r="W270" t="s">
        <v>365</v>
      </c>
      <c r="X270" t="s">
        <v>371</v>
      </c>
      <c r="Y270" t="s">
        <v>365</v>
      </c>
      <c r="Z270" t="s">
        <v>1062</v>
      </c>
      <c r="AB270" s="4">
        <v>229175</v>
      </c>
      <c r="AC270" t="s">
        <v>368</v>
      </c>
      <c r="AD270">
        <f t="shared" si="9"/>
        <v>10312875</v>
      </c>
      <c r="AE270" t="s">
        <v>368</v>
      </c>
      <c r="AG270" t="s">
        <v>375</v>
      </c>
      <c r="AH270" s="4">
        <v>21000</v>
      </c>
      <c r="AI270" t="s">
        <v>368</v>
      </c>
      <c r="AM270" t="s">
        <v>3</v>
      </c>
      <c r="AN270" t="s">
        <v>3</v>
      </c>
      <c r="AO270" t="s">
        <v>322</v>
      </c>
      <c r="AP270" t="s">
        <v>3</v>
      </c>
    </row>
    <row r="271" spans="1:42" ht="12.75">
      <c r="A271">
        <v>103</v>
      </c>
      <c r="B271" t="s">
        <v>500</v>
      </c>
      <c r="C271" t="s">
        <v>4</v>
      </c>
      <c r="D271">
        <v>102301</v>
      </c>
      <c r="M271">
        <v>1.1</v>
      </c>
      <c r="O271">
        <v>4000</v>
      </c>
      <c r="P271" t="s">
        <v>364</v>
      </c>
      <c r="Q271">
        <v>30</v>
      </c>
      <c r="S271" s="1">
        <v>3.6E-06</v>
      </c>
      <c r="V271" t="s">
        <v>371</v>
      </c>
      <c r="W271" t="s">
        <v>366</v>
      </c>
      <c r="X271" t="s">
        <v>366</v>
      </c>
      <c r="Y271" t="s">
        <v>366</v>
      </c>
      <c r="Z271" t="s">
        <v>1062</v>
      </c>
      <c r="AB271" s="4">
        <v>70.4591</v>
      </c>
      <c r="AC271" t="s">
        <v>366</v>
      </c>
      <c r="AD271">
        <f t="shared" si="9"/>
        <v>281836.4</v>
      </c>
      <c r="AE271" t="s">
        <v>368</v>
      </c>
      <c r="AG271" t="s">
        <v>375</v>
      </c>
      <c r="AH271" s="4">
        <v>700</v>
      </c>
      <c r="AI271" t="s">
        <v>368</v>
      </c>
      <c r="AM271" t="s">
        <v>369</v>
      </c>
      <c r="AN271" t="s">
        <v>369</v>
      </c>
      <c r="AO271" t="s">
        <v>369</v>
      </c>
      <c r="AP271" t="s">
        <v>369</v>
      </c>
    </row>
    <row r="272" spans="1:42" ht="12.75">
      <c r="A272">
        <v>104</v>
      </c>
      <c r="B272" t="s">
        <v>501</v>
      </c>
      <c r="C272" t="s">
        <v>5</v>
      </c>
      <c r="D272">
        <v>36001</v>
      </c>
      <c r="E272">
        <v>8</v>
      </c>
      <c r="G272">
        <v>0.3</v>
      </c>
      <c r="M272">
        <v>4</v>
      </c>
      <c r="O272">
        <v>550</v>
      </c>
      <c r="P272" t="s">
        <v>364</v>
      </c>
      <c r="Q272">
        <v>20</v>
      </c>
      <c r="R272" t="s">
        <v>211</v>
      </c>
      <c r="S272" s="1">
        <v>4E-08</v>
      </c>
      <c r="V272" t="s">
        <v>371</v>
      </c>
      <c r="W272" t="s">
        <v>366</v>
      </c>
      <c r="X272" t="s">
        <v>371</v>
      </c>
      <c r="Y272" t="s">
        <v>371</v>
      </c>
      <c r="Z272" t="s">
        <v>1062</v>
      </c>
      <c r="AB272" s="4">
        <v>1.06008</v>
      </c>
      <c r="AC272" t="s">
        <v>365</v>
      </c>
      <c r="AD272">
        <f t="shared" si="9"/>
        <v>583.044</v>
      </c>
      <c r="AE272" t="s">
        <v>366</v>
      </c>
      <c r="AG272" t="s">
        <v>375</v>
      </c>
      <c r="AH272" s="4">
        <v>28</v>
      </c>
      <c r="AI272" t="s">
        <v>366</v>
      </c>
      <c r="AJ272" t="s">
        <v>376</v>
      </c>
      <c r="AK272" t="s">
        <v>377</v>
      </c>
      <c r="AM272" t="s">
        <v>369</v>
      </c>
      <c r="AN272" t="s">
        <v>369</v>
      </c>
      <c r="AO272" t="s">
        <v>369</v>
      </c>
      <c r="AP272" t="s">
        <v>369</v>
      </c>
    </row>
    <row r="273" spans="1:42" ht="12.75">
      <c r="A273">
        <v>105</v>
      </c>
      <c r="B273" t="s">
        <v>502</v>
      </c>
      <c r="C273" t="s">
        <v>6</v>
      </c>
      <c r="D273">
        <v>37505</v>
      </c>
      <c r="E273">
        <v>10</v>
      </c>
      <c r="G273">
        <v>0.9</v>
      </c>
      <c r="H273">
        <v>4.62</v>
      </c>
      <c r="M273">
        <v>52</v>
      </c>
      <c r="O273">
        <v>30</v>
      </c>
      <c r="P273" t="s">
        <v>364</v>
      </c>
      <c r="Q273">
        <v>30</v>
      </c>
      <c r="R273" t="s">
        <v>364</v>
      </c>
      <c r="S273" s="1">
        <v>1E-06</v>
      </c>
      <c r="V273" t="s">
        <v>365</v>
      </c>
      <c r="W273" t="s">
        <v>365</v>
      </c>
      <c r="X273" t="s">
        <v>371</v>
      </c>
      <c r="Y273" t="s">
        <v>366</v>
      </c>
      <c r="Z273" t="s">
        <v>1062</v>
      </c>
      <c r="AB273" s="4">
        <v>2.85539</v>
      </c>
      <c r="AC273" t="s">
        <v>365</v>
      </c>
      <c r="AD273">
        <f t="shared" si="9"/>
        <v>85.6617</v>
      </c>
      <c r="AE273" t="s">
        <v>365</v>
      </c>
      <c r="AG273" t="s">
        <v>375</v>
      </c>
      <c r="AH273" s="4">
        <v>0.7</v>
      </c>
      <c r="AI273" t="s">
        <v>424</v>
      </c>
      <c r="AJ273" t="s">
        <v>376</v>
      </c>
      <c r="AK273" t="s">
        <v>377</v>
      </c>
      <c r="AL273" t="s">
        <v>369</v>
      </c>
      <c r="AM273" t="s">
        <v>369</v>
      </c>
      <c r="AN273" t="s">
        <v>7</v>
      </c>
      <c r="AO273" t="s">
        <v>369</v>
      </c>
      <c r="AP273" t="s">
        <v>369</v>
      </c>
    </row>
    <row r="274" spans="1:42" ht="12.75">
      <c r="A274">
        <v>1053</v>
      </c>
      <c r="B274" t="s">
        <v>503</v>
      </c>
      <c r="C274" t="s">
        <v>8</v>
      </c>
      <c r="D274">
        <v>37513</v>
      </c>
      <c r="E274">
        <v>10</v>
      </c>
      <c r="G274">
        <v>0.9</v>
      </c>
      <c r="H274">
        <v>4.5</v>
      </c>
      <c r="L274">
        <v>7</v>
      </c>
      <c r="M274">
        <v>2200</v>
      </c>
      <c r="O274">
        <v>63</v>
      </c>
      <c r="Q274">
        <v>20</v>
      </c>
      <c r="V274" t="s">
        <v>365</v>
      </c>
      <c r="W274" t="s">
        <v>366</v>
      </c>
      <c r="X274" t="s">
        <v>371</v>
      </c>
      <c r="Z274" t="s">
        <v>1062</v>
      </c>
      <c r="AB274" s="4"/>
      <c r="AG274" t="s">
        <v>375</v>
      </c>
      <c r="AH274" s="4">
        <v>0.7</v>
      </c>
      <c r="AI274" t="s">
        <v>424</v>
      </c>
      <c r="AJ274" t="s">
        <v>376</v>
      </c>
      <c r="AK274" t="s">
        <v>377</v>
      </c>
      <c r="AL274" t="s">
        <v>369</v>
      </c>
      <c r="AN274" t="s">
        <v>369</v>
      </c>
      <c r="AO274" t="s">
        <v>369</v>
      </c>
      <c r="AP274" t="s">
        <v>369</v>
      </c>
    </row>
    <row r="275" spans="1:42" ht="12.75">
      <c r="A275">
        <v>1100</v>
      </c>
      <c r="B275" t="s">
        <v>1309</v>
      </c>
      <c r="C275" t="s">
        <v>1310</v>
      </c>
      <c r="D275" t="s">
        <v>1311</v>
      </c>
      <c r="L275">
        <v>0</v>
      </c>
      <c r="M275">
        <v>39830</v>
      </c>
      <c r="N275" t="s">
        <v>385</v>
      </c>
      <c r="O275">
        <v>26</v>
      </c>
      <c r="P275" t="s">
        <v>385</v>
      </c>
      <c r="Q275">
        <v>82</v>
      </c>
      <c r="R275" t="s">
        <v>385</v>
      </c>
      <c r="S275">
        <v>1.275E-08</v>
      </c>
      <c r="T275" t="s">
        <v>385</v>
      </c>
      <c r="V275" t="s">
        <v>365</v>
      </c>
      <c r="W275" t="s">
        <v>365</v>
      </c>
      <c r="X275" t="s">
        <v>366</v>
      </c>
      <c r="Y275" t="s">
        <v>371</v>
      </c>
      <c r="Z275" t="s">
        <v>1062</v>
      </c>
      <c r="AA275" s="2" t="s">
        <v>402</v>
      </c>
      <c r="AB275" s="4">
        <v>19755.18131</v>
      </c>
      <c r="AC275" t="s">
        <v>368</v>
      </c>
      <c r="AD275">
        <f aca="true" t="shared" si="10" ref="AD275:AD285">AB275*O275</f>
        <v>513634.71406</v>
      </c>
      <c r="AE275" t="s">
        <v>368</v>
      </c>
      <c r="AG275" s="2" t="s">
        <v>375</v>
      </c>
      <c r="AH275" s="4">
        <v>140</v>
      </c>
      <c r="AI275" t="s">
        <v>368</v>
      </c>
      <c r="AM275" t="s">
        <v>1312</v>
      </c>
      <c r="AN275" t="s">
        <v>1313</v>
      </c>
      <c r="AO275" t="s">
        <v>1314</v>
      </c>
      <c r="AP275" t="s">
        <v>1315</v>
      </c>
    </row>
    <row r="276" spans="1:42" ht="12.75">
      <c r="A276">
        <v>312</v>
      </c>
      <c r="B276" t="s">
        <v>504</v>
      </c>
      <c r="C276" t="s">
        <v>9</v>
      </c>
      <c r="D276">
        <v>392100</v>
      </c>
      <c r="M276">
        <v>6000</v>
      </c>
      <c r="O276">
        <v>40</v>
      </c>
      <c r="P276" t="s">
        <v>364</v>
      </c>
      <c r="Q276">
        <v>2</v>
      </c>
      <c r="R276" t="s">
        <v>364</v>
      </c>
      <c r="S276" s="1">
        <v>3E-07</v>
      </c>
      <c r="V276" t="s">
        <v>371</v>
      </c>
      <c r="W276" t="s">
        <v>366</v>
      </c>
      <c r="X276" t="s">
        <v>371</v>
      </c>
      <c r="Y276" t="s">
        <v>366</v>
      </c>
      <c r="Z276" t="s">
        <v>1062</v>
      </c>
      <c r="AB276" s="4">
        <v>5112.5527</v>
      </c>
      <c r="AC276" t="s">
        <v>368</v>
      </c>
      <c r="AD276">
        <f t="shared" si="10"/>
        <v>204502.108</v>
      </c>
      <c r="AE276" t="s">
        <v>368</v>
      </c>
      <c r="AH276" s="4"/>
      <c r="AM276" t="s">
        <v>369</v>
      </c>
      <c r="AN276" t="s">
        <v>369</v>
      </c>
      <c r="AO276" t="s">
        <v>369</v>
      </c>
      <c r="AP276" t="s">
        <v>369</v>
      </c>
    </row>
    <row r="277" spans="1:42" ht="12.75">
      <c r="A277">
        <v>1035</v>
      </c>
      <c r="B277" t="s">
        <v>505</v>
      </c>
      <c r="C277" t="s">
        <v>10</v>
      </c>
      <c r="D277">
        <v>67701</v>
      </c>
      <c r="M277">
        <v>0.3</v>
      </c>
      <c r="N277" t="s">
        <v>385</v>
      </c>
      <c r="O277">
        <v>5477</v>
      </c>
      <c r="P277" t="s">
        <v>374</v>
      </c>
      <c r="Q277">
        <v>102</v>
      </c>
      <c r="R277" t="s">
        <v>385</v>
      </c>
      <c r="S277" s="1">
        <v>1.02E-10</v>
      </c>
      <c r="T277" t="s">
        <v>385</v>
      </c>
      <c r="V277" t="s">
        <v>371</v>
      </c>
      <c r="W277" t="s">
        <v>366</v>
      </c>
      <c r="X277" t="s">
        <v>365</v>
      </c>
      <c r="Y277" t="s">
        <v>371</v>
      </c>
      <c r="Z277" t="s">
        <v>1062</v>
      </c>
      <c r="AB277" s="4">
        <v>283.24413</v>
      </c>
      <c r="AC277" t="s">
        <v>371</v>
      </c>
      <c r="AD277">
        <f t="shared" si="10"/>
        <v>1551328.10001</v>
      </c>
      <c r="AE277" t="s">
        <v>368</v>
      </c>
      <c r="AG277" t="s">
        <v>375</v>
      </c>
      <c r="AH277" s="4">
        <v>0.28</v>
      </c>
      <c r="AI277" t="s">
        <v>424</v>
      </c>
      <c r="AM277" t="s">
        <v>11</v>
      </c>
      <c r="AN277" t="s">
        <v>12</v>
      </c>
      <c r="AO277" t="s">
        <v>322</v>
      </c>
      <c r="AP277" t="s">
        <v>13</v>
      </c>
    </row>
    <row r="278" spans="1:42" ht="12.75">
      <c r="A278">
        <v>106</v>
      </c>
      <c r="B278" t="s">
        <v>506</v>
      </c>
      <c r="C278" t="s">
        <v>14</v>
      </c>
      <c r="D278">
        <v>36601</v>
      </c>
      <c r="E278">
        <v>5</v>
      </c>
      <c r="G278">
        <v>0.8</v>
      </c>
      <c r="M278">
        <v>260</v>
      </c>
      <c r="O278">
        <v>210</v>
      </c>
      <c r="Q278">
        <v>30</v>
      </c>
      <c r="S278" s="1">
        <v>3E-08</v>
      </c>
      <c r="V278" t="s">
        <v>366</v>
      </c>
      <c r="W278" t="s">
        <v>366</v>
      </c>
      <c r="X278" t="s">
        <v>371</v>
      </c>
      <c r="Y278" t="s">
        <v>371</v>
      </c>
      <c r="Z278" t="s">
        <v>1062</v>
      </c>
      <c r="AB278" s="4">
        <v>5.00495</v>
      </c>
      <c r="AC278" t="s">
        <v>365</v>
      </c>
      <c r="AD278">
        <f t="shared" si="10"/>
        <v>1051.0395</v>
      </c>
      <c r="AE278" t="s">
        <v>366</v>
      </c>
      <c r="AG278" t="s">
        <v>383</v>
      </c>
      <c r="AH278" s="4">
        <v>200</v>
      </c>
      <c r="AI278" t="s">
        <v>368</v>
      </c>
      <c r="AJ278" t="s">
        <v>376</v>
      </c>
      <c r="AK278" t="s">
        <v>377</v>
      </c>
      <c r="AM278" t="s">
        <v>369</v>
      </c>
      <c r="AN278" t="s">
        <v>369</v>
      </c>
      <c r="AO278" t="s">
        <v>369</v>
      </c>
      <c r="AP278" t="s">
        <v>369</v>
      </c>
    </row>
    <row r="279" spans="1:42" ht="12.75">
      <c r="A279">
        <v>1055</v>
      </c>
      <c r="B279" t="s">
        <v>507</v>
      </c>
      <c r="C279" t="s">
        <v>15</v>
      </c>
      <c r="D279">
        <v>38904</v>
      </c>
      <c r="E279">
        <v>7</v>
      </c>
      <c r="G279">
        <v>0.9</v>
      </c>
      <c r="H279">
        <v>3.4</v>
      </c>
      <c r="I279">
        <v>6.7</v>
      </c>
      <c r="L279">
        <v>7</v>
      </c>
      <c r="M279">
        <v>100000</v>
      </c>
      <c r="O279">
        <v>20</v>
      </c>
      <c r="P279" t="s">
        <v>364</v>
      </c>
      <c r="Q279">
        <v>7</v>
      </c>
      <c r="V279" t="s">
        <v>366</v>
      </c>
      <c r="W279" t="s">
        <v>366</v>
      </c>
      <c r="X279" t="s">
        <v>371</v>
      </c>
      <c r="Z279" t="s">
        <v>1062</v>
      </c>
      <c r="AA279" s="2" t="s">
        <v>1634</v>
      </c>
      <c r="AB279" s="4">
        <v>12500</v>
      </c>
      <c r="AC279" t="s">
        <v>368</v>
      </c>
      <c r="AD279">
        <f t="shared" si="10"/>
        <v>250000</v>
      </c>
      <c r="AE279" t="s">
        <v>368</v>
      </c>
      <c r="AG279" t="s">
        <v>367</v>
      </c>
      <c r="AH279" s="4">
        <v>100</v>
      </c>
      <c r="AI279" t="s">
        <v>368</v>
      </c>
      <c r="AJ279" t="s">
        <v>376</v>
      </c>
      <c r="AK279" t="s">
        <v>377</v>
      </c>
      <c r="AL279" t="s">
        <v>369</v>
      </c>
      <c r="AN279" t="s">
        <v>369</v>
      </c>
      <c r="AO279" t="s">
        <v>369</v>
      </c>
      <c r="AP279" t="s">
        <v>369</v>
      </c>
    </row>
    <row r="280" spans="1:42" ht="12.75">
      <c r="A280">
        <v>107</v>
      </c>
      <c r="B280" t="s">
        <v>508</v>
      </c>
      <c r="C280" t="s">
        <v>16</v>
      </c>
      <c r="D280">
        <v>104401</v>
      </c>
      <c r="E280">
        <v>5</v>
      </c>
      <c r="G280">
        <v>0.4</v>
      </c>
      <c r="M280">
        <v>16</v>
      </c>
      <c r="O280">
        <v>900</v>
      </c>
      <c r="Q280">
        <v>30</v>
      </c>
      <c r="R280" t="s">
        <v>364</v>
      </c>
      <c r="S280" s="1">
        <v>7.4E-07</v>
      </c>
      <c r="V280" t="s">
        <v>371</v>
      </c>
      <c r="W280" t="s">
        <v>366</v>
      </c>
      <c r="X280" t="s">
        <v>371</v>
      </c>
      <c r="Y280" t="s">
        <v>366</v>
      </c>
      <c r="Z280" t="s">
        <v>1062</v>
      </c>
      <c r="AB280" s="4">
        <v>211.1213</v>
      </c>
      <c r="AC280" t="s">
        <v>371</v>
      </c>
      <c r="AD280">
        <f t="shared" si="10"/>
        <v>190009.16999999998</v>
      </c>
      <c r="AE280" t="s">
        <v>368</v>
      </c>
      <c r="AH280" s="4"/>
      <c r="AJ280" t="s">
        <v>376</v>
      </c>
      <c r="AK280" t="s">
        <v>377</v>
      </c>
      <c r="AM280" t="s">
        <v>369</v>
      </c>
      <c r="AN280" t="s">
        <v>369</v>
      </c>
      <c r="AO280" t="s">
        <v>369</v>
      </c>
      <c r="AP280" t="s">
        <v>369</v>
      </c>
    </row>
    <row r="281" spans="1:42" ht="12.75">
      <c r="A281">
        <v>108</v>
      </c>
      <c r="B281" t="s">
        <v>509</v>
      </c>
      <c r="C281" t="s">
        <v>17</v>
      </c>
      <c r="D281">
        <v>32201</v>
      </c>
      <c r="E281">
        <v>30</v>
      </c>
      <c r="G281">
        <v>0.95</v>
      </c>
      <c r="K281">
        <v>10</v>
      </c>
      <c r="M281">
        <v>718000</v>
      </c>
      <c r="O281">
        <v>1000000</v>
      </c>
      <c r="P281" t="s">
        <v>364</v>
      </c>
      <c r="Q281">
        <v>1000</v>
      </c>
      <c r="V281" t="s">
        <v>368</v>
      </c>
      <c r="W281" t="s">
        <v>371</v>
      </c>
      <c r="X281" t="s">
        <v>365</v>
      </c>
      <c r="Z281" t="s">
        <v>1062</v>
      </c>
      <c r="AB281" s="4">
        <v>932.73791</v>
      </c>
      <c r="AC281" t="s">
        <v>368</v>
      </c>
      <c r="AD281">
        <f t="shared" si="10"/>
        <v>932737910</v>
      </c>
      <c r="AE281" t="s">
        <v>368</v>
      </c>
      <c r="AG281" t="s">
        <v>367</v>
      </c>
      <c r="AH281" s="4">
        <v>20</v>
      </c>
      <c r="AI281" t="s">
        <v>366</v>
      </c>
      <c r="AJ281" t="s">
        <v>376</v>
      </c>
      <c r="AK281" t="s">
        <v>377</v>
      </c>
      <c r="AN281" t="s">
        <v>369</v>
      </c>
      <c r="AO281" t="s">
        <v>369</v>
      </c>
      <c r="AP281" t="s">
        <v>369</v>
      </c>
    </row>
    <row r="282" spans="1:42" ht="12.75">
      <c r="A282">
        <v>109</v>
      </c>
      <c r="B282" t="s">
        <v>510</v>
      </c>
      <c r="C282" t="s">
        <v>18</v>
      </c>
      <c r="D282">
        <v>32501</v>
      </c>
      <c r="E282">
        <v>3</v>
      </c>
      <c r="G282">
        <v>0.5</v>
      </c>
      <c r="M282">
        <v>25</v>
      </c>
      <c r="O282">
        <v>600</v>
      </c>
      <c r="P282" t="s">
        <v>364</v>
      </c>
      <c r="Q282">
        <v>30</v>
      </c>
      <c r="R282" t="s">
        <v>364</v>
      </c>
      <c r="S282">
        <v>0.0002</v>
      </c>
      <c r="V282" t="s">
        <v>366</v>
      </c>
      <c r="W282" t="s">
        <v>365</v>
      </c>
      <c r="X282" t="s">
        <v>371</v>
      </c>
      <c r="Y282" t="s">
        <v>365</v>
      </c>
      <c r="Z282" t="s">
        <v>1062</v>
      </c>
      <c r="AB282" s="4">
        <v>2.9</v>
      </c>
      <c r="AC282" t="s">
        <v>365</v>
      </c>
      <c r="AD282">
        <f t="shared" si="10"/>
        <v>1740</v>
      </c>
      <c r="AE282" t="s">
        <v>371</v>
      </c>
      <c r="AG282" t="s">
        <v>383</v>
      </c>
      <c r="AH282" s="4">
        <v>0.3</v>
      </c>
      <c r="AI282" t="s">
        <v>424</v>
      </c>
      <c r="AJ282" t="s">
        <v>376</v>
      </c>
      <c r="AK282" t="s">
        <v>377</v>
      </c>
      <c r="AM282" t="s">
        <v>369</v>
      </c>
      <c r="AN282" t="s">
        <v>369</v>
      </c>
      <c r="AO282" t="s">
        <v>369</v>
      </c>
      <c r="AP282" t="s">
        <v>369</v>
      </c>
    </row>
    <row r="283" spans="1:42" ht="12.75">
      <c r="A283">
        <v>895</v>
      </c>
      <c r="B283" t="s">
        <v>511</v>
      </c>
      <c r="C283" t="s">
        <v>19</v>
      </c>
      <c r="D283">
        <v>128994</v>
      </c>
      <c r="E283">
        <v>3</v>
      </c>
      <c r="F283" t="s">
        <v>374</v>
      </c>
      <c r="G283">
        <v>1</v>
      </c>
      <c r="M283">
        <v>1.4</v>
      </c>
      <c r="N283" t="s">
        <v>385</v>
      </c>
      <c r="O283">
        <v>800</v>
      </c>
      <c r="P283" t="s">
        <v>374</v>
      </c>
      <c r="Q283">
        <v>400</v>
      </c>
      <c r="R283" t="s">
        <v>393</v>
      </c>
      <c r="S283" s="1">
        <v>4E-06</v>
      </c>
      <c r="T283" t="s">
        <v>385</v>
      </c>
      <c r="V283" t="s">
        <v>365</v>
      </c>
      <c r="W283" t="s">
        <v>365</v>
      </c>
      <c r="X283" t="s">
        <v>366</v>
      </c>
      <c r="Y283" t="s">
        <v>366</v>
      </c>
      <c r="Z283" t="s">
        <v>1062</v>
      </c>
      <c r="AB283" s="4">
        <v>27.92848</v>
      </c>
      <c r="AC283" t="s">
        <v>366</v>
      </c>
      <c r="AD283">
        <f t="shared" si="10"/>
        <v>22342.784</v>
      </c>
      <c r="AE283" t="s">
        <v>368</v>
      </c>
      <c r="AG283" t="s">
        <v>375</v>
      </c>
      <c r="AH283" s="4">
        <v>25.2</v>
      </c>
      <c r="AI283" t="s">
        <v>366</v>
      </c>
      <c r="AJ283" t="s">
        <v>376</v>
      </c>
      <c r="AK283" t="s">
        <v>377</v>
      </c>
      <c r="AM283" t="s">
        <v>20</v>
      </c>
      <c r="AN283" t="s">
        <v>21</v>
      </c>
      <c r="AO283" t="s">
        <v>22</v>
      </c>
      <c r="AP283" t="s">
        <v>309</v>
      </c>
    </row>
    <row r="284" spans="1:42" ht="12.75">
      <c r="A284">
        <v>110</v>
      </c>
      <c r="B284" t="s">
        <v>512</v>
      </c>
      <c r="C284" t="s">
        <v>23</v>
      </c>
      <c r="D284">
        <v>35505</v>
      </c>
      <c r="E284">
        <v>30</v>
      </c>
      <c r="G284">
        <v>0.45</v>
      </c>
      <c r="M284">
        <v>42</v>
      </c>
      <c r="O284">
        <v>480</v>
      </c>
      <c r="Q284">
        <v>90</v>
      </c>
      <c r="S284" s="1">
        <v>6.9E-08</v>
      </c>
      <c r="V284" t="s">
        <v>366</v>
      </c>
      <c r="W284" t="s">
        <v>365</v>
      </c>
      <c r="X284" t="s">
        <v>366</v>
      </c>
      <c r="Y284" t="s">
        <v>371</v>
      </c>
      <c r="Z284" t="s">
        <v>1062</v>
      </c>
      <c r="AB284" s="4">
        <v>40.39208</v>
      </c>
      <c r="AC284" t="s">
        <v>366</v>
      </c>
      <c r="AD284">
        <f t="shared" si="10"/>
        <v>19388.1984</v>
      </c>
      <c r="AE284" t="s">
        <v>371</v>
      </c>
      <c r="AG284" t="s">
        <v>372</v>
      </c>
      <c r="AH284" s="4">
        <v>18.32</v>
      </c>
      <c r="AI284" t="s">
        <v>366</v>
      </c>
      <c r="AJ284" t="s">
        <v>376</v>
      </c>
      <c r="AK284" t="s">
        <v>377</v>
      </c>
      <c r="AM284" t="s">
        <v>369</v>
      </c>
      <c r="AN284" t="s">
        <v>369</v>
      </c>
      <c r="AO284" t="s">
        <v>369</v>
      </c>
      <c r="AP284" t="s">
        <v>369</v>
      </c>
    </row>
    <row r="285" spans="1:42" ht="12.75">
      <c r="A285">
        <v>111</v>
      </c>
      <c r="B285" t="s">
        <v>451</v>
      </c>
      <c r="C285" t="s">
        <v>818</v>
      </c>
      <c r="D285">
        <v>37507</v>
      </c>
      <c r="E285">
        <v>8</v>
      </c>
      <c r="G285">
        <v>0.95</v>
      </c>
      <c r="M285">
        <v>130</v>
      </c>
      <c r="O285">
        <v>408</v>
      </c>
      <c r="Q285">
        <v>20</v>
      </c>
      <c r="R285" t="s">
        <v>211</v>
      </c>
      <c r="S285">
        <v>0.0001</v>
      </c>
      <c r="V285" t="s">
        <v>366</v>
      </c>
      <c r="W285" t="s">
        <v>366</v>
      </c>
      <c r="X285" t="s">
        <v>371</v>
      </c>
      <c r="Y285" t="s">
        <v>366</v>
      </c>
      <c r="Z285" t="s">
        <v>1062</v>
      </c>
      <c r="AB285" s="4">
        <v>6.3314</v>
      </c>
      <c r="AC285" t="s">
        <v>365</v>
      </c>
      <c r="AD285">
        <f t="shared" si="10"/>
        <v>2583.2112</v>
      </c>
      <c r="AE285" t="s">
        <v>371</v>
      </c>
      <c r="AH285" s="4"/>
      <c r="AJ285" t="s">
        <v>376</v>
      </c>
      <c r="AK285" t="s">
        <v>377</v>
      </c>
      <c r="AM285" t="s">
        <v>408</v>
      </c>
      <c r="AN285" t="s">
        <v>369</v>
      </c>
      <c r="AO285" t="s">
        <v>819</v>
      </c>
      <c r="AP285" t="s">
        <v>820</v>
      </c>
    </row>
    <row r="286" spans="1:42" ht="12.75">
      <c r="A286">
        <v>1054</v>
      </c>
      <c r="B286" t="s">
        <v>452</v>
      </c>
      <c r="C286" t="s">
        <v>821</v>
      </c>
      <c r="D286">
        <v>37508</v>
      </c>
      <c r="E286">
        <v>8</v>
      </c>
      <c r="G286">
        <v>0.95</v>
      </c>
      <c r="H286">
        <v>4.4</v>
      </c>
      <c r="L286">
        <v>7</v>
      </c>
      <c r="M286">
        <v>100000</v>
      </c>
      <c r="N286" t="s">
        <v>364</v>
      </c>
      <c r="O286">
        <v>20</v>
      </c>
      <c r="Q286">
        <v>20</v>
      </c>
      <c r="R286" t="s">
        <v>211</v>
      </c>
      <c r="V286" t="s">
        <v>365</v>
      </c>
      <c r="W286" t="s">
        <v>366</v>
      </c>
      <c r="X286" t="s">
        <v>371</v>
      </c>
      <c r="Z286" t="s">
        <v>1062</v>
      </c>
      <c r="AB286" s="4"/>
      <c r="AH286" s="4"/>
      <c r="AJ286" t="s">
        <v>376</v>
      </c>
      <c r="AK286" t="s">
        <v>377</v>
      </c>
      <c r="AL286" t="s">
        <v>369</v>
      </c>
      <c r="AN286" t="s">
        <v>369</v>
      </c>
      <c r="AO286" t="s">
        <v>369</v>
      </c>
      <c r="AP286" t="s">
        <v>369</v>
      </c>
    </row>
    <row r="287" spans="1:42" ht="12.75">
      <c r="A287">
        <v>112</v>
      </c>
      <c r="B287" t="s">
        <v>513</v>
      </c>
      <c r="C287" s="5" t="s">
        <v>242</v>
      </c>
      <c r="D287">
        <v>44301</v>
      </c>
      <c r="E287">
        <v>10</v>
      </c>
      <c r="G287">
        <v>0.5</v>
      </c>
      <c r="K287">
        <v>1</v>
      </c>
      <c r="M287">
        <v>700</v>
      </c>
      <c r="O287">
        <v>100000</v>
      </c>
      <c r="P287" t="s">
        <v>364</v>
      </c>
      <c r="Q287">
        <v>20</v>
      </c>
      <c r="R287" t="s">
        <v>211</v>
      </c>
      <c r="S287" s="1">
        <v>1E-07</v>
      </c>
      <c r="V287" t="s">
        <v>368</v>
      </c>
      <c r="W287" t="s">
        <v>371</v>
      </c>
      <c r="X287" t="s">
        <v>366</v>
      </c>
      <c r="Y287" t="s">
        <v>366</v>
      </c>
      <c r="Z287" t="s">
        <v>1062</v>
      </c>
      <c r="AB287" s="4">
        <v>140.71247</v>
      </c>
      <c r="AC287" t="s">
        <v>371</v>
      </c>
      <c r="AD287">
        <f aca="true" t="shared" si="11" ref="AD287:AD318">AB287*O287</f>
        <v>14071247</v>
      </c>
      <c r="AE287" t="s">
        <v>368</v>
      </c>
      <c r="AG287" t="s">
        <v>375</v>
      </c>
      <c r="AH287" s="4">
        <v>28</v>
      </c>
      <c r="AI287" t="s">
        <v>366</v>
      </c>
      <c r="AJ287" t="s">
        <v>376</v>
      </c>
      <c r="AK287" t="s">
        <v>377</v>
      </c>
      <c r="AM287" t="s">
        <v>296</v>
      </c>
      <c r="AN287" t="s">
        <v>369</v>
      </c>
      <c r="AO287" t="s">
        <v>369</v>
      </c>
      <c r="AP287" t="s">
        <v>369</v>
      </c>
    </row>
    <row r="288" spans="1:42" ht="12.75">
      <c r="A288">
        <v>353</v>
      </c>
      <c r="B288" t="s">
        <v>453</v>
      </c>
      <c r="C288" t="s">
        <v>822</v>
      </c>
      <c r="D288">
        <v>13802</v>
      </c>
      <c r="E288">
        <v>30</v>
      </c>
      <c r="G288">
        <v>0.95</v>
      </c>
      <c r="H288">
        <v>4.1</v>
      </c>
      <c r="I288">
        <v>9.1</v>
      </c>
      <c r="M288">
        <v>250000</v>
      </c>
      <c r="O288">
        <v>7000</v>
      </c>
      <c r="P288" t="s">
        <v>364</v>
      </c>
      <c r="Q288">
        <v>180</v>
      </c>
      <c r="R288" t="s">
        <v>364</v>
      </c>
      <c r="V288" t="s">
        <v>371</v>
      </c>
      <c r="W288" t="s">
        <v>365</v>
      </c>
      <c r="X288" t="s">
        <v>365</v>
      </c>
      <c r="Z288" t="s">
        <v>1062</v>
      </c>
      <c r="AA288" s="2" t="s">
        <v>402</v>
      </c>
      <c r="AB288" s="4">
        <v>7282.25681</v>
      </c>
      <c r="AC288" t="s">
        <v>368</v>
      </c>
      <c r="AD288">
        <f t="shared" si="11"/>
        <v>50975797.67</v>
      </c>
      <c r="AE288" t="s">
        <v>368</v>
      </c>
      <c r="AG288" t="s">
        <v>375</v>
      </c>
      <c r="AH288" s="4">
        <v>70</v>
      </c>
      <c r="AI288" t="s">
        <v>371</v>
      </c>
      <c r="AJ288" t="s">
        <v>376</v>
      </c>
      <c r="AK288" t="s">
        <v>377</v>
      </c>
      <c r="AL288" t="s">
        <v>369</v>
      </c>
      <c r="AN288" t="s">
        <v>369</v>
      </c>
      <c r="AO288" t="s">
        <v>369</v>
      </c>
      <c r="AP288" t="s">
        <v>369</v>
      </c>
    </row>
    <row r="289" spans="1:42" ht="12.75">
      <c r="A289">
        <v>74</v>
      </c>
      <c r="B289" t="s">
        <v>1036</v>
      </c>
      <c r="C289" t="s">
        <v>733</v>
      </c>
      <c r="D289">
        <v>109704</v>
      </c>
      <c r="E289">
        <v>8</v>
      </c>
      <c r="G289">
        <v>0.3</v>
      </c>
      <c r="M289">
        <v>0.004</v>
      </c>
      <c r="O289">
        <v>100000</v>
      </c>
      <c r="P289" t="s">
        <v>364</v>
      </c>
      <c r="Q289">
        <v>30</v>
      </c>
      <c r="R289" t="s">
        <v>364</v>
      </c>
      <c r="S289" s="1">
        <v>1.4E-09</v>
      </c>
      <c r="V289" t="s">
        <v>368</v>
      </c>
      <c r="W289" t="s">
        <v>371</v>
      </c>
      <c r="X289" t="s">
        <v>366</v>
      </c>
      <c r="Y289" t="s">
        <v>371</v>
      </c>
      <c r="Z289" t="s">
        <v>1062</v>
      </c>
      <c r="AB289" s="4">
        <v>0.02239</v>
      </c>
      <c r="AC289" t="s">
        <v>424</v>
      </c>
      <c r="AD289">
        <f t="shared" si="11"/>
        <v>2239</v>
      </c>
      <c r="AE289" t="s">
        <v>371</v>
      </c>
      <c r="AH289" s="4"/>
      <c r="AJ289" t="s">
        <v>376</v>
      </c>
      <c r="AK289" t="s">
        <v>377</v>
      </c>
      <c r="AM289" t="s">
        <v>369</v>
      </c>
      <c r="AN289" t="s">
        <v>369</v>
      </c>
      <c r="AO289" t="s">
        <v>369</v>
      </c>
      <c r="AP289" t="s">
        <v>369</v>
      </c>
    </row>
    <row r="290" spans="1:42" ht="12.75">
      <c r="A290">
        <v>125</v>
      </c>
      <c r="B290" t="s">
        <v>514</v>
      </c>
      <c r="C290" t="s">
        <v>24</v>
      </c>
      <c r="D290">
        <v>42002</v>
      </c>
      <c r="M290">
        <v>4300</v>
      </c>
      <c r="O290">
        <v>34</v>
      </c>
      <c r="P290" t="s">
        <v>364</v>
      </c>
      <c r="Q290">
        <v>100</v>
      </c>
      <c r="R290" t="s">
        <v>364</v>
      </c>
      <c r="S290">
        <v>11.3</v>
      </c>
      <c r="V290" t="s">
        <v>365</v>
      </c>
      <c r="W290" t="s">
        <v>365</v>
      </c>
      <c r="X290" t="s">
        <v>366</v>
      </c>
      <c r="Y290" t="s">
        <v>365</v>
      </c>
      <c r="Z290" t="s">
        <v>1062</v>
      </c>
      <c r="AB290" s="4">
        <v>4841.7236</v>
      </c>
      <c r="AC290" t="s">
        <v>368</v>
      </c>
      <c r="AD290">
        <f t="shared" si="11"/>
        <v>164618.6024</v>
      </c>
      <c r="AE290" t="s">
        <v>368</v>
      </c>
      <c r="AG290" t="s">
        <v>367</v>
      </c>
      <c r="AH290" s="4">
        <v>0.05</v>
      </c>
      <c r="AI290" t="s">
        <v>424</v>
      </c>
      <c r="AM290" t="s">
        <v>369</v>
      </c>
      <c r="AN290" t="s">
        <v>369</v>
      </c>
      <c r="AO290" t="s">
        <v>369</v>
      </c>
      <c r="AP290" t="s">
        <v>369</v>
      </c>
    </row>
    <row r="291" spans="1:42" ht="12.75">
      <c r="A291">
        <v>1040</v>
      </c>
      <c r="B291" t="s">
        <v>517</v>
      </c>
      <c r="C291" t="s">
        <v>27</v>
      </c>
      <c r="D291">
        <v>122806</v>
      </c>
      <c r="M291">
        <v>99.7</v>
      </c>
      <c r="N291" t="s">
        <v>385</v>
      </c>
      <c r="O291">
        <v>1284</v>
      </c>
      <c r="P291" t="s">
        <v>385</v>
      </c>
      <c r="Q291">
        <v>211</v>
      </c>
      <c r="R291" t="s">
        <v>385</v>
      </c>
      <c r="V291" t="s">
        <v>366</v>
      </c>
      <c r="W291" t="s">
        <v>365</v>
      </c>
      <c r="X291" t="s">
        <v>365</v>
      </c>
      <c r="Z291" t="s">
        <v>1062</v>
      </c>
      <c r="AB291" s="4">
        <v>8.83176</v>
      </c>
      <c r="AC291" t="s">
        <v>365</v>
      </c>
      <c r="AD291">
        <f t="shared" si="11"/>
        <v>11339.979839999998</v>
      </c>
      <c r="AE291" t="s">
        <v>371</v>
      </c>
      <c r="AG291" t="s">
        <v>375</v>
      </c>
      <c r="AH291" s="4">
        <v>1.75</v>
      </c>
      <c r="AI291" t="s">
        <v>365</v>
      </c>
      <c r="AN291" t="s">
        <v>1064</v>
      </c>
      <c r="AO291" t="s">
        <v>28</v>
      </c>
      <c r="AP291" t="s">
        <v>1064</v>
      </c>
    </row>
    <row r="292" spans="1:42" ht="12.75">
      <c r="A292">
        <v>114</v>
      </c>
      <c r="B292" t="s">
        <v>518</v>
      </c>
      <c r="C292" t="s">
        <v>29</v>
      </c>
      <c r="D292">
        <v>79401</v>
      </c>
      <c r="E292">
        <v>3</v>
      </c>
      <c r="G292">
        <v>0.05</v>
      </c>
      <c r="M292">
        <v>0.32</v>
      </c>
      <c r="O292">
        <v>12400</v>
      </c>
      <c r="Q292">
        <v>50</v>
      </c>
      <c r="S292" s="1">
        <v>1.7E-07</v>
      </c>
      <c r="V292" t="s">
        <v>368</v>
      </c>
      <c r="W292" t="s">
        <v>366</v>
      </c>
      <c r="X292" t="s">
        <v>365</v>
      </c>
      <c r="Y292" t="s">
        <v>366</v>
      </c>
      <c r="Z292" t="s">
        <v>1062</v>
      </c>
      <c r="AB292" s="4">
        <v>0.00446</v>
      </c>
      <c r="AC292" t="s">
        <v>424</v>
      </c>
      <c r="AD292">
        <f t="shared" si="11"/>
        <v>55.304</v>
      </c>
      <c r="AE292" t="s">
        <v>365</v>
      </c>
      <c r="AG292" t="s">
        <v>375</v>
      </c>
      <c r="AH292" s="4">
        <v>42</v>
      </c>
      <c r="AI292" t="s">
        <v>366</v>
      </c>
      <c r="AJ292" t="s">
        <v>376</v>
      </c>
      <c r="AK292" t="s">
        <v>377</v>
      </c>
      <c r="AM292" t="s">
        <v>369</v>
      </c>
      <c r="AN292" t="s">
        <v>369</v>
      </c>
      <c r="AO292" t="s">
        <v>369</v>
      </c>
      <c r="AP292" t="s">
        <v>369</v>
      </c>
    </row>
    <row r="293" spans="1:42" ht="12.75">
      <c r="A293">
        <v>115</v>
      </c>
      <c r="B293" t="s">
        <v>519</v>
      </c>
      <c r="C293" t="s">
        <v>30</v>
      </c>
      <c r="D293">
        <v>38901</v>
      </c>
      <c r="E293">
        <v>7</v>
      </c>
      <c r="G293">
        <v>0.9</v>
      </c>
      <c r="M293">
        <v>100000</v>
      </c>
      <c r="N293" t="s">
        <v>385</v>
      </c>
      <c r="O293">
        <v>124</v>
      </c>
      <c r="P293" t="s">
        <v>385</v>
      </c>
      <c r="Q293">
        <v>7</v>
      </c>
      <c r="R293" t="s">
        <v>374</v>
      </c>
      <c r="V293" t="s">
        <v>371</v>
      </c>
      <c r="W293" t="s">
        <v>366</v>
      </c>
      <c r="X293" t="s">
        <v>371</v>
      </c>
      <c r="Z293" t="s">
        <v>1062</v>
      </c>
      <c r="AA293" s="2" t="s">
        <v>402</v>
      </c>
      <c r="AB293" s="4">
        <v>125.89254</v>
      </c>
      <c r="AC293" t="s">
        <v>371</v>
      </c>
      <c r="AD293">
        <f t="shared" si="11"/>
        <v>15610.67496</v>
      </c>
      <c r="AE293" t="s">
        <v>371</v>
      </c>
      <c r="AG293" t="s">
        <v>367</v>
      </c>
      <c r="AH293" s="4">
        <v>100</v>
      </c>
      <c r="AI293" t="s">
        <v>368</v>
      </c>
      <c r="AJ293" t="s">
        <v>376</v>
      </c>
      <c r="AK293" t="s">
        <v>377</v>
      </c>
      <c r="AN293" t="s">
        <v>31</v>
      </c>
      <c r="AO293" t="s">
        <v>32</v>
      </c>
      <c r="AP293" t="s">
        <v>33</v>
      </c>
    </row>
    <row r="294" spans="1:42" ht="12.75">
      <c r="A294">
        <v>116</v>
      </c>
      <c r="B294" t="s">
        <v>520</v>
      </c>
      <c r="C294" t="s">
        <v>34</v>
      </c>
      <c r="D294">
        <v>41601</v>
      </c>
      <c r="M294">
        <v>0.23</v>
      </c>
      <c r="O294">
        <v>10000</v>
      </c>
      <c r="P294" t="s">
        <v>364</v>
      </c>
      <c r="Q294">
        <v>4300</v>
      </c>
      <c r="S294" s="1">
        <v>2E-07</v>
      </c>
      <c r="V294" t="s">
        <v>371</v>
      </c>
      <c r="W294" t="s">
        <v>366</v>
      </c>
      <c r="X294" t="s">
        <v>365</v>
      </c>
      <c r="Y294" t="s">
        <v>366</v>
      </c>
      <c r="Z294" t="s">
        <v>1062</v>
      </c>
      <c r="AB294" s="4">
        <v>0.0044</v>
      </c>
      <c r="AC294" t="s">
        <v>424</v>
      </c>
      <c r="AD294">
        <f t="shared" si="11"/>
        <v>44</v>
      </c>
      <c r="AE294" t="s">
        <v>365</v>
      </c>
      <c r="AG294" t="s">
        <v>367</v>
      </c>
      <c r="AH294" s="4">
        <v>2</v>
      </c>
      <c r="AI294" t="s">
        <v>365</v>
      </c>
      <c r="AM294" t="s">
        <v>369</v>
      </c>
      <c r="AN294" t="s">
        <v>369</v>
      </c>
      <c r="AO294" t="s">
        <v>369</v>
      </c>
      <c r="AP294" t="s">
        <v>369</v>
      </c>
    </row>
    <row r="295" spans="1:42" ht="12.75">
      <c r="A295">
        <v>117</v>
      </c>
      <c r="B295" t="s">
        <v>515</v>
      </c>
      <c r="C295" t="s">
        <v>25</v>
      </c>
      <c r="D295">
        <v>41801</v>
      </c>
      <c r="E295">
        <v>5</v>
      </c>
      <c r="G295">
        <v>0.6</v>
      </c>
      <c r="M295">
        <v>0.5</v>
      </c>
      <c r="O295">
        <v>4000</v>
      </c>
      <c r="P295" t="s">
        <v>364</v>
      </c>
      <c r="Q295">
        <v>15</v>
      </c>
      <c r="S295" s="1">
        <v>3.4E-07</v>
      </c>
      <c r="V295" t="s">
        <v>371</v>
      </c>
      <c r="W295" t="s">
        <v>366</v>
      </c>
      <c r="X295" t="s">
        <v>366</v>
      </c>
      <c r="Y295" t="s">
        <v>366</v>
      </c>
      <c r="Z295" t="s">
        <v>1062</v>
      </c>
      <c r="AB295" s="4">
        <v>1.51635</v>
      </c>
      <c r="AC295" t="s">
        <v>365</v>
      </c>
      <c r="AD295">
        <f t="shared" si="11"/>
        <v>6065.400000000001</v>
      </c>
      <c r="AE295" t="s">
        <v>371</v>
      </c>
      <c r="AG295" t="s">
        <v>375</v>
      </c>
      <c r="AH295" s="4">
        <v>0.07</v>
      </c>
      <c r="AI295" t="s">
        <v>424</v>
      </c>
      <c r="AJ295" t="s">
        <v>376</v>
      </c>
      <c r="AK295" t="s">
        <v>377</v>
      </c>
      <c r="AM295" t="s">
        <v>369</v>
      </c>
      <c r="AN295" t="s">
        <v>369</v>
      </c>
      <c r="AO295" t="s">
        <v>369</v>
      </c>
      <c r="AP295" t="s">
        <v>369</v>
      </c>
    </row>
    <row r="296" spans="1:42" ht="12.75">
      <c r="A296">
        <v>118</v>
      </c>
      <c r="B296" t="s">
        <v>516</v>
      </c>
      <c r="C296" t="s">
        <v>26</v>
      </c>
      <c r="D296">
        <v>41401</v>
      </c>
      <c r="E296">
        <v>3</v>
      </c>
      <c r="G296">
        <v>0.75</v>
      </c>
      <c r="M296">
        <v>344</v>
      </c>
      <c r="O296">
        <v>200</v>
      </c>
      <c r="Q296">
        <v>6</v>
      </c>
      <c r="S296">
        <v>0.034</v>
      </c>
      <c r="V296" t="s">
        <v>371</v>
      </c>
      <c r="W296" t="s">
        <v>366</v>
      </c>
      <c r="X296" t="s">
        <v>371</v>
      </c>
      <c r="Y296" t="s">
        <v>365</v>
      </c>
      <c r="Z296" t="s">
        <v>1062</v>
      </c>
      <c r="AB296" s="4">
        <v>1848.27941</v>
      </c>
      <c r="AC296" t="s">
        <v>368</v>
      </c>
      <c r="AD296">
        <f t="shared" si="11"/>
        <v>369655.88200000004</v>
      </c>
      <c r="AE296" t="s">
        <v>368</v>
      </c>
      <c r="AG296" t="s">
        <v>375</v>
      </c>
      <c r="AH296" s="4">
        <v>175</v>
      </c>
      <c r="AI296" t="s">
        <v>368</v>
      </c>
      <c r="AJ296" t="s">
        <v>376</v>
      </c>
      <c r="AK296" t="s">
        <v>377</v>
      </c>
      <c r="AM296" t="s">
        <v>408</v>
      </c>
      <c r="AN296" t="s">
        <v>369</v>
      </c>
      <c r="AO296" t="s">
        <v>369</v>
      </c>
      <c r="AP296" t="s">
        <v>369</v>
      </c>
    </row>
    <row r="297" spans="1:42" ht="12.75">
      <c r="A297">
        <v>119</v>
      </c>
      <c r="B297" t="s">
        <v>521</v>
      </c>
      <c r="C297" t="s">
        <v>35</v>
      </c>
      <c r="D297">
        <v>109303</v>
      </c>
      <c r="E297">
        <v>8</v>
      </c>
      <c r="G297">
        <v>0.4</v>
      </c>
      <c r="M297">
        <v>0.002</v>
      </c>
      <c r="O297">
        <v>5300</v>
      </c>
      <c r="Q297">
        <v>35</v>
      </c>
      <c r="S297" s="1">
        <v>1.1E-08</v>
      </c>
      <c r="V297" t="s">
        <v>371</v>
      </c>
      <c r="W297" t="s">
        <v>366</v>
      </c>
      <c r="X297" t="s">
        <v>366</v>
      </c>
      <c r="Y297" t="s">
        <v>371</v>
      </c>
      <c r="Z297" t="s">
        <v>1062</v>
      </c>
      <c r="AB297" s="4">
        <v>0.00338</v>
      </c>
      <c r="AC297" t="s">
        <v>424</v>
      </c>
      <c r="AD297">
        <f t="shared" si="11"/>
        <v>17.914</v>
      </c>
      <c r="AE297" t="s">
        <v>365</v>
      </c>
      <c r="AG297" t="s">
        <v>375</v>
      </c>
      <c r="AH297" s="4">
        <v>140</v>
      </c>
      <c r="AI297" t="s">
        <v>368</v>
      </c>
      <c r="AJ297" t="s">
        <v>376</v>
      </c>
      <c r="AK297" t="s">
        <v>377</v>
      </c>
      <c r="AM297" t="s">
        <v>369</v>
      </c>
      <c r="AN297" t="s">
        <v>369</v>
      </c>
      <c r="AO297" t="s">
        <v>369</v>
      </c>
      <c r="AP297" t="s">
        <v>369</v>
      </c>
    </row>
    <row r="298" spans="1:42" ht="12.75">
      <c r="A298">
        <v>120</v>
      </c>
      <c r="B298" t="s">
        <v>522</v>
      </c>
      <c r="C298" t="s">
        <v>36</v>
      </c>
      <c r="D298">
        <v>113101</v>
      </c>
      <c r="E298">
        <v>4</v>
      </c>
      <c r="G298">
        <v>0.4</v>
      </c>
      <c r="M298">
        <v>0.3</v>
      </c>
      <c r="O298">
        <v>4000</v>
      </c>
      <c r="Q298">
        <v>60</v>
      </c>
      <c r="S298">
        <v>0.0001</v>
      </c>
      <c r="V298" t="s">
        <v>371</v>
      </c>
      <c r="W298" t="s">
        <v>366</v>
      </c>
      <c r="X298" t="s">
        <v>365</v>
      </c>
      <c r="Y298" t="s">
        <v>366</v>
      </c>
      <c r="Z298" t="s">
        <v>1062</v>
      </c>
      <c r="AB298" s="4">
        <v>0.74833</v>
      </c>
      <c r="AC298" t="s">
        <v>424</v>
      </c>
      <c r="AD298">
        <f t="shared" si="11"/>
        <v>2993.32</v>
      </c>
      <c r="AE298" t="s">
        <v>371</v>
      </c>
      <c r="AG298" t="s">
        <v>375</v>
      </c>
      <c r="AH298" s="4">
        <v>28</v>
      </c>
      <c r="AI298" t="s">
        <v>366</v>
      </c>
      <c r="AJ298" t="s">
        <v>376</v>
      </c>
      <c r="AK298" t="s">
        <v>377</v>
      </c>
      <c r="AM298" t="s">
        <v>369</v>
      </c>
      <c r="AN298" t="s">
        <v>369</v>
      </c>
      <c r="AO298" t="s">
        <v>369</v>
      </c>
      <c r="AP298" t="s">
        <v>369</v>
      </c>
    </row>
    <row r="299" spans="1:42" ht="12.75">
      <c r="A299">
        <v>918</v>
      </c>
      <c r="B299" t="s">
        <v>523</v>
      </c>
      <c r="C299" t="s">
        <v>37</v>
      </c>
      <c r="D299">
        <v>129091</v>
      </c>
      <c r="L299">
        <v>5</v>
      </c>
      <c r="M299">
        <v>1.7</v>
      </c>
      <c r="N299" t="s">
        <v>385</v>
      </c>
      <c r="O299">
        <v>50</v>
      </c>
      <c r="P299" t="s">
        <v>393</v>
      </c>
      <c r="Q299">
        <v>70</v>
      </c>
      <c r="R299" t="s">
        <v>385</v>
      </c>
      <c r="S299" s="1">
        <v>5.8E-15</v>
      </c>
      <c r="T299" t="s">
        <v>385</v>
      </c>
      <c r="V299" t="s">
        <v>365</v>
      </c>
      <c r="W299" t="s">
        <v>365</v>
      </c>
      <c r="X299" t="s">
        <v>366</v>
      </c>
      <c r="Y299" t="s">
        <v>371</v>
      </c>
      <c r="Z299" t="s">
        <v>1062</v>
      </c>
      <c r="AA299" s="2" t="s">
        <v>402</v>
      </c>
      <c r="AB299" s="4">
        <v>31167.38638</v>
      </c>
      <c r="AC299" t="s">
        <v>368</v>
      </c>
      <c r="AD299">
        <f t="shared" si="11"/>
        <v>1558369.319</v>
      </c>
      <c r="AE299" t="s">
        <v>368</v>
      </c>
      <c r="AG299" t="s">
        <v>375</v>
      </c>
      <c r="AH299" s="4">
        <v>1750</v>
      </c>
      <c r="AI299" t="s">
        <v>368</v>
      </c>
      <c r="AM299" t="s">
        <v>1190</v>
      </c>
      <c r="AN299" t="s">
        <v>1190</v>
      </c>
      <c r="AO299" t="s">
        <v>1190</v>
      </c>
      <c r="AP299" t="s">
        <v>1190</v>
      </c>
    </row>
    <row r="300" spans="1:42" ht="12.75">
      <c r="A300">
        <v>918</v>
      </c>
      <c r="B300" t="s">
        <v>523</v>
      </c>
      <c r="C300" t="s">
        <v>37</v>
      </c>
      <c r="D300">
        <v>129091</v>
      </c>
      <c r="L300">
        <v>9</v>
      </c>
      <c r="M300">
        <v>40</v>
      </c>
      <c r="N300" t="s">
        <v>385</v>
      </c>
      <c r="O300">
        <v>50</v>
      </c>
      <c r="P300" t="s">
        <v>393</v>
      </c>
      <c r="Q300">
        <v>70</v>
      </c>
      <c r="R300" t="s">
        <v>385</v>
      </c>
      <c r="S300" s="1">
        <v>5.8E-15</v>
      </c>
      <c r="T300" t="s">
        <v>385</v>
      </c>
      <c r="V300" t="s">
        <v>365</v>
      </c>
      <c r="W300" t="s">
        <v>365</v>
      </c>
      <c r="X300" t="s">
        <v>366</v>
      </c>
      <c r="Y300" t="s">
        <v>371</v>
      </c>
      <c r="Z300" t="s">
        <v>1062</v>
      </c>
      <c r="AA300" s="2" t="s">
        <v>402</v>
      </c>
      <c r="AB300" s="4">
        <v>31167.38638</v>
      </c>
      <c r="AC300" t="s">
        <v>368</v>
      </c>
      <c r="AD300">
        <f t="shared" si="11"/>
        <v>1558369.319</v>
      </c>
      <c r="AE300" t="s">
        <v>368</v>
      </c>
      <c r="AG300" t="s">
        <v>375</v>
      </c>
      <c r="AH300" s="4">
        <v>1750</v>
      </c>
      <c r="AI300" t="s">
        <v>368</v>
      </c>
      <c r="AM300" t="s">
        <v>1190</v>
      </c>
      <c r="AN300" t="s">
        <v>1190</v>
      </c>
      <c r="AO300" t="s">
        <v>1190</v>
      </c>
      <c r="AP300" t="s">
        <v>1190</v>
      </c>
    </row>
    <row r="301" spans="1:42" ht="12.75">
      <c r="A301">
        <v>918</v>
      </c>
      <c r="B301" t="s">
        <v>523</v>
      </c>
      <c r="C301" t="s">
        <v>37</v>
      </c>
      <c r="D301">
        <v>129091</v>
      </c>
      <c r="L301">
        <v>6</v>
      </c>
      <c r="M301">
        <v>50</v>
      </c>
      <c r="N301" t="s">
        <v>385</v>
      </c>
      <c r="O301">
        <v>50</v>
      </c>
      <c r="P301" t="s">
        <v>393</v>
      </c>
      <c r="Q301">
        <v>70</v>
      </c>
      <c r="R301" t="s">
        <v>385</v>
      </c>
      <c r="S301" s="1">
        <v>5.8E-15</v>
      </c>
      <c r="T301" t="s">
        <v>385</v>
      </c>
      <c r="V301" t="s">
        <v>365</v>
      </c>
      <c r="W301" t="s">
        <v>365</v>
      </c>
      <c r="X301" t="s">
        <v>366</v>
      </c>
      <c r="Y301" t="s">
        <v>371</v>
      </c>
      <c r="Z301" t="s">
        <v>1062</v>
      </c>
      <c r="AA301" s="2" t="s">
        <v>402</v>
      </c>
      <c r="AB301" s="4">
        <v>31167.38638</v>
      </c>
      <c r="AC301" t="s">
        <v>368</v>
      </c>
      <c r="AD301">
        <f t="shared" si="11"/>
        <v>1558369.319</v>
      </c>
      <c r="AE301" t="s">
        <v>368</v>
      </c>
      <c r="AG301" t="s">
        <v>375</v>
      </c>
      <c r="AH301" s="4">
        <v>1750</v>
      </c>
      <c r="AI301" t="s">
        <v>368</v>
      </c>
      <c r="AM301" t="s">
        <v>1190</v>
      </c>
      <c r="AN301" t="s">
        <v>1190</v>
      </c>
      <c r="AO301" t="s">
        <v>1190</v>
      </c>
      <c r="AP301" t="s">
        <v>1190</v>
      </c>
    </row>
    <row r="302" spans="1:42" ht="12.75">
      <c r="A302">
        <v>121</v>
      </c>
      <c r="B302" t="s">
        <v>524</v>
      </c>
      <c r="C302" t="s">
        <v>38</v>
      </c>
      <c r="D302">
        <v>99801</v>
      </c>
      <c r="E302">
        <v>5</v>
      </c>
      <c r="G302">
        <v>0.95</v>
      </c>
      <c r="M302">
        <v>1239000</v>
      </c>
      <c r="O302">
        <v>100000</v>
      </c>
      <c r="P302" t="s">
        <v>364</v>
      </c>
      <c r="Q302">
        <v>10</v>
      </c>
      <c r="S302" s="1">
        <v>1E-07</v>
      </c>
      <c r="V302" t="s">
        <v>368</v>
      </c>
      <c r="W302" t="s">
        <v>371</v>
      </c>
      <c r="X302" t="s">
        <v>366</v>
      </c>
      <c r="Y302" t="s">
        <v>366</v>
      </c>
      <c r="Z302" t="s">
        <v>1062</v>
      </c>
      <c r="AB302" s="4">
        <v>26627.94723</v>
      </c>
      <c r="AC302" t="s">
        <v>368</v>
      </c>
      <c r="AD302">
        <f t="shared" si="11"/>
        <v>2662794723</v>
      </c>
      <c r="AE302" t="s">
        <v>368</v>
      </c>
      <c r="AG302" t="s">
        <v>375</v>
      </c>
      <c r="AH302" s="4">
        <v>126</v>
      </c>
      <c r="AI302" t="s">
        <v>368</v>
      </c>
      <c r="AJ302" t="s">
        <v>376</v>
      </c>
      <c r="AK302" t="s">
        <v>377</v>
      </c>
      <c r="AM302" t="s">
        <v>296</v>
      </c>
      <c r="AN302" t="s">
        <v>369</v>
      </c>
      <c r="AO302" t="s">
        <v>369</v>
      </c>
      <c r="AP302" t="s">
        <v>369</v>
      </c>
    </row>
    <row r="303" spans="1:42" ht="12.75">
      <c r="A303">
        <v>122</v>
      </c>
      <c r="B303" t="s">
        <v>525</v>
      </c>
      <c r="C303" t="s">
        <v>39</v>
      </c>
      <c r="D303">
        <v>58401</v>
      </c>
      <c r="E303">
        <v>7</v>
      </c>
      <c r="G303">
        <v>0.65</v>
      </c>
      <c r="M303">
        <v>1.1</v>
      </c>
      <c r="O303">
        <v>10000</v>
      </c>
      <c r="Q303">
        <v>150</v>
      </c>
      <c r="S303" s="1">
        <v>2.4E-06</v>
      </c>
      <c r="V303" t="s">
        <v>371</v>
      </c>
      <c r="W303" t="s">
        <v>365</v>
      </c>
      <c r="X303" t="s">
        <v>365</v>
      </c>
      <c r="Y303" t="s">
        <v>366</v>
      </c>
      <c r="Z303" t="s">
        <v>1062</v>
      </c>
      <c r="AB303" s="4">
        <v>18.38478</v>
      </c>
      <c r="AC303" t="s">
        <v>366</v>
      </c>
      <c r="AD303">
        <f t="shared" si="11"/>
        <v>183847.8</v>
      </c>
      <c r="AE303" t="s">
        <v>368</v>
      </c>
      <c r="AG303" t="s">
        <v>375</v>
      </c>
      <c r="AH303" s="4">
        <v>3.5</v>
      </c>
      <c r="AI303" t="s">
        <v>365</v>
      </c>
      <c r="AJ303" t="s">
        <v>376</v>
      </c>
      <c r="AK303" t="s">
        <v>377</v>
      </c>
      <c r="AM303" t="s">
        <v>369</v>
      </c>
      <c r="AN303" t="s">
        <v>369</v>
      </c>
      <c r="AO303" t="s">
        <v>369</v>
      </c>
      <c r="AP303" t="s">
        <v>369</v>
      </c>
    </row>
    <row r="304" spans="1:42" ht="12.75">
      <c r="A304">
        <v>123</v>
      </c>
      <c r="B304" t="s">
        <v>526</v>
      </c>
      <c r="C304" t="s">
        <v>40</v>
      </c>
      <c r="D304">
        <v>110601</v>
      </c>
      <c r="E304">
        <v>10</v>
      </c>
      <c r="G304">
        <v>0.65</v>
      </c>
      <c r="M304">
        <v>50</v>
      </c>
      <c r="O304">
        <v>340</v>
      </c>
      <c r="Q304">
        <v>30</v>
      </c>
      <c r="S304" s="1">
        <v>4.9E-06</v>
      </c>
      <c r="V304" t="s">
        <v>366</v>
      </c>
      <c r="W304" t="s">
        <v>365</v>
      </c>
      <c r="X304" t="s">
        <v>371</v>
      </c>
      <c r="Y304" t="s">
        <v>366</v>
      </c>
      <c r="Z304" t="s">
        <v>1062</v>
      </c>
      <c r="AB304" s="4">
        <v>58.73095</v>
      </c>
      <c r="AC304" t="s">
        <v>366</v>
      </c>
      <c r="AD304">
        <f t="shared" si="11"/>
        <v>19968.523</v>
      </c>
      <c r="AE304" t="s">
        <v>371</v>
      </c>
      <c r="AG304" t="s">
        <v>375</v>
      </c>
      <c r="AH304" s="4">
        <v>2800</v>
      </c>
      <c r="AI304" t="s">
        <v>368</v>
      </c>
      <c r="AJ304" t="s">
        <v>376</v>
      </c>
      <c r="AK304" t="s">
        <v>377</v>
      </c>
      <c r="AM304" t="s">
        <v>369</v>
      </c>
      <c r="AN304" t="s">
        <v>369</v>
      </c>
      <c r="AO304" t="s">
        <v>369</v>
      </c>
      <c r="AP304" t="s">
        <v>369</v>
      </c>
    </row>
    <row r="305" spans="1:42" ht="12.75">
      <c r="A305">
        <v>124</v>
      </c>
      <c r="B305" t="s">
        <v>527</v>
      </c>
      <c r="C305" t="s">
        <v>41</v>
      </c>
      <c r="D305">
        <v>41101</v>
      </c>
      <c r="M305">
        <v>750</v>
      </c>
      <c r="O305">
        <v>70</v>
      </c>
      <c r="Q305">
        <v>25</v>
      </c>
      <c r="S305">
        <v>0.0004</v>
      </c>
      <c r="V305" t="s">
        <v>365</v>
      </c>
      <c r="W305" t="s">
        <v>366</v>
      </c>
      <c r="X305" t="s">
        <v>371</v>
      </c>
      <c r="Y305" t="s">
        <v>365</v>
      </c>
      <c r="Z305" t="s">
        <v>1062</v>
      </c>
      <c r="AB305" s="4">
        <v>0.47783</v>
      </c>
      <c r="AC305" t="s">
        <v>424</v>
      </c>
      <c r="AD305">
        <f t="shared" si="11"/>
        <v>33.4481</v>
      </c>
      <c r="AE305" t="s">
        <v>365</v>
      </c>
      <c r="AG305" t="s">
        <v>372</v>
      </c>
      <c r="AH305" s="4">
        <v>12.46</v>
      </c>
      <c r="AI305" t="s">
        <v>366</v>
      </c>
      <c r="AM305" t="s">
        <v>369</v>
      </c>
      <c r="AN305" t="s">
        <v>369</v>
      </c>
      <c r="AO305" t="s">
        <v>369</v>
      </c>
      <c r="AP305" t="s">
        <v>369</v>
      </c>
    </row>
    <row r="306" spans="1:42" ht="12.75">
      <c r="A306">
        <v>207</v>
      </c>
      <c r="B306" t="s">
        <v>528</v>
      </c>
      <c r="C306" t="s">
        <v>42</v>
      </c>
      <c r="D306">
        <v>56008</v>
      </c>
      <c r="E306">
        <v>5</v>
      </c>
      <c r="G306">
        <v>0.4</v>
      </c>
      <c r="M306">
        <v>105</v>
      </c>
      <c r="O306">
        <v>300</v>
      </c>
      <c r="P306" t="s">
        <v>364</v>
      </c>
      <c r="Q306">
        <v>10</v>
      </c>
      <c r="R306" t="s">
        <v>211</v>
      </c>
      <c r="V306" t="s">
        <v>371</v>
      </c>
      <c r="W306" t="s">
        <v>366</v>
      </c>
      <c r="X306" t="s">
        <v>371</v>
      </c>
      <c r="Z306" t="s">
        <v>1062</v>
      </c>
      <c r="AB306" s="4">
        <v>2294.77885</v>
      </c>
      <c r="AC306" t="s">
        <v>368</v>
      </c>
      <c r="AD306">
        <f t="shared" si="11"/>
        <v>688433.655</v>
      </c>
      <c r="AE306" t="s">
        <v>368</v>
      </c>
      <c r="AG306" t="s">
        <v>375</v>
      </c>
      <c r="AH306" s="4">
        <v>350</v>
      </c>
      <c r="AI306" t="s">
        <v>368</v>
      </c>
      <c r="AJ306" t="s">
        <v>376</v>
      </c>
      <c r="AK306" t="s">
        <v>377</v>
      </c>
      <c r="AN306" t="s">
        <v>369</v>
      </c>
      <c r="AO306" t="s">
        <v>369</v>
      </c>
      <c r="AP306" t="s">
        <v>369</v>
      </c>
    </row>
    <row r="307" spans="1:42" ht="12.75">
      <c r="A307">
        <v>1071</v>
      </c>
      <c r="B307" t="s">
        <v>1151</v>
      </c>
      <c r="C307" t="s">
        <v>1152</v>
      </c>
      <c r="D307" t="s">
        <v>1153</v>
      </c>
      <c r="L307">
        <v>0</v>
      </c>
      <c r="M307">
        <v>0.0704</v>
      </c>
      <c r="N307" t="s">
        <v>385</v>
      </c>
      <c r="O307">
        <v>5000</v>
      </c>
      <c r="P307" t="s">
        <v>385</v>
      </c>
      <c r="Q307">
        <v>20.5</v>
      </c>
      <c r="R307" t="s">
        <v>385</v>
      </c>
      <c r="S307">
        <v>5.25E-08</v>
      </c>
      <c r="T307" t="s">
        <v>385</v>
      </c>
      <c r="V307" t="s">
        <v>371</v>
      </c>
      <c r="W307" t="s">
        <v>371</v>
      </c>
      <c r="X307" t="s">
        <v>366</v>
      </c>
      <c r="Y307" t="s">
        <v>371</v>
      </c>
      <c r="Z307" t="s">
        <v>1062</v>
      </c>
      <c r="AB307" s="4">
        <v>22.2486</v>
      </c>
      <c r="AC307" t="s">
        <v>366</v>
      </c>
      <c r="AD307">
        <f t="shared" si="11"/>
        <v>111243</v>
      </c>
      <c r="AE307" t="s">
        <v>368</v>
      </c>
      <c r="AG307" s="2" t="s">
        <v>375</v>
      </c>
      <c r="AH307" s="4">
        <v>323</v>
      </c>
      <c r="AI307" t="s">
        <v>368</v>
      </c>
      <c r="AM307" t="s">
        <v>1154</v>
      </c>
      <c r="AN307" t="s">
        <v>1155</v>
      </c>
      <c r="AO307" t="s">
        <v>1156</v>
      </c>
      <c r="AP307" t="s">
        <v>1157</v>
      </c>
    </row>
    <row r="308" spans="1:42" ht="12.75">
      <c r="A308">
        <v>126</v>
      </c>
      <c r="B308" t="s">
        <v>529</v>
      </c>
      <c r="C308" t="s">
        <v>43</v>
      </c>
      <c r="D308">
        <v>84701</v>
      </c>
      <c r="E308">
        <v>3</v>
      </c>
      <c r="G308">
        <v>0.6</v>
      </c>
      <c r="M308">
        <v>50</v>
      </c>
      <c r="O308">
        <v>1000</v>
      </c>
      <c r="P308" t="s">
        <v>364</v>
      </c>
      <c r="Q308">
        <v>20</v>
      </c>
      <c r="R308" t="s">
        <v>211</v>
      </c>
      <c r="S308">
        <v>0.0001</v>
      </c>
      <c r="V308" t="s">
        <v>371</v>
      </c>
      <c r="W308" t="s">
        <v>366</v>
      </c>
      <c r="X308" t="s">
        <v>366</v>
      </c>
      <c r="Y308" t="s">
        <v>366</v>
      </c>
      <c r="Z308" t="s">
        <v>1062</v>
      </c>
      <c r="AB308" s="4">
        <v>169.70563</v>
      </c>
      <c r="AC308" t="s">
        <v>371</v>
      </c>
      <c r="AD308">
        <f t="shared" si="11"/>
        <v>169705.63</v>
      </c>
      <c r="AE308" t="s">
        <v>368</v>
      </c>
      <c r="AG308" t="s">
        <v>372</v>
      </c>
      <c r="AH308" s="4">
        <v>10.51051</v>
      </c>
      <c r="AI308" t="s">
        <v>366</v>
      </c>
      <c r="AJ308" t="s">
        <v>376</v>
      </c>
      <c r="AK308" t="s">
        <v>377</v>
      </c>
      <c r="AM308" t="s">
        <v>369</v>
      </c>
      <c r="AN308" t="s">
        <v>369</v>
      </c>
      <c r="AO308" t="s">
        <v>369</v>
      </c>
      <c r="AP308" t="s">
        <v>369</v>
      </c>
    </row>
    <row r="309" spans="1:42" ht="12.75">
      <c r="A309">
        <v>1096</v>
      </c>
      <c r="B309" t="s">
        <v>1291</v>
      </c>
      <c r="C309" t="s">
        <v>1292</v>
      </c>
      <c r="D309" t="s">
        <v>1293</v>
      </c>
      <c r="L309">
        <v>0</v>
      </c>
      <c r="M309">
        <v>0.052</v>
      </c>
      <c r="N309" t="s">
        <v>385</v>
      </c>
      <c r="O309">
        <v>3665</v>
      </c>
      <c r="P309" t="s">
        <v>385</v>
      </c>
      <c r="Q309">
        <v>20</v>
      </c>
      <c r="R309" t="s">
        <v>385</v>
      </c>
      <c r="S309">
        <v>4.8E-09</v>
      </c>
      <c r="T309" t="s">
        <v>385</v>
      </c>
      <c r="V309" t="s">
        <v>371</v>
      </c>
      <c r="W309" t="s">
        <v>371</v>
      </c>
      <c r="X309" t="s">
        <v>366</v>
      </c>
      <c r="Y309" t="s">
        <v>371</v>
      </c>
      <c r="Z309" t="s">
        <v>1062</v>
      </c>
      <c r="AB309" s="4">
        <v>2.39583</v>
      </c>
      <c r="AC309" t="s">
        <v>365</v>
      </c>
      <c r="AD309">
        <f t="shared" si="11"/>
        <v>8780.71695</v>
      </c>
      <c r="AE309" t="s">
        <v>371</v>
      </c>
      <c r="AG309" s="2" t="s">
        <v>375</v>
      </c>
      <c r="AH309" s="4">
        <v>9.8</v>
      </c>
      <c r="AI309" t="s">
        <v>365</v>
      </c>
      <c r="AM309" t="s">
        <v>1294</v>
      </c>
      <c r="AN309" t="s">
        <v>1295</v>
      </c>
      <c r="AO309" t="s">
        <v>1296</v>
      </c>
      <c r="AP309" t="s">
        <v>1297</v>
      </c>
    </row>
    <row r="310" spans="1:42" ht="12.75">
      <c r="A310">
        <v>128</v>
      </c>
      <c r="B310" t="s">
        <v>530</v>
      </c>
      <c r="C310" t="s">
        <v>44</v>
      </c>
      <c r="D310">
        <v>34201</v>
      </c>
      <c r="M310">
        <v>20000</v>
      </c>
      <c r="O310">
        <v>40</v>
      </c>
      <c r="P310" t="s">
        <v>364</v>
      </c>
      <c r="Q310">
        <v>2</v>
      </c>
      <c r="V310" t="s">
        <v>371</v>
      </c>
      <c r="W310" t="s">
        <v>366</v>
      </c>
      <c r="X310" t="s">
        <v>371</v>
      </c>
      <c r="Z310" t="s">
        <v>1062</v>
      </c>
      <c r="AB310" s="4">
        <v>3772.81012</v>
      </c>
      <c r="AC310" t="s">
        <v>368</v>
      </c>
      <c r="AD310">
        <f t="shared" si="11"/>
        <v>150912.40480000002</v>
      </c>
      <c r="AE310" t="s">
        <v>368</v>
      </c>
      <c r="AH310" s="4"/>
      <c r="AN310" t="s">
        <v>369</v>
      </c>
      <c r="AO310" t="s">
        <v>369</v>
      </c>
      <c r="AP310" t="s">
        <v>369</v>
      </c>
    </row>
    <row r="311" spans="1:42" ht="12.75">
      <c r="A311">
        <v>129</v>
      </c>
      <c r="B311" t="s">
        <v>531</v>
      </c>
      <c r="C311" t="s">
        <v>45</v>
      </c>
      <c r="D311">
        <v>100601</v>
      </c>
      <c r="M311">
        <v>400</v>
      </c>
      <c r="O311">
        <v>100</v>
      </c>
      <c r="Q311">
        <v>50</v>
      </c>
      <c r="R311" t="s">
        <v>364</v>
      </c>
      <c r="S311" s="1">
        <v>1E-06</v>
      </c>
      <c r="V311" t="s">
        <v>365</v>
      </c>
      <c r="W311" t="s">
        <v>365</v>
      </c>
      <c r="X311" t="s">
        <v>366</v>
      </c>
      <c r="Y311" t="s">
        <v>366</v>
      </c>
      <c r="Z311" t="s">
        <v>1062</v>
      </c>
      <c r="AB311" s="4">
        <v>0.33001</v>
      </c>
      <c r="AC311" t="s">
        <v>424</v>
      </c>
      <c r="AD311">
        <f t="shared" si="11"/>
        <v>33.001000000000005</v>
      </c>
      <c r="AE311" t="s">
        <v>365</v>
      </c>
      <c r="AG311" t="s">
        <v>383</v>
      </c>
      <c r="AH311" s="4">
        <v>2</v>
      </c>
      <c r="AI311" t="s">
        <v>365</v>
      </c>
      <c r="AM311" t="s">
        <v>369</v>
      </c>
      <c r="AN311" t="s">
        <v>369</v>
      </c>
      <c r="AO311" t="s">
        <v>369</v>
      </c>
      <c r="AP311" t="s">
        <v>369</v>
      </c>
    </row>
    <row r="312" spans="1:42" ht="12.75">
      <c r="A312">
        <v>130</v>
      </c>
      <c r="B312" t="s">
        <v>532</v>
      </c>
      <c r="C312" t="s">
        <v>46</v>
      </c>
      <c r="D312">
        <v>206600</v>
      </c>
      <c r="E312">
        <v>30</v>
      </c>
      <c r="G312">
        <v>0.4</v>
      </c>
      <c r="M312">
        <v>14</v>
      </c>
      <c r="O312">
        <v>600</v>
      </c>
      <c r="Q312">
        <v>360</v>
      </c>
      <c r="S312" s="1">
        <v>2.2E-07</v>
      </c>
      <c r="V312" t="s">
        <v>365</v>
      </c>
      <c r="W312" t="s">
        <v>365</v>
      </c>
      <c r="X312" t="s">
        <v>366</v>
      </c>
      <c r="Y312" t="s">
        <v>366</v>
      </c>
      <c r="Z312" t="s">
        <v>1062</v>
      </c>
      <c r="AA312" s="2" t="s">
        <v>402</v>
      </c>
      <c r="AB312" s="4">
        <v>430</v>
      </c>
      <c r="AC312" t="s">
        <v>371</v>
      </c>
      <c r="AD312">
        <f t="shared" si="11"/>
        <v>258000</v>
      </c>
      <c r="AE312" t="s">
        <v>368</v>
      </c>
      <c r="AG312" t="s">
        <v>375</v>
      </c>
      <c r="AH312" s="4">
        <v>455</v>
      </c>
      <c r="AI312" t="s">
        <v>368</v>
      </c>
      <c r="AJ312" t="s">
        <v>376</v>
      </c>
      <c r="AK312" t="s">
        <v>377</v>
      </c>
      <c r="AM312" t="s">
        <v>369</v>
      </c>
      <c r="AN312" t="s">
        <v>369</v>
      </c>
      <c r="AO312" t="s">
        <v>369</v>
      </c>
      <c r="AP312" t="s">
        <v>369</v>
      </c>
    </row>
    <row r="313" spans="1:42" ht="12.75">
      <c r="A313">
        <v>396</v>
      </c>
      <c r="B313" t="s">
        <v>533</v>
      </c>
      <c r="C313" t="s">
        <v>47</v>
      </c>
      <c r="D313">
        <v>129011</v>
      </c>
      <c r="E313">
        <v>3</v>
      </c>
      <c r="F313" t="s">
        <v>374</v>
      </c>
      <c r="G313">
        <v>1</v>
      </c>
      <c r="M313">
        <v>38</v>
      </c>
      <c r="N313" t="s">
        <v>385</v>
      </c>
      <c r="O313">
        <v>5776</v>
      </c>
      <c r="P313" t="s">
        <v>385</v>
      </c>
      <c r="Q313">
        <v>247</v>
      </c>
      <c r="R313" t="s">
        <v>385</v>
      </c>
      <c r="S313" s="1">
        <v>3.7E-08</v>
      </c>
      <c r="T313" t="s">
        <v>385</v>
      </c>
      <c r="V313" t="s">
        <v>371</v>
      </c>
      <c r="W313" t="s">
        <v>365</v>
      </c>
      <c r="X313" t="s">
        <v>365</v>
      </c>
      <c r="Y313" t="s">
        <v>371</v>
      </c>
      <c r="Z313" t="s">
        <v>1062</v>
      </c>
      <c r="AB313" s="4">
        <v>34.85685</v>
      </c>
      <c r="AC313" t="s">
        <v>366</v>
      </c>
      <c r="AD313">
        <f t="shared" si="11"/>
        <v>201333.1656</v>
      </c>
      <c r="AE313" t="s">
        <v>368</v>
      </c>
      <c r="AG313" t="s">
        <v>375</v>
      </c>
      <c r="AH313" s="4">
        <v>21</v>
      </c>
      <c r="AI313" t="s">
        <v>366</v>
      </c>
      <c r="AJ313" t="s">
        <v>376</v>
      </c>
      <c r="AK313" t="s">
        <v>377</v>
      </c>
      <c r="AM313" t="s">
        <v>1865</v>
      </c>
      <c r="AN313" t="s">
        <v>1865</v>
      </c>
      <c r="AO313" t="s">
        <v>1865</v>
      </c>
      <c r="AP313" t="s">
        <v>807</v>
      </c>
    </row>
    <row r="314" spans="1:42" ht="12.75">
      <c r="A314">
        <v>131</v>
      </c>
      <c r="B314" t="s">
        <v>534</v>
      </c>
      <c r="C314" t="s">
        <v>48</v>
      </c>
      <c r="D314">
        <v>104601</v>
      </c>
      <c r="E314">
        <v>30</v>
      </c>
      <c r="G314">
        <v>0.2</v>
      </c>
      <c r="M314">
        <v>0.013</v>
      </c>
      <c r="O314">
        <v>2300</v>
      </c>
      <c r="Q314">
        <v>90</v>
      </c>
      <c r="S314" s="1">
        <v>1.8E-11</v>
      </c>
      <c r="V314" t="s">
        <v>371</v>
      </c>
      <c r="W314" t="s">
        <v>366</v>
      </c>
      <c r="X314" t="s">
        <v>365</v>
      </c>
      <c r="Y314" t="s">
        <v>371</v>
      </c>
      <c r="Z314" t="s">
        <v>1062</v>
      </c>
      <c r="AB314" s="4">
        <v>0.43485</v>
      </c>
      <c r="AC314" t="s">
        <v>424</v>
      </c>
      <c r="AD314">
        <f t="shared" si="11"/>
        <v>1000.1550000000001</v>
      </c>
      <c r="AE314" t="s">
        <v>366</v>
      </c>
      <c r="AG314" t="s">
        <v>375</v>
      </c>
      <c r="AH314" s="4">
        <v>350</v>
      </c>
      <c r="AI314" t="s">
        <v>368</v>
      </c>
      <c r="AJ314" t="s">
        <v>376</v>
      </c>
      <c r="AK314" t="s">
        <v>377</v>
      </c>
      <c r="AM314" t="s">
        <v>369</v>
      </c>
      <c r="AN314" t="s">
        <v>369</v>
      </c>
      <c r="AO314" t="s">
        <v>369</v>
      </c>
      <c r="AP314" t="s">
        <v>369</v>
      </c>
    </row>
    <row r="315" spans="1:42" ht="12.75">
      <c r="A315">
        <v>132</v>
      </c>
      <c r="B315" t="s">
        <v>535</v>
      </c>
      <c r="C315" t="s">
        <v>49</v>
      </c>
      <c r="D315" t="s">
        <v>50</v>
      </c>
      <c r="M315">
        <v>100</v>
      </c>
      <c r="O315">
        <v>300</v>
      </c>
      <c r="P315" t="s">
        <v>364</v>
      </c>
      <c r="Q315">
        <v>42</v>
      </c>
      <c r="S315" s="1">
        <v>1.5E-07</v>
      </c>
      <c r="V315" t="s">
        <v>366</v>
      </c>
      <c r="W315" t="s">
        <v>365</v>
      </c>
      <c r="X315" t="s">
        <v>366</v>
      </c>
      <c r="Y315" t="s">
        <v>366</v>
      </c>
      <c r="Z315" t="s">
        <v>1062</v>
      </c>
      <c r="AB315" s="4">
        <v>1760.0782</v>
      </c>
      <c r="AC315" t="s">
        <v>368</v>
      </c>
      <c r="AD315">
        <f t="shared" si="11"/>
        <v>528023.46</v>
      </c>
      <c r="AE315" t="s">
        <v>368</v>
      </c>
      <c r="AG315" t="s">
        <v>375</v>
      </c>
      <c r="AH315" s="4">
        <v>700</v>
      </c>
      <c r="AI315" t="s">
        <v>368</v>
      </c>
      <c r="AM315" t="s">
        <v>369</v>
      </c>
      <c r="AN315" t="s">
        <v>369</v>
      </c>
      <c r="AO315" t="s">
        <v>369</v>
      </c>
      <c r="AP315" t="s">
        <v>369</v>
      </c>
    </row>
    <row r="316" spans="1:42" ht="12.75">
      <c r="A316">
        <v>958</v>
      </c>
      <c r="B316" t="s">
        <v>536</v>
      </c>
      <c r="C316" t="s">
        <v>51</v>
      </c>
      <c r="D316">
        <v>90209</v>
      </c>
      <c r="M316">
        <v>20</v>
      </c>
      <c r="N316" t="s">
        <v>385</v>
      </c>
      <c r="O316">
        <v>700</v>
      </c>
      <c r="P316" t="s">
        <v>374</v>
      </c>
      <c r="Q316">
        <v>25</v>
      </c>
      <c r="R316" t="s">
        <v>393</v>
      </c>
      <c r="S316" s="1">
        <v>7E-09</v>
      </c>
      <c r="T316" t="s">
        <v>385</v>
      </c>
      <c r="V316" t="s">
        <v>371</v>
      </c>
      <c r="W316" t="s">
        <v>365</v>
      </c>
      <c r="X316" t="s">
        <v>371</v>
      </c>
      <c r="Y316" t="s">
        <v>371</v>
      </c>
      <c r="Z316" t="s">
        <v>1062</v>
      </c>
      <c r="AB316" s="4">
        <v>143.527</v>
      </c>
      <c r="AC316" t="s">
        <v>371</v>
      </c>
      <c r="AD316">
        <f t="shared" si="11"/>
        <v>100468.9</v>
      </c>
      <c r="AE316" t="s">
        <v>368</v>
      </c>
      <c r="AG316" t="s">
        <v>375</v>
      </c>
      <c r="AH316" s="4">
        <v>1190</v>
      </c>
      <c r="AI316" t="s">
        <v>368</v>
      </c>
      <c r="AM316" t="s">
        <v>52</v>
      </c>
      <c r="AN316" t="s">
        <v>53</v>
      </c>
      <c r="AO316" t="s">
        <v>54</v>
      </c>
      <c r="AP316" t="s">
        <v>55</v>
      </c>
    </row>
    <row r="317" spans="1:42" ht="12.75">
      <c r="A317">
        <v>133</v>
      </c>
      <c r="B317" t="s">
        <v>537</v>
      </c>
      <c r="C317" t="s">
        <v>56</v>
      </c>
      <c r="D317">
        <v>105901</v>
      </c>
      <c r="E317">
        <v>3</v>
      </c>
      <c r="G317">
        <v>0.9</v>
      </c>
      <c r="M317">
        <v>30</v>
      </c>
      <c r="O317">
        <v>2000</v>
      </c>
      <c r="Q317">
        <v>4</v>
      </c>
      <c r="S317" s="1">
        <v>1E-06</v>
      </c>
      <c r="T317" t="s">
        <v>364</v>
      </c>
      <c r="V317" t="s">
        <v>371</v>
      </c>
      <c r="W317" t="s">
        <v>366</v>
      </c>
      <c r="X317" t="s">
        <v>366</v>
      </c>
      <c r="Y317" t="s">
        <v>366</v>
      </c>
      <c r="Z317" t="s">
        <v>1062</v>
      </c>
      <c r="AB317" s="4">
        <v>63.62389</v>
      </c>
      <c r="AC317" t="s">
        <v>366</v>
      </c>
      <c r="AD317">
        <f t="shared" si="11"/>
        <v>127247.78</v>
      </c>
      <c r="AE317" t="s">
        <v>368</v>
      </c>
      <c r="AG317" t="s">
        <v>375</v>
      </c>
      <c r="AH317" s="4">
        <v>9.1</v>
      </c>
      <c r="AI317" t="s">
        <v>365</v>
      </c>
      <c r="AJ317" t="s">
        <v>376</v>
      </c>
      <c r="AK317" t="s">
        <v>377</v>
      </c>
      <c r="AM317" t="s">
        <v>369</v>
      </c>
      <c r="AN317" t="s">
        <v>369</v>
      </c>
      <c r="AO317" t="s">
        <v>369</v>
      </c>
      <c r="AP317" t="s">
        <v>369</v>
      </c>
    </row>
    <row r="318" spans="1:42" ht="12.75">
      <c r="A318">
        <v>134</v>
      </c>
      <c r="B318" t="s">
        <v>538</v>
      </c>
      <c r="C318" t="s">
        <v>57</v>
      </c>
      <c r="D318">
        <v>128701</v>
      </c>
      <c r="E318">
        <v>5</v>
      </c>
      <c r="G318">
        <v>0.2</v>
      </c>
      <c r="M318">
        <v>0.8</v>
      </c>
      <c r="O318">
        <v>9490</v>
      </c>
      <c r="Q318">
        <v>9</v>
      </c>
      <c r="S318" s="1">
        <v>3.2E-08</v>
      </c>
      <c r="V318" t="s">
        <v>371</v>
      </c>
      <c r="W318" t="s">
        <v>366</v>
      </c>
      <c r="X318" t="s">
        <v>366</v>
      </c>
      <c r="Y318" t="s">
        <v>371</v>
      </c>
      <c r="Z318" t="s">
        <v>1062</v>
      </c>
      <c r="AB318" s="4">
        <v>34.71346</v>
      </c>
      <c r="AC318" t="s">
        <v>366</v>
      </c>
      <c r="AD318">
        <f t="shared" si="11"/>
        <v>329430.7354</v>
      </c>
      <c r="AE318" t="s">
        <v>368</v>
      </c>
      <c r="AG318" t="s">
        <v>375</v>
      </c>
      <c r="AH318" s="4">
        <v>17.5</v>
      </c>
      <c r="AI318" t="s">
        <v>366</v>
      </c>
      <c r="AJ318" t="s">
        <v>376</v>
      </c>
      <c r="AK318" t="s">
        <v>377</v>
      </c>
      <c r="AM318" t="s">
        <v>369</v>
      </c>
      <c r="AN318" t="s">
        <v>369</v>
      </c>
      <c r="AO318" t="s">
        <v>369</v>
      </c>
      <c r="AP318" t="s">
        <v>369</v>
      </c>
    </row>
    <row r="319" spans="1:42" ht="12.75">
      <c r="A319">
        <v>973</v>
      </c>
      <c r="B319" t="s">
        <v>539</v>
      </c>
      <c r="C319" t="s">
        <v>58</v>
      </c>
      <c r="D319">
        <v>129092</v>
      </c>
      <c r="M319">
        <v>0.9</v>
      </c>
      <c r="N319" t="s">
        <v>385</v>
      </c>
      <c r="O319">
        <v>5419</v>
      </c>
      <c r="P319" t="s">
        <v>385</v>
      </c>
      <c r="Q319">
        <v>10.5</v>
      </c>
      <c r="R319" t="s">
        <v>385</v>
      </c>
      <c r="V319" t="s">
        <v>371</v>
      </c>
      <c r="W319" t="s">
        <v>366</v>
      </c>
      <c r="X319" t="s">
        <v>366</v>
      </c>
      <c r="Z319" t="s">
        <v>1062</v>
      </c>
      <c r="AB319" s="4">
        <v>67.836</v>
      </c>
      <c r="AC319" t="s">
        <v>366</v>
      </c>
      <c r="AD319">
        <f aca="true" t="shared" si="12" ref="AD319:AD346">AB319*O319</f>
        <v>367603.284</v>
      </c>
      <c r="AE319" t="s">
        <v>368</v>
      </c>
      <c r="AG319" t="s">
        <v>375</v>
      </c>
      <c r="AH319" s="4">
        <v>17.5</v>
      </c>
      <c r="AI319" t="s">
        <v>366</v>
      </c>
      <c r="AN319" t="s">
        <v>59</v>
      </c>
      <c r="AO319" t="s">
        <v>59</v>
      </c>
      <c r="AP319" t="s">
        <v>59</v>
      </c>
    </row>
    <row r="320" spans="1:42" ht="12.75">
      <c r="A320">
        <v>135</v>
      </c>
      <c r="B320" t="s">
        <v>540</v>
      </c>
      <c r="C320" t="s">
        <v>60</v>
      </c>
      <c r="D320">
        <v>125301</v>
      </c>
      <c r="M320">
        <v>6</v>
      </c>
      <c r="O320">
        <v>1000</v>
      </c>
      <c r="P320" t="s">
        <v>364</v>
      </c>
      <c r="Q320">
        <v>1</v>
      </c>
      <c r="S320" s="1">
        <v>1.3E-08</v>
      </c>
      <c r="V320" t="s">
        <v>371</v>
      </c>
      <c r="W320" t="s">
        <v>371</v>
      </c>
      <c r="X320" t="s">
        <v>371</v>
      </c>
      <c r="Y320" t="s">
        <v>371</v>
      </c>
      <c r="Z320" t="s">
        <v>1062</v>
      </c>
      <c r="AA320" s="2" t="s">
        <v>402</v>
      </c>
      <c r="AB320" s="4">
        <v>62</v>
      </c>
      <c r="AC320" t="s">
        <v>366</v>
      </c>
      <c r="AD320">
        <f t="shared" si="12"/>
        <v>62000</v>
      </c>
      <c r="AE320" t="s">
        <v>368</v>
      </c>
      <c r="AH320" s="4"/>
      <c r="AM320" t="s">
        <v>369</v>
      </c>
      <c r="AN320" t="s">
        <v>369</v>
      </c>
      <c r="AO320" t="s">
        <v>369</v>
      </c>
      <c r="AP320" t="s">
        <v>369</v>
      </c>
    </row>
    <row r="321" spans="1:42" ht="12.75">
      <c r="A321">
        <v>602</v>
      </c>
      <c r="B321" t="s">
        <v>541</v>
      </c>
      <c r="C321" t="s">
        <v>61</v>
      </c>
      <c r="D321">
        <v>127901</v>
      </c>
      <c r="M321">
        <v>0.33</v>
      </c>
      <c r="O321">
        <v>5000</v>
      </c>
      <c r="P321" t="s">
        <v>364</v>
      </c>
      <c r="Q321">
        <v>5</v>
      </c>
      <c r="R321" t="s">
        <v>364</v>
      </c>
      <c r="S321" s="1">
        <v>5.5E-06</v>
      </c>
      <c r="V321" t="s">
        <v>371</v>
      </c>
      <c r="W321" t="s">
        <v>371</v>
      </c>
      <c r="X321" t="s">
        <v>366</v>
      </c>
      <c r="Y321" t="s">
        <v>366</v>
      </c>
      <c r="Z321" t="s">
        <v>1062</v>
      </c>
      <c r="AA321" s="2" t="s">
        <v>1634</v>
      </c>
      <c r="AB321" s="4">
        <v>0.013</v>
      </c>
      <c r="AC321" t="s">
        <v>424</v>
      </c>
      <c r="AD321">
        <f t="shared" si="12"/>
        <v>65</v>
      </c>
      <c r="AE321" t="s">
        <v>365</v>
      </c>
      <c r="AG321" t="s">
        <v>375</v>
      </c>
      <c r="AH321" s="4">
        <v>175</v>
      </c>
      <c r="AI321" t="s">
        <v>368</v>
      </c>
      <c r="AM321" t="s">
        <v>369</v>
      </c>
      <c r="AN321" t="s">
        <v>369</v>
      </c>
      <c r="AO321" t="s">
        <v>369</v>
      </c>
      <c r="AP321" t="s">
        <v>369</v>
      </c>
    </row>
    <row r="322" spans="1:42" ht="12.75">
      <c r="A322">
        <v>1038</v>
      </c>
      <c r="B322" t="s">
        <v>542</v>
      </c>
      <c r="C322" t="s">
        <v>62</v>
      </c>
      <c r="D322">
        <v>129131</v>
      </c>
      <c r="L322">
        <v>5</v>
      </c>
      <c r="M322">
        <v>0.021</v>
      </c>
      <c r="N322" t="s">
        <v>385</v>
      </c>
      <c r="O322">
        <v>20702</v>
      </c>
      <c r="P322" t="s">
        <v>374</v>
      </c>
      <c r="Q322">
        <v>42</v>
      </c>
      <c r="R322" t="s">
        <v>385</v>
      </c>
      <c r="S322" s="1">
        <v>5.6E-08</v>
      </c>
      <c r="T322" t="s">
        <v>385</v>
      </c>
      <c r="V322" t="s">
        <v>368</v>
      </c>
      <c r="W322" t="s">
        <v>366</v>
      </c>
      <c r="X322" t="s">
        <v>365</v>
      </c>
      <c r="Y322" t="s">
        <v>371</v>
      </c>
      <c r="Z322" t="s">
        <v>1062</v>
      </c>
      <c r="AA322" s="2" t="s">
        <v>402</v>
      </c>
      <c r="AB322" s="4">
        <v>0.23</v>
      </c>
      <c r="AC322" t="s">
        <v>424</v>
      </c>
      <c r="AD322">
        <f t="shared" si="12"/>
        <v>4761.46</v>
      </c>
      <c r="AE322" t="s">
        <v>371</v>
      </c>
      <c r="AG322" t="s">
        <v>375</v>
      </c>
      <c r="AH322" s="4">
        <v>70</v>
      </c>
      <c r="AI322" t="s">
        <v>371</v>
      </c>
      <c r="AM322" t="s">
        <v>63</v>
      </c>
      <c r="AN322" t="s">
        <v>64</v>
      </c>
      <c r="AO322" t="s">
        <v>66</v>
      </c>
      <c r="AP322" t="s">
        <v>65</v>
      </c>
    </row>
    <row r="323" spans="1:42" ht="12.75">
      <c r="A323">
        <v>1038</v>
      </c>
      <c r="B323" t="s">
        <v>542</v>
      </c>
      <c r="C323" t="s">
        <v>62</v>
      </c>
      <c r="D323">
        <v>129131</v>
      </c>
      <c r="L323">
        <v>7</v>
      </c>
      <c r="M323">
        <v>0.023</v>
      </c>
      <c r="N323" t="s">
        <v>385</v>
      </c>
      <c r="O323">
        <v>19781</v>
      </c>
      <c r="P323" t="s">
        <v>374</v>
      </c>
      <c r="Q323">
        <v>42</v>
      </c>
      <c r="R323" t="s">
        <v>385</v>
      </c>
      <c r="S323" s="1">
        <v>5.6E-08</v>
      </c>
      <c r="T323" t="s">
        <v>385</v>
      </c>
      <c r="V323" t="s">
        <v>368</v>
      </c>
      <c r="W323" t="s">
        <v>366</v>
      </c>
      <c r="X323" t="s">
        <v>365</v>
      </c>
      <c r="Y323" t="s">
        <v>371</v>
      </c>
      <c r="Z323" t="s">
        <v>1062</v>
      </c>
      <c r="AA323" s="2" t="s">
        <v>402</v>
      </c>
      <c r="AB323" s="4">
        <v>0.23</v>
      </c>
      <c r="AC323" t="s">
        <v>424</v>
      </c>
      <c r="AD323">
        <f t="shared" si="12"/>
        <v>4549.63</v>
      </c>
      <c r="AE323" t="s">
        <v>371</v>
      </c>
      <c r="AG323" t="s">
        <v>375</v>
      </c>
      <c r="AH323" s="4">
        <v>70</v>
      </c>
      <c r="AI323" t="s">
        <v>371</v>
      </c>
      <c r="AM323" t="s">
        <v>63</v>
      </c>
      <c r="AN323" t="s">
        <v>64</v>
      </c>
      <c r="AO323" t="s">
        <v>322</v>
      </c>
      <c r="AP323" t="s">
        <v>65</v>
      </c>
    </row>
    <row r="324" spans="1:42" ht="12.75">
      <c r="A324">
        <v>1038</v>
      </c>
      <c r="B324" t="s">
        <v>542</v>
      </c>
      <c r="C324" t="s">
        <v>62</v>
      </c>
      <c r="D324">
        <v>129131</v>
      </c>
      <c r="L324">
        <v>9</v>
      </c>
      <c r="M324">
        <v>0.03</v>
      </c>
      <c r="N324" t="s">
        <v>385</v>
      </c>
      <c r="O324">
        <v>17321</v>
      </c>
      <c r="P324" t="s">
        <v>374</v>
      </c>
      <c r="Q324">
        <v>42</v>
      </c>
      <c r="R324" t="s">
        <v>385</v>
      </c>
      <c r="S324" s="1">
        <v>5.6E-08</v>
      </c>
      <c r="T324" t="s">
        <v>385</v>
      </c>
      <c r="V324" t="s">
        <v>368</v>
      </c>
      <c r="W324" t="s">
        <v>366</v>
      </c>
      <c r="X324" t="s">
        <v>365</v>
      </c>
      <c r="Y324" t="s">
        <v>371</v>
      </c>
      <c r="Z324" t="s">
        <v>1062</v>
      </c>
      <c r="AA324" s="2" t="s">
        <v>402</v>
      </c>
      <c r="AB324" s="4">
        <v>0.23</v>
      </c>
      <c r="AC324" t="s">
        <v>424</v>
      </c>
      <c r="AD324">
        <f t="shared" si="12"/>
        <v>3983.8300000000004</v>
      </c>
      <c r="AE324" t="s">
        <v>371</v>
      </c>
      <c r="AG324" t="s">
        <v>375</v>
      </c>
      <c r="AH324" s="4">
        <v>70</v>
      </c>
      <c r="AI324" t="s">
        <v>371</v>
      </c>
      <c r="AM324" t="s">
        <v>63</v>
      </c>
      <c r="AN324" t="s">
        <v>64</v>
      </c>
      <c r="AO324" t="s">
        <v>322</v>
      </c>
      <c r="AP324" t="s">
        <v>65</v>
      </c>
    </row>
    <row r="325" spans="1:42" ht="12.75">
      <c r="A325">
        <v>323</v>
      </c>
      <c r="B325" t="s">
        <v>543</v>
      </c>
      <c r="C325" t="s">
        <v>67</v>
      </c>
      <c r="D325">
        <v>32701</v>
      </c>
      <c r="E325">
        <v>3</v>
      </c>
      <c r="G325">
        <v>0.9</v>
      </c>
      <c r="M325">
        <v>1540</v>
      </c>
      <c r="O325">
        <v>300</v>
      </c>
      <c r="Q325">
        <v>30</v>
      </c>
      <c r="R325" t="s">
        <v>364</v>
      </c>
      <c r="S325">
        <v>0.0001</v>
      </c>
      <c r="V325" t="s">
        <v>366</v>
      </c>
      <c r="W325" t="s">
        <v>366</v>
      </c>
      <c r="X325" t="s">
        <v>371</v>
      </c>
      <c r="Y325" t="s">
        <v>366</v>
      </c>
      <c r="Z325" t="s">
        <v>1062</v>
      </c>
      <c r="AB325" s="4">
        <v>6.9673</v>
      </c>
      <c r="AC325" t="s">
        <v>365</v>
      </c>
      <c r="AD325">
        <f t="shared" si="12"/>
        <v>2090.19</v>
      </c>
      <c r="AE325" t="s">
        <v>371</v>
      </c>
      <c r="AG325" t="s">
        <v>375</v>
      </c>
      <c r="AH325" s="4">
        <v>1.75</v>
      </c>
      <c r="AI325" t="s">
        <v>365</v>
      </c>
      <c r="AJ325" t="s">
        <v>376</v>
      </c>
      <c r="AK325" t="s">
        <v>377</v>
      </c>
      <c r="AM325" t="s">
        <v>369</v>
      </c>
      <c r="AN325" t="s">
        <v>369</v>
      </c>
      <c r="AO325" t="s">
        <v>369</v>
      </c>
      <c r="AP325" t="s">
        <v>369</v>
      </c>
    </row>
    <row r="326" spans="1:42" ht="12.75">
      <c r="A326">
        <v>137</v>
      </c>
      <c r="B326" t="s">
        <v>544</v>
      </c>
      <c r="C326" t="s">
        <v>68</v>
      </c>
      <c r="D326">
        <v>53301</v>
      </c>
      <c r="E326">
        <v>2</v>
      </c>
      <c r="G326">
        <v>0.65</v>
      </c>
      <c r="M326">
        <v>4.2</v>
      </c>
      <c r="O326">
        <v>1500</v>
      </c>
      <c r="Q326">
        <v>34</v>
      </c>
      <c r="S326" s="1">
        <v>2.78E-06</v>
      </c>
      <c r="V326" t="s">
        <v>371</v>
      </c>
      <c r="W326" t="s">
        <v>366</v>
      </c>
      <c r="X326" t="s">
        <v>366</v>
      </c>
      <c r="Y326" t="s">
        <v>366</v>
      </c>
      <c r="Z326" t="s">
        <v>1062</v>
      </c>
      <c r="AB326" s="4">
        <v>10.6066</v>
      </c>
      <c r="AC326" t="s">
        <v>366</v>
      </c>
      <c r="AD326">
        <f t="shared" si="12"/>
        <v>15909.9</v>
      </c>
      <c r="AE326" t="s">
        <v>371</v>
      </c>
      <c r="AG326" t="s">
        <v>375</v>
      </c>
      <c r="AH326" s="4">
        <v>4.9</v>
      </c>
      <c r="AI326" t="s">
        <v>365</v>
      </c>
      <c r="AJ326" t="s">
        <v>376</v>
      </c>
      <c r="AK326" t="s">
        <v>377</v>
      </c>
      <c r="AM326" t="s">
        <v>369</v>
      </c>
      <c r="AN326" t="s">
        <v>369</v>
      </c>
      <c r="AO326" t="s">
        <v>369</v>
      </c>
      <c r="AP326" t="s">
        <v>369</v>
      </c>
    </row>
    <row r="327" spans="1:42" ht="12.75">
      <c r="A327">
        <v>305</v>
      </c>
      <c r="B327" t="s">
        <v>545</v>
      </c>
      <c r="C327" t="s">
        <v>69</v>
      </c>
      <c r="D327">
        <v>83601</v>
      </c>
      <c r="E327">
        <v>18</v>
      </c>
      <c r="G327">
        <v>0.4</v>
      </c>
      <c r="M327">
        <v>1</v>
      </c>
      <c r="O327">
        <v>23000</v>
      </c>
      <c r="Q327">
        <v>75</v>
      </c>
      <c r="S327" s="1">
        <v>3.53E-07</v>
      </c>
      <c r="V327" t="s">
        <v>368</v>
      </c>
      <c r="W327" t="s">
        <v>365</v>
      </c>
      <c r="X327" t="s">
        <v>365</v>
      </c>
      <c r="Y327" t="s">
        <v>366</v>
      </c>
      <c r="Z327" t="s">
        <v>1062</v>
      </c>
      <c r="AA327" s="2" t="s">
        <v>402</v>
      </c>
      <c r="AB327" s="4">
        <v>0.0065</v>
      </c>
      <c r="AC327" t="s">
        <v>424</v>
      </c>
      <c r="AD327">
        <f t="shared" si="12"/>
        <v>149.5</v>
      </c>
      <c r="AE327" t="s">
        <v>366</v>
      </c>
      <c r="AG327" t="s">
        <v>372</v>
      </c>
      <c r="AH327" s="4">
        <v>0.19125</v>
      </c>
      <c r="AI327" t="s">
        <v>424</v>
      </c>
      <c r="AJ327" t="s">
        <v>376</v>
      </c>
      <c r="AK327" t="s">
        <v>377</v>
      </c>
      <c r="AM327" t="s">
        <v>369</v>
      </c>
      <c r="AN327" t="s">
        <v>369</v>
      </c>
      <c r="AO327" t="s">
        <v>369</v>
      </c>
      <c r="AP327" t="s">
        <v>369</v>
      </c>
    </row>
    <row r="328" spans="1:42" ht="12.75">
      <c r="A328">
        <v>138</v>
      </c>
      <c r="B328" t="s">
        <v>546</v>
      </c>
      <c r="C328" t="s">
        <v>70</v>
      </c>
      <c r="D328">
        <v>35507</v>
      </c>
      <c r="M328">
        <v>3850</v>
      </c>
      <c r="O328">
        <v>42</v>
      </c>
      <c r="Q328">
        <v>60</v>
      </c>
      <c r="S328">
        <v>0.0002</v>
      </c>
      <c r="V328" t="s">
        <v>365</v>
      </c>
      <c r="W328" t="s">
        <v>365</v>
      </c>
      <c r="X328" t="s">
        <v>366</v>
      </c>
      <c r="Y328" t="s">
        <v>365</v>
      </c>
      <c r="Z328" t="s">
        <v>1062</v>
      </c>
      <c r="AB328" s="4">
        <v>43711.2454</v>
      </c>
      <c r="AC328" t="s">
        <v>368</v>
      </c>
      <c r="AD328">
        <f t="shared" si="12"/>
        <v>1835872.3068</v>
      </c>
      <c r="AE328" t="s">
        <v>368</v>
      </c>
      <c r="AG328" t="s">
        <v>375</v>
      </c>
      <c r="AH328" s="4">
        <v>175</v>
      </c>
      <c r="AI328" t="s">
        <v>368</v>
      </c>
      <c r="AM328" t="s">
        <v>369</v>
      </c>
      <c r="AN328" t="s">
        <v>369</v>
      </c>
      <c r="AO328" t="s">
        <v>369</v>
      </c>
      <c r="AP328" t="s">
        <v>369</v>
      </c>
    </row>
    <row r="329" spans="1:42" ht="12.75">
      <c r="A329">
        <v>139</v>
      </c>
      <c r="B329" t="s">
        <v>547</v>
      </c>
      <c r="C329" t="s">
        <v>71</v>
      </c>
      <c r="D329">
        <v>109301</v>
      </c>
      <c r="E329">
        <v>10</v>
      </c>
      <c r="G329">
        <v>0.25</v>
      </c>
      <c r="M329">
        <v>0.002</v>
      </c>
      <c r="O329">
        <v>5300</v>
      </c>
      <c r="Q329">
        <v>35</v>
      </c>
      <c r="S329" s="1">
        <v>1.1E-08</v>
      </c>
      <c r="V329" t="s">
        <v>371</v>
      </c>
      <c r="W329" t="s">
        <v>366</v>
      </c>
      <c r="X329" t="s">
        <v>366</v>
      </c>
      <c r="Y329" t="s">
        <v>371</v>
      </c>
      <c r="Z329" t="s">
        <v>1062</v>
      </c>
      <c r="AB329" s="4">
        <v>0.13747</v>
      </c>
      <c r="AC329" t="s">
        <v>424</v>
      </c>
      <c r="AD329">
        <f t="shared" si="12"/>
        <v>728.591</v>
      </c>
      <c r="AE329" t="s">
        <v>366</v>
      </c>
      <c r="AG329" t="s">
        <v>375</v>
      </c>
      <c r="AH329" s="4">
        <v>175</v>
      </c>
      <c r="AI329" t="s">
        <v>368</v>
      </c>
      <c r="AJ329" t="s">
        <v>376</v>
      </c>
      <c r="AK329" t="s">
        <v>377</v>
      </c>
      <c r="AM329" t="s">
        <v>369</v>
      </c>
      <c r="AN329" t="s">
        <v>369</v>
      </c>
      <c r="AO329" t="s">
        <v>369</v>
      </c>
      <c r="AP329" t="s">
        <v>369</v>
      </c>
    </row>
    <row r="330" spans="1:42" ht="12.75">
      <c r="A330">
        <v>140</v>
      </c>
      <c r="B330" t="s">
        <v>548</v>
      </c>
      <c r="C330" t="s">
        <v>72</v>
      </c>
      <c r="D330">
        <v>34801</v>
      </c>
      <c r="E330">
        <v>3</v>
      </c>
      <c r="G330">
        <v>0.9</v>
      </c>
      <c r="M330">
        <v>120</v>
      </c>
      <c r="O330">
        <v>300</v>
      </c>
      <c r="Q330">
        <v>17</v>
      </c>
      <c r="S330" s="1">
        <v>1E-05</v>
      </c>
      <c r="V330" t="s">
        <v>366</v>
      </c>
      <c r="W330" t="s">
        <v>366</v>
      </c>
      <c r="X330" t="s">
        <v>371</v>
      </c>
      <c r="Y330" t="s">
        <v>366</v>
      </c>
      <c r="Z330" t="s">
        <v>1062</v>
      </c>
      <c r="AB330" s="4">
        <v>8.90567</v>
      </c>
      <c r="AC330" t="s">
        <v>365</v>
      </c>
      <c r="AD330">
        <f t="shared" si="12"/>
        <v>2671.701</v>
      </c>
      <c r="AE330" t="s">
        <v>371</v>
      </c>
      <c r="AG330" t="s">
        <v>375</v>
      </c>
      <c r="AH330" s="4">
        <v>140</v>
      </c>
      <c r="AI330" t="s">
        <v>368</v>
      </c>
      <c r="AJ330" t="s">
        <v>376</v>
      </c>
      <c r="AK330" t="s">
        <v>377</v>
      </c>
      <c r="AM330" t="s">
        <v>412</v>
      </c>
      <c r="AN330" t="s">
        <v>369</v>
      </c>
      <c r="AO330" t="s">
        <v>369</v>
      </c>
      <c r="AP330" t="s">
        <v>369</v>
      </c>
    </row>
    <row r="331" spans="1:42" ht="12.75">
      <c r="A331">
        <v>952</v>
      </c>
      <c r="B331" t="s">
        <v>549</v>
      </c>
      <c r="C331" t="s">
        <v>73</v>
      </c>
      <c r="D331">
        <v>129121</v>
      </c>
      <c r="E331">
        <v>3</v>
      </c>
      <c r="F331" t="s">
        <v>374</v>
      </c>
      <c r="G331">
        <v>1</v>
      </c>
      <c r="M331">
        <v>2.4</v>
      </c>
      <c r="N331" t="s">
        <v>385</v>
      </c>
      <c r="O331">
        <v>838</v>
      </c>
      <c r="P331" t="s">
        <v>385</v>
      </c>
      <c r="Q331">
        <v>96</v>
      </c>
      <c r="R331" t="s">
        <v>385</v>
      </c>
      <c r="S331" s="1">
        <v>1E-07</v>
      </c>
      <c r="T331" t="s">
        <v>385</v>
      </c>
      <c r="V331" t="s">
        <v>366</v>
      </c>
      <c r="W331" t="s">
        <v>365</v>
      </c>
      <c r="X331" t="s">
        <v>366</v>
      </c>
      <c r="Y331" t="s">
        <v>366</v>
      </c>
      <c r="Z331" t="s">
        <v>1062</v>
      </c>
      <c r="AA331" s="2" t="s">
        <v>1634</v>
      </c>
      <c r="AB331" s="4">
        <v>0.31368</v>
      </c>
      <c r="AC331" t="s">
        <v>424</v>
      </c>
      <c r="AD331">
        <f t="shared" si="12"/>
        <v>262.86384000000004</v>
      </c>
      <c r="AE331" t="s">
        <v>366</v>
      </c>
      <c r="AG331" t="s">
        <v>375</v>
      </c>
      <c r="AH331" s="4">
        <v>0.14</v>
      </c>
      <c r="AI331" t="s">
        <v>424</v>
      </c>
      <c r="AJ331" t="s">
        <v>376</v>
      </c>
      <c r="AK331" t="s">
        <v>377</v>
      </c>
      <c r="AM331" t="s">
        <v>74</v>
      </c>
      <c r="AN331" t="s">
        <v>75</v>
      </c>
      <c r="AO331" t="s">
        <v>74</v>
      </c>
      <c r="AP331" t="s">
        <v>76</v>
      </c>
    </row>
    <row r="332" spans="1:42" ht="12.75">
      <c r="A332">
        <v>141</v>
      </c>
      <c r="B332" t="s">
        <v>550</v>
      </c>
      <c r="C332" t="s">
        <v>77</v>
      </c>
      <c r="D332">
        <v>122805</v>
      </c>
      <c r="M332">
        <v>2</v>
      </c>
      <c r="O332">
        <v>3000</v>
      </c>
      <c r="P332" t="s">
        <v>364</v>
      </c>
      <c r="Q332">
        <v>21</v>
      </c>
      <c r="R332" t="s">
        <v>364</v>
      </c>
      <c r="S332" s="1">
        <v>4.1E-07</v>
      </c>
      <c r="V332" t="s">
        <v>371</v>
      </c>
      <c r="W332" t="s">
        <v>366</v>
      </c>
      <c r="X332" t="s">
        <v>366</v>
      </c>
      <c r="Y332" t="s">
        <v>366</v>
      </c>
      <c r="Z332" t="s">
        <v>1062</v>
      </c>
      <c r="AB332" s="4">
        <v>62.6186</v>
      </c>
      <c r="AC332" t="s">
        <v>366</v>
      </c>
      <c r="AD332">
        <f t="shared" si="12"/>
        <v>187855.8</v>
      </c>
      <c r="AE332" t="s">
        <v>368</v>
      </c>
      <c r="AG332" t="s">
        <v>375</v>
      </c>
      <c r="AH332" s="4">
        <v>70</v>
      </c>
      <c r="AI332" t="s">
        <v>371</v>
      </c>
      <c r="AM332" t="s">
        <v>369</v>
      </c>
      <c r="AN332" t="s">
        <v>369</v>
      </c>
      <c r="AO332" t="s">
        <v>369</v>
      </c>
      <c r="AP332" t="s">
        <v>369</v>
      </c>
    </row>
    <row r="333" spans="1:42" ht="12.75">
      <c r="A333">
        <v>142</v>
      </c>
      <c r="B333" t="s">
        <v>551</v>
      </c>
      <c r="C333" t="s">
        <v>78</v>
      </c>
      <c r="D333">
        <v>122809</v>
      </c>
      <c r="E333">
        <v>4</v>
      </c>
      <c r="G333">
        <v>0.4</v>
      </c>
      <c r="M333">
        <v>2</v>
      </c>
      <c r="O333">
        <v>5700</v>
      </c>
      <c r="Q333">
        <v>15</v>
      </c>
      <c r="S333" s="1">
        <v>2.5E-07</v>
      </c>
      <c r="V333" t="s">
        <v>371</v>
      </c>
      <c r="W333" t="s">
        <v>366</v>
      </c>
      <c r="X333" t="s">
        <v>366</v>
      </c>
      <c r="Y333" t="s">
        <v>366</v>
      </c>
      <c r="Z333" t="s">
        <v>1062</v>
      </c>
      <c r="AB333" s="4">
        <v>135.6195</v>
      </c>
      <c r="AC333" t="s">
        <v>371</v>
      </c>
      <c r="AD333">
        <f t="shared" si="12"/>
        <v>773031.1499999999</v>
      </c>
      <c r="AE333" t="s">
        <v>368</v>
      </c>
      <c r="AG333" t="s">
        <v>375</v>
      </c>
      <c r="AH333" s="4">
        <v>70</v>
      </c>
      <c r="AI333" t="s">
        <v>371</v>
      </c>
      <c r="AJ333" t="s">
        <v>376</v>
      </c>
      <c r="AK333" t="s">
        <v>377</v>
      </c>
      <c r="AM333" t="s">
        <v>369</v>
      </c>
      <c r="AN333" t="s">
        <v>369</v>
      </c>
      <c r="AO333" t="s">
        <v>369</v>
      </c>
      <c r="AP333" t="s">
        <v>369</v>
      </c>
    </row>
    <row r="334" spans="1:42" ht="12.75">
      <c r="A334">
        <v>991</v>
      </c>
      <c r="B334" t="s">
        <v>552</v>
      </c>
      <c r="C334" t="s">
        <v>79</v>
      </c>
      <c r="D334">
        <v>129098</v>
      </c>
      <c r="H334">
        <v>7.22</v>
      </c>
      <c r="L334">
        <v>5.5</v>
      </c>
      <c r="M334">
        <v>0.025</v>
      </c>
      <c r="N334" t="s">
        <v>385</v>
      </c>
      <c r="O334">
        <v>2011</v>
      </c>
      <c r="P334" t="s">
        <v>385</v>
      </c>
      <c r="Q334">
        <v>29</v>
      </c>
      <c r="R334" t="s">
        <v>385</v>
      </c>
      <c r="S334" s="1">
        <v>8.25E-06</v>
      </c>
      <c r="T334" t="s">
        <v>385</v>
      </c>
      <c r="V334" t="s">
        <v>371</v>
      </c>
      <c r="W334" t="s">
        <v>371</v>
      </c>
      <c r="X334" t="s">
        <v>366</v>
      </c>
      <c r="Y334" t="s">
        <v>366</v>
      </c>
      <c r="Z334" t="s">
        <v>1062</v>
      </c>
      <c r="AB334" s="4">
        <v>0.98285</v>
      </c>
      <c r="AC334" t="s">
        <v>424</v>
      </c>
      <c r="AD334">
        <f t="shared" si="12"/>
        <v>1976.51135</v>
      </c>
      <c r="AE334" t="s">
        <v>371</v>
      </c>
      <c r="AG334" t="s">
        <v>375</v>
      </c>
      <c r="AH334" s="4">
        <v>28</v>
      </c>
      <c r="AI334" t="s">
        <v>366</v>
      </c>
      <c r="AL334" t="s">
        <v>80</v>
      </c>
      <c r="AM334" t="s">
        <v>80</v>
      </c>
      <c r="AN334" t="s">
        <v>80</v>
      </c>
      <c r="AO334" t="s">
        <v>81</v>
      </c>
      <c r="AP334" t="s">
        <v>82</v>
      </c>
    </row>
    <row r="335" spans="1:42" ht="12.75">
      <c r="A335">
        <v>991</v>
      </c>
      <c r="B335" t="s">
        <v>552</v>
      </c>
      <c r="C335" t="s">
        <v>79</v>
      </c>
      <c r="D335">
        <v>129098</v>
      </c>
      <c r="H335">
        <v>7.22</v>
      </c>
      <c r="L335">
        <v>7</v>
      </c>
      <c r="M335">
        <v>0.071</v>
      </c>
      <c r="N335" t="s">
        <v>385</v>
      </c>
      <c r="O335">
        <v>2011</v>
      </c>
      <c r="P335" t="s">
        <v>385</v>
      </c>
      <c r="Q335">
        <v>29</v>
      </c>
      <c r="R335" t="s">
        <v>385</v>
      </c>
      <c r="S335" s="1">
        <v>8.25E-06</v>
      </c>
      <c r="T335" t="s">
        <v>385</v>
      </c>
      <c r="V335" t="s">
        <v>371</v>
      </c>
      <c r="W335" t="s">
        <v>371</v>
      </c>
      <c r="X335" t="s">
        <v>366</v>
      </c>
      <c r="Y335" t="s">
        <v>366</v>
      </c>
      <c r="Z335" t="s">
        <v>1062</v>
      </c>
      <c r="AB335" s="4">
        <v>0.98285</v>
      </c>
      <c r="AC335" t="s">
        <v>424</v>
      </c>
      <c r="AD335">
        <f t="shared" si="12"/>
        <v>1976.51135</v>
      </c>
      <c r="AE335" t="s">
        <v>371</v>
      </c>
      <c r="AG335" t="s">
        <v>375</v>
      </c>
      <c r="AH335" s="4">
        <v>28</v>
      </c>
      <c r="AI335" t="s">
        <v>366</v>
      </c>
      <c r="AL335" t="s">
        <v>80</v>
      </c>
      <c r="AM335" t="s">
        <v>80</v>
      </c>
      <c r="AN335" t="s">
        <v>80</v>
      </c>
      <c r="AO335" t="s">
        <v>81</v>
      </c>
      <c r="AP335" t="s">
        <v>82</v>
      </c>
    </row>
    <row r="336" spans="1:42" ht="12.75">
      <c r="A336">
        <v>991</v>
      </c>
      <c r="B336" t="s">
        <v>552</v>
      </c>
      <c r="C336" t="s">
        <v>79</v>
      </c>
      <c r="D336">
        <v>129098</v>
      </c>
      <c r="H336">
        <v>7.22</v>
      </c>
      <c r="L336">
        <v>11</v>
      </c>
      <c r="M336">
        <v>350</v>
      </c>
      <c r="N336" t="s">
        <v>385</v>
      </c>
      <c r="O336">
        <v>2011</v>
      </c>
      <c r="P336" t="s">
        <v>385</v>
      </c>
      <c r="Q336">
        <v>29</v>
      </c>
      <c r="R336" t="s">
        <v>385</v>
      </c>
      <c r="S336" s="1">
        <v>8.25E-06</v>
      </c>
      <c r="T336" t="s">
        <v>385</v>
      </c>
      <c r="V336" t="s">
        <v>371</v>
      </c>
      <c r="W336" t="s">
        <v>366</v>
      </c>
      <c r="X336" t="s">
        <v>366</v>
      </c>
      <c r="Y336" t="s">
        <v>366</v>
      </c>
      <c r="Z336" t="s">
        <v>1062</v>
      </c>
      <c r="AB336" s="4">
        <v>0.98285</v>
      </c>
      <c r="AC336" t="s">
        <v>424</v>
      </c>
      <c r="AD336">
        <f t="shared" si="12"/>
        <v>1976.51135</v>
      </c>
      <c r="AE336" t="s">
        <v>371</v>
      </c>
      <c r="AG336" t="s">
        <v>375</v>
      </c>
      <c r="AH336" s="4">
        <v>28</v>
      </c>
      <c r="AI336" t="s">
        <v>366</v>
      </c>
      <c r="AL336" t="s">
        <v>80</v>
      </c>
      <c r="AM336" t="s">
        <v>80</v>
      </c>
      <c r="AN336" t="s">
        <v>80</v>
      </c>
      <c r="AO336" t="s">
        <v>81</v>
      </c>
      <c r="AP336" t="s">
        <v>82</v>
      </c>
    </row>
    <row r="337" spans="1:42" ht="12.75">
      <c r="A337">
        <v>992</v>
      </c>
      <c r="B337" t="s">
        <v>553</v>
      </c>
      <c r="C337" t="s">
        <v>83</v>
      </c>
      <c r="D337">
        <v>114009</v>
      </c>
      <c r="M337">
        <v>44000</v>
      </c>
      <c r="N337" t="s">
        <v>385</v>
      </c>
      <c r="O337">
        <v>20</v>
      </c>
      <c r="P337" t="s">
        <v>374</v>
      </c>
      <c r="Q337">
        <v>14</v>
      </c>
      <c r="R337" t="s">
        <v>385</v>
      </c>
      <c r="S337" s="1">
        <v>1E-09</v>
      </c>
      <c r="T337" t="s">
        <v>385</v>
      </c>
      <c r="V337" t="s">
        <v>365</v>
      </c>
      <c r="W337" t="s">
        <v>366</v>
      </c>
      <c r="X337" t="s">
        <v>371</v>
      </c>
      <c r="Y337" t="s">
        <v>371</v>
      </c>
      <c r="Z337" t="s">
        <v>1062</v>
      </c>
      <c r="AA337" s="2" t="s">
        <v>402</v>
      </c>
      <c r="AB337" s="4">
        <v>19229.55001</v>
      </c>
      <c r="AC337" t="s">
        <v>368</v>
      </c>
      <c r="AD337">
        <f t="shared" si="12"/>
        <v>384591.0002</v>
      </c>
      <c r="AE337" t="s">
        <v>368</v>
      </c>
      <c r="AG337" t="s">
        <v>375</v>
      </c>
      <c r="AH337" s="4">
        <v>2520</v>
      </c>
      <c r="AI337" t="s">
        <v>368</v>
      </c>
      <c r="AM337" t="s">
        <v>84</v>
      </c>
      <c r="AN337" t="s">
        <v>85</v>
      </c>
      <c r="AO337" t="s">
        <v>86</v>
      </c>
      <c r="AP337" t="s">
        <v>87</v>
      </c>
    </row>
    <row r="338" spans="1:42" ht="12.75">
      <c r="A338">
        <v>143</v>
      </c>
      <c r="B338" t="s">
        <v>554</v>
      </c>
      <c r="C338" t="s">
        <v>88</v>
      </c>
      <c r="D338">
        <v>108701</v>
      </c>
      <c r="M338">
        <v>0.9</v>
      </c>
      <c r="O338">
        <v>3000</v>
      </c>
      <c r="P338" t="s">
        <v>364</v>
      </c>
      <c r="Q338">
        <v>60</v>
      </c>
      <c r="R338" t="s">
        <v>364</v>
      </c>
      <c r="V338" t="s">
        <v>371</v>
      </c>
      <c r="W338" t="s">
        <v>366</v>
      </c>
      <c r="X338" t="s">
        <v>365</v>
      </c>
      <c r="Z338" t="s">
        <v>1062</v>
      </c>
      <c r="AB338" s="4">
        <v>7.0993</v>
      </c>
      <c r="AC338" t="s">
        <v>365</v>
      </c>
      <c r="AD338">
        <f t="shared" si="12"/>
        <v>21297.9</v>
      </c>
      <c r="AE338" t="s">
        <v>368</v>
      </c>
      <c r="AG338" t="s">
        <v>375</v>
      </c>
      <c r="AH338" s="4">
        <v>46200</v>
      </c>
      <c r="AI338" t="s">
        <v>368</v>
      </c>
      <c r="AN338" t="s">
        <v>369</v>
      </c>
      <c r="AO338" t="s">
        <v>369</v>
      </c>
      <c r="AP338" t="s">
        <v>369</v>
      </c>
    </row>
    <row r="339" spans="1:42" ht="12.75">
      <c r="A339">
        <v>144</v>
      </c>
      <c r="B339" t="s">
        <v>555</v>
      </c>
      <c r="C339" t="s">
        <v>89</v>
      </c>
      <c r="D339">
        <v>118301</v>
      </c>
      <c r="E339">
        <v>5</v>
      </c>
      <c r="G339">
        <v>0.4</v>
      </c>
      <c r="M339">
        <v>0.06</v>
      </c>
      <c r="O339">
        <v>100000</v>
      </c>
      <c r="P339" t="s">
        <v>364</v>
      </c>
      <c r="Q339">
        <v>21</v>
      </c>
      <c r="S339" s="1">
        <v>8.7E-09</v>
      </c>
      <c r="V339" t="s">
        <v>368</v>
      </c>
      <c r="W339" t="s">
        <v>371</v>
      </c>
      <c r="X339" t="s">
        <v>366</v>
      </c>
      <c r="Y339" t="s">
        <v>371</v>
      </c>
      <c r="Z339" t="s">
        <v>1062</v>
      </c>
      <c r="AB339" s="4">
        <v>0.00707</v>
      </c>
      <c r="AC339" t="s">
        <v>424</v>
      </c>
      <c r="AD339">
        <f t="shared" si="12"/>
        <v>707</v>
      </c>
      <c r="AE339" t="s">
        <v>366</v>
      </c>
      <c r="AG339" t="s">
        <v>375</v>
      </c>
      <c r="AH339" s="4">
        <v>140</v>
      </c>
      <c r="AI339" t="s">
        <v>368</v>
      </c>
      <c r="AJ339" t="s">
        <v>376</v>
      </c>
      <c r="AK339" t="s">
        <v>377</v>
      </c>
      <c r="AM339" t="s">
        <v>369</v>
      </c>
      <c r="AN339" t="s">
        <v>369</v>
      </c>
      <c r="AO339" t="s">
        <v>369</v>
      </c>
      <c r="AP339" t="s">
        <v>369</v>
      </c>
    </row>
    <row r="340" spans="1:42" ht="12.75">
      <c r="A340">
        <v>1034</v>
      </c>
      <c r="B340" t="s">
        <v>556</v>
      </c>
      <c r="C340" t="s">
        <v>90</v>
      </c>
      <c r="D340">
        <v>71503</v>
      </c>
      <c r="M340">
        <v>1.8</v>
      </c>
      <c r="N340" t="s">
        <v>385</v>
      </c>
      <c r="O340">
        <v>1614</v>
      </c>
      <c r="P340" t="s">
        <v>385</v>
      </c>
      <c r="Q340">
        <v>182</v>
      </c>
      <c r="R340" t="s">
        <v>385</v>
      </c>
      <c r="S340" s="1">
        <v>2.9E-09</v>
      </c>
      <c r="T340" t="s">
        <v>385</v>
      </c>
      <c r="V340" t="s">
        <v>371</v>
      </c>
      <c r="W340" t="s">
        <v>365</v>
      </c>
      <c r="X340" t="s">
        <v>365</v>
      </c>
      <c r="Y340" t="s">
        <v>371</v>
      </c>
      <c r="Z340" t="s">
        <v>1062</v>
      </c>
      <c r="AB340" s="4">
        <v>33.4664</v>
      </c>
      <c r="AC340" t="s">
        <v>366</v>
      </c>
      <c r="AD340">
        <f t="shared" si="12"/>
        <v>54014.7696</v>
      </c>
      <c r="AE340" t="s">
        <v>368</v>
      </c>
      <c r="AG340" t="s">
        <v>375</v>
      </c>
      <c r="AH340" s="4">
        <v>210</v>
      </c>
      <c r="AI340" t="s">
        <v>368</v>
      </c>
      <c r="AM340" t="s">
        <v>91</v>
      </c>
      <c r="AN340" t="s">
        <v>92</v>
      </c>
      <c r="AO340" t="s">
        <v>404</v>
      </c>
      <c r="AP340" t="s">
        <v>93</v>
      </c>
    </row>
    <row r="341" spans="1:42" ht="12.75">
      <c r="A341">
        <v>145</v>
      </c>
      <c r="B341" t="s">
        <v>557</v>
      </c>
      <c r="C341" t="s">
        <v>94</v>
      </c>
      <c r="D341">
        <v>123001</v>
      </c>
      <c r="E341">
        <v>7</v>
      </c>
      <c r="G341">
        <v>0.4</v>
      </c>
      <c r="M341">
        <v>0.1</v>
      </c>
      <c r="O341">
        <v>10000</v>
      </c>
      <c r="P341" t="s">
        <v>364</v>
      </c>
      <c r="Q341">
        <v>20</v>
      </c>
      <c r="R341" t="s">
        <v>211</v>
      </c>
      <c r="S341" s="1">
        <v>1E-06</v>
      </c>
      <c r="V341" t="s">
        <v>371</v>
      </c>
      <c r="W341" t="s">
        <v>371</v>
      </c>
      <c r="X341" t="s">
        <v>366</v>
      </c>
      <c r="Y341" t="s">
        <v>366</v>
      </c>
      <c r="Z341" t="s">
        <v>1062</v>
      </c>
      <c r="AB341" s="4">
        <v>0.59514</v>
      </c>
      <c r="AC341" t="s">
        <v>424</v>
      </c>
      <c r="AD341">
        <f t="shared" si="12"/>
        <v>5951.4</v>
      </c>
      <c r="AE341" t="s">
        <v>371</v>
      </c>
      <c r="AH341" s="4"/>
      <c r="AJ341" t="s">
        <v>376</v>
      </c>
      <c r="AK341" t="s">
        <v>377</v>
      </c>
      <c r="AM341" t="s">
        <v>296</v>
      </c>
      <c r="AN341" t="s">
        <v>369</v>
      </c>
      <c r="AO341" t="s">
        <v>369</v>
      </c>
      <c r="AP341" t="s">
        <v>369</v>
      </c>
    </row>
    <row r="342" spans="1:42" ht="12.75">
      <c r="A342">
        <v>357</v>
      </c>
      <c r="B342" t="s">
        <v>558</v>
      </c>
      <c r="C342" t="s">
        <v>95</v>
      </c>
      <c r="D342">
        <v>129016</v>
      </c>
      <c r="L342">
        <v>7</v>
      </c>
      <c r="M342">
        <v>5650</v>
      </c>
      <c r="O342">
        <v>28</v>
      </c>
      <c r="Q342">
        <v>47</v>
      </c>
      <c r="V342" t="s">
        <v>365</v>
      </c>
      <c r="W342" t="s">
        <v>365</v>
      </c>
      <c r="X342" t="s">
        <v>366</v>
      </c>
      <c r="Z342" t="s">
        <v>1062</v>
      </c>
      <c r="AA342" s="2" t="s">
        <v>402</v>
      </c>
      <c r="AB342" s="4">
        <v>197000</v>
      </c>
      <c r="AC342" t="s">
        <v>368</v>
      </c>
      <c r="AD342">
        <f t="shared" si="12"/>
        <v>5516000</v>
      </c>
      <c r="AE342" t="s">
        <v>368</v>
      </c>
      <c r="AG342" t="s">
        <v>375</v>
      </c>
      <c r="AH342" s="4">
        <v>7000</v>
      </c>
      <c r="AI342" t="s">
        <v>368</v>
      </c>
      <c r="AN342" t="s">
        <v>369</v>
      </c>
      <c r="AO342" t="s">
        <v>369</v>
      </c>
      <c r="AP342" t="s">
        <v>369</v>
      </c>
    </row>
    <row r="343" spans="1:42" ht="12.75">
      <c r="A343">
        <v>906</v>
      </c>
      <c r="B343" t="s">
        <v>559</v>
      </c>
      <c r="C343" t="s">
        <v>96</v>
      </c>
      <c r="D343">
        <v>128724</v>
      </c>
      <c r="M343">
        <v>0.189</v>
      </c>
      <c r="O343">
        <v>30</v>
      </c>
      <c r="P343" t="s">
        <v>364</v>
      </c>
      <c r="Q343">
        <v>10</v>
      </c>
      <c r="R343" t="s">
        <v>364</v>
      </c>
      <c r="V343" t="s">
        <v>366</v>
      </c>
      <c r="W343" t="s">
        <v>371</v>
      </c>
      <c r="X343" t="s">
        <v>366</v>
      </c>
      <c r="Z343" t="s">
        <v>1062</v>
      </c>
      <c r="AB343" s="4">
        <v>139.80798</v>
      </c>
      <c r="AC343" t="s">
        <v>371</v>
      </c>
      <c r="AD343">
        <f t="shared" si="12"/>
        <v>4194.2393999999995</v>
      </c>
      <c r="AE343" t="s">
        <v>371</v>
      </c>
      <c r="AG343" t="s">
        <v>375</v>
      </c>
      <c r="AH343" s="4">
        <v>2450</v>
      </c>
      <c r="AI343" t="s">
        <v>368</v>
      </c>
      <c r="AN343" t="s">
        <v>1558</v>
      </c>
      <c r="AO343" t="s">
        <v>1558</v>
      </c>
      <c r="AP343" t="s">
        <v>1558</v>
      </c>
    </row>
    <row r="344" spans="1:42" ht="12.75">
      <c r="A344">
        <v>960</v>
      </c>
      <c r="B344" t="s">
        <v>560</v>
      </c>
      <c r="C344" t="s">
        <v>97</v>
      </c>
      <c r="D344">
        <v>129034</v>
      </c>
      <c r="M344">
        <v>1.79</v>
      </c>
      <c r="N344" t="s">
        <v>385</v>
      </c>
      <c r="O344">
        <v>2242</v>
      </c>
      <c r="P344" t="s">
        <v>374</v>
      </c>
      <c r="Q344">
        <v>14.7</v>
      </c>
      <c r="V344" t="s">
        <v>371</v>
      </c>
      <c r="W344" t="s">
        <v>366</v>
      </c>
      <c r="X344" t="s">
        <v>366</v>
      </c>
      <c r="Z344" t="s">
        <v>1062</v>
      </c>
      <c r="AB344" s="4">
        <v>11.09955</v>
      </c>
      <c r="AC344" t="s">
        <v>366</v>
      </c>
      <c r="AD344">
        <f t="shared" si="12"/>
        <v>24885.1911</v>
      </c>
      <c r="AE344" t="s">
        <v>368</v>
      </c>
      <c r="AG344" t="s">
        <v>375</v>
      </c>
      <c r="AH344" s="4">
        <v>140</v>
      </c>
      <c r="AI344" t="s">
        <v>368</v>
      </c>
      <c r="AN344" t="s">
        <v>889</v>
      </c>
      <c r="AO344" t="s">
        <v>890</v>
      </c>
      <c r="AP344" t="s">
        <v>891</v>
      </c>
    </row>
    <row r="345" spans="1:42" ht="12.75">
      <c r="A345">
        <v>146</v>
      </c>
      <c r="B345" t="s">
        <v>561</v>
      </c>
      <c r="C345" t="s">
        <v>892</v>
      </c>
      <c r="D345">
        <v>35503</v>
      </c>
      <c r="E345">
        <v>30</v>
      </c>
      <c r="G345">
        <v>0.5</v>
      </c>
      <c r="M345">
        <v>110</v>
      </c>
      <c r="O345">
        <v>100</v>
      </c>
      <c r="Q345">
        <v>85</v>
      </c>
      <c r="S345" s="1">
        <v>9.376E-07</v>
      </c>
      <c r="V345" t="s">
        <v>365</v>
      </c>
      <c r="W345" t="s">
        <v>365</v>
      </c>
      <c r="X345" t="s">
        <v>366</v>
      </c>
      <c r="Y345" t="s">
        <v>366</v>
      </c>
      <c r="Z345" t="s">
        <v>1062</v>
      </c>
      <c r="AB345" s="4">
        <v>77.05449</v>
      </c>
      <c r="AC345" t="s">
        <v>366</v>
      </c>
      <c r="AD345">
        <f t="shared" si="12"/>
        <v>7705.4490000000005</v>
      </c>
      <c r="AE345" t="s">
        <v>371</v>
      </c>
      <c r="AG345" t="s">
        <v>375</v>
      </c>
      <c r="AH345" s="4">
        <v>7</v>
      </c>
      <c r="AI345" t="s">
        <v>365</v>
      </c>
      <c r="AJ345" t="s">
        <v>376</v>
      </c>
      <c r="AK345" t="s">
        <v>377</v>
      </c>
      <c r="AM345" t="s">
        <v>369</v>
      </c>
      <c r="AN345" t="s">
        <v>369</v>
      </c>
      <c r="AO345" t="s">
        <v>369</v>
      </c>
      <c r="AP345" t="s">
        <v>369</v>
      </c>
    </row>
    <row r="346" spans="1:42" ht="12.75">
      <c r="A346">
        <v>1102</v>
      </c>
      <c r="B346" t="s">
        <v>1734</v>
      </c>
      <c r="C346" t="s">
        <v>1735</v>
      </c>
      <c r="D346" t="s">
        <v>1736</v>
      </c>
      <c r="L346">
        <v>0</v>
      </c>
      <c r="M346">
        <v>2.3</v>
      </c>
      <c r="N346" t="s">
        <v>385</v>
      </c>
      <c r="O346">
        <v>1978</v>
      </c>
      <c r="P346" t="s">
        <v>374</v>
      </c>
      <c r="Q346">
        <v>141</v>
      </c>
      <c r="R346" t="s">
        <v>385</v>
      </c>
      <c r="S346">
        <v>4.2E-12</v>
      </c>
      <c r="T346" t="s">
        <v>385</v>
      </c>
      <c r="V346" t="s">
        <v>371</v>
      </c>
      <c r="W346" t="s">
        <v>365</v>
      </c>
      <c r="X346" t="s">
        <v>365</v>
      </c>
      <c r="Y346" t="s">
        <v>371</v>
      </c>
      <c r="Z346" t="s">
        <v>1062</v>
      </c>
      <c r="AB346" s="4">
        <v>55.7</v>
      </c>
      <c r="AC346" t="s">
        <v>366</v>
      </c>
      <c r="AD346">
        <f t="shared" si="12"/>
        <v>110174.6</v>
      </c>
      <c r="AE346" t="s">
        <v>368</v>
      </c>
      <c r="AG346" s="2" t="s">
        <v>375</v>
      </c>
      <c r="AH346" s="4">
        <v>105</v>
      </c>
      <c r="AI346" t="s">
        <v>368</v>
      </c>
      <c r="AM346" t="s">
        <v>1737</v>
      </c>
      <c r="AN346" t="s">
        <v>1738</v>
      </c>
      <c r="AO346" t="s">
        <v>1739</v>
      </c>
      <c r="AP346" t="s">
        <v>1740</v>
      </c>
    </row>
    <row r="347" spans="1:42" ht="12.75">
      <c r="A347">
        <v>919</v>
      </c>
      <c r="B347" t="s">
        <v>562</v>
      </c>
      <c r="C347" t="s">
        <v>893</v>
      </c>
      <c r="D347" t="s">
        <v>894</v>
      </c>
      <c r="L347">
        <v>5</v>
      </c>
      <c r="M347">
        <v>62.7</v>
      </c>
      <c r="N347" t="s">
        <v>385</v>
      </c>
      <c r="O347">
        <v>28</v>
      </c>
      <c r="P347" t="s">
        <v>385</v>
      </c>
      <c r="Q347">
        <v>8</v>
      </c>
      <c r="R347" t="s">
        <v>385</v>
      </c>
      <c r="V347" t="s">
        <v>366</v>
      </c>
      <c r="W347" t="s">
        <v>365</v>
      </c>
      <c r="X347" t="s">
        <v>371</v>
      </c>
      <c r="Z347" t="s">
        <v>1062</v>
      </c>
      <c r="AB347" s="4"/>
      <c r="AH347" s="4"/>
      <c r="AN347" t="s">
        <v>895</v>
      </c>
      <c r="AO347" t="s">
        <v>896</v>
      </c>
      <c r="AP347" t="s">
        <v>897</v>
      </c>
    </row>
    <row r="348" spans="1:42" ht="12.75">
      <c r="A348">
        <v>919</v>
      </c>
      <c r="B348" t="s">
        <v>562</v>
      </c>
      <c r="C348" t="s">
        <v>893</v>
      </c>
      <c r="D348" t="s">
        <v>894</v>
      </c>
      <c r="L348">
        <v>6</v>
      </c>
      <c r="M348">
        <v>603</v>
      </c>
      <c r="N348" t="s">
        <v>385</v>
      </c>
      <c r="O348">
        <v>28</v>
      </c>
      <c r="P348" t="s">
        <v>385</v>
      </c>
      <c r="Q348">
        <v>8</v>
      </c>
      <c r="R348" t="s">
        <v>385</v>
      </c>
      <c r="V348" t="s">
        <v>366</v>
      </c>
      <c r="W348" t="s">
        <v>366</v>
      </c>
      <c r="X348" t="s">
        <v>371</v>
      </c>
      <c r="Z348" t="s">
        <v>1062</v>
      </c>
      <c r="AB348" s="4"/>
      <c r="AH348" s="4"/>
      <c r="AN348" t="s">
        <v>895</v>
      </c>
      <c r="AO348" t="s">
        <v>896</v>
      </c>
      <c r="AP348" t="s">
        <v>895</v>
      </c>
    </row>
    <row r="349" spans="1:42" ht="12.75">
      <c r="A349">
        <v>147</v>
      </c>
      <c r="B349" t="s">
        <v>563</v>
      </c>
      <c r="C349" t="s">
        <v>898</v>
      </c>
      <c r="D349">
        <v>112900</v>
      </c>
      <c r="K349">
        <v>12.3</v>
      </c>
      <c r="M349">
        <v>10</v>
      </c>
      <c r="O349">
        <v>1000</v>
      </c>
      <c r="P349" t="s">
        <v>364</v>
      </c>
      <c r="Q349">
        <v>21</v>
      </c>
      <c r="S349" s="1">
        <v>1E-07</v>
      </c>
      <c r="V349" t="s">
        <v>371</v>
      </c>
      <c r="W349" t="s">
        <v>366</v>
      </c>
      <c r="X349" t="s">
        <v>366</v>
      </c>
      <c r="Y349" t="s">
        <v>366</v>
      </c>
      <c r="Z349" t="s">
        <v>1062</v>
      </c>
      <c r="AB349" s="4">
        <v>678.82251</v>
      </c>
      <c r="AC349" t="s">
        <v>368</v>
      </c>
      <c r="AD349">
        <f aca="true" t="shared" si="13" ref="AD349:AD380">AB349*O349</f>
        <v>678822.51</v>
      </c>
      <c r="AE349" t="s">
        <v>368</v>
      </c>
      <c r="AG349" t="s">
        <v>375</v>
      </c>
      <c r="AH349" s="4">
        <v>560</v>
      </c>
      <c r="AI349" t="s">
        <v>368</v>
      </c>
      <c r="AM349" t="s">
        <v>369</v>
      </c>
      <c r="AN349" t="s">
        <v>369</v>
      </c>
      <c r="AO349" t="s">
        <v>369</v>
      </c>
      <c r="AP349" t="s">
        <v>369</v>
      </c>
    </row>
    <row r="350" spans="1:42" ht="12.75">
      <c r="A350">
        <v>709</v>
      </c>
      <c r="B350" t="s">
        <v>564</v>
      </c>
      <c r="C350" t="s">
        <v>899</v>
      </c>
      <c r="D350">
        <v>128959</v>
      </c>
      <c r="L350">
        <v>7</v>
      </c>
      <c r="M350">
        <v>136000</v>
      </c>
      <c r="N350" t="s">
        <v>385</v>
      </c>
      <c r="O350">
        <v>200</v>
      </c>
      <c r="P350" t="s">
        <v>393</v>
      </c>
      <c r="Q350">
        <v>36.3</v>
      </c>
      <c r="R350" t="s">
        <v>385</v>
      </c>
      <c r="S350">
        <v>0.0002</v>
      </c>
      <c r="T350" t="s">
        <v>385</v>
      </c>
      <c r="V350" t="s">
        <v>366</v>
      </c>
      <c r="W350" t="s">
        <v>365</v>
      </c>
      <c r="X350" t="s">
        <v>371</v>
      </c>
      <c r="Y350" t="s">
        <v>365</v>
      </c>
      <c r="Z350" t="s">
        <v>1062</v>
      </c>
      <c r="AB350" s="4">
        <v>2348.92766</v>
      </c>
      <c r="AC350" t="s">
        <v>368</v>
      </c>
      <c r="AD350">
        <f t="shared" si="13"/>
        <v>469785.53199999995</v>
      </c>
      <c r="AE350" t="s">
        <v>368</v>
      </c>
      <c r="AG350" t="s">
        <v>375</v>
      </c>
      <c r="AH350" s="4">
        <v>3500</v>
      </c>
      <c r="AI350" t="s">
        <v>368</v>
      </c>
      <c r="AM350" t="s">
        <v>900</v>
      </c>
      <c r="AN350" t="s">
        <v>901</v>
      </c>
      <c r="AO350" t="s">
        <v>902</v>
      </c>
      <c r="AP350" t="s">
        <v>1428</v>
      </c>
    </row>
    <row r="351" spans="1:42" ht="12.75">
      <c r="A351">
        <v>1021</v>
      </c>
      <c r="B351" t="s">
        <v>565</v>
      </c>
      <c r="C351" t="s">
        <v>1429</v>
      </c>
      <c r="D351">
        <v>125701</v>
      </c>
      <c r="M351">
        <v>130</v>
      </c>
      <c r="N351" t="s">
        <v>385</v>
      </c>
      <c r="O351">
        <v>263</v>
      </c>
      <c r="P351" t="s">
        <v>374</v>
      </c>
      <c r="Q351">
        <v>548</v>
      </c>
      <c r="R351" t="s">
        <v>385</v>
      </c>
      <c r="S351" s="1">
        <v>3.64E-07</v>
      </c>
      <c r="T351" t="s">
        <v>385</v>
      </c>
      <c r="V351" t="s">
        <v>365</v>
      </c>
      <c r="W351" t="s">
        <v>365</v>
      </c>
      <c r="X351" t="s">
        <v>366</v>
      </c>
      <c r="Y351" t="s">
        <v>366</v>
      </c>
      <c r="Z351" t="s">
        <v>1062</v>
      </c>
      <c r="AB351" s="4">
        <v>583.26666</v>
      </c>
      <c r="AC351" t="s">
        <v>368</v>
      </c>
      <c r="AD351">
        <f t="shared" si="13"/>
        <v>153399.13158</v>
      </c>
      <c r="AE351" t="s">
        <v>368</v>
      </c>
      <c r="AG351" t="s">
        <v>375</v>
      </c>
      <c r="AH351" s="4">
        <v>140</v>
      </c>
      <c r="AI351" t="s">
        <v>368</v>
      </c>
      <c r="AM351" t="s">
        <v>1430</v>
      </c>
      <c r="AN351" t="s">
        <v>1431</v>
      </c>
      <c r="AO351" t="s">
        <v>1432</v>
      </c>
      <c r="AP351" t="s">
        <v>1433</v>
      </c>
    </row>
    <row r="352" spans="1:42" ht="12.75">
      <c r="A352">
        <v>1089</v>
      </c>
      <c r="B352" t="s">
        <v>1621</v>
      </c>
      <c r="C352" t="s">
        <v>1622</v>
      </c>
      <c r="D352" t="s">
        <v>1623</v>
      </c>
      <c r="H352">
        <v>2.5</v>
      </c>
      <c r="L352">
        <v>7.2</v>
      </c>
      <c r="M352">
        <v>54</v>
      </c>
      <c r="N352" t="s">
        <v>385</v>
      </c>
      <c r="O352">
        <v>1664</v>
      </c>
      <c r="P352" t="s">
        <v>385</v>
      </c>
      <c r="Q352">
        <v>251</v>
      </c>
      <c r="R352" t="s">
        <v>385</v>
      </c>
      <c r="S352">
        <v>2.93E-07</v>
      </c>
      <c r="T352" t="s">
        <v>385</v>
      </c>
      <c r="V352" t="s">
        <v>366</v>
      </c>
      <c r="W352" t="s">
        <v>365</v>
      </c>
      <c r="X352" t="s">
        <v>365</v>
      </c>
      <c r="Y352" t="s">
        <v>366</v>
      </c>
      <c r="Z352" t="s">
        <v>1062</v>
      </c>
      <c r="AB352" s="4">
        <v>153.9</v>
      </c>
      <c r="AC352" t="s">
        <v>371</v>
      </c>
      <c r="AD352">
        <f t="shared" si="13"/>
        <v>256089.6</v>
      </c>
      <c r="AE352" t="s">
        <v>368</v>
      </c>
      <c r="AG352" s="2" t="s">
        <v>375</v>
      </c>
      <c r="AH352" s="4">
        <v>0.7</v>
      </c>
      <c r="AI352" t="s">
        <v>424</v>
      </c>
      <c r="AM352" t="s">
        <v>1624</v>
      </c>
      <c r="AN352" t="s">
        <v>1257</v>
      </c>
      <c r="AO352" t="s">
        <v>1258</v>
      </c>
      <c r="AP352" t="s">
        <v>1259</v>
      </c>
    </row>
    <row r="353" spans="1:42" ht="12.75">
      <c r="A353">
        <v>710</v>
      </c>
      <c r="B353" t="s">
        <v>566</v>
      </c>
      <c r="C353" t="s">
        <v>1434</v>
      </c>
      <c r="D353">
        <v>108803</v>
      </c>
      <c r="M353">
        <v>0.64</v>
      </c>
      <c r="N353" t="s">
        <v>385</v>
      </c>
      <c r="O353">
        <v>100</v>
      </c>
      <c r="P353" t="s">
        <v>393</v>
      </c>
      <c r="Q353">
        <v>6</v>
      </c>
      <c r="R353" t="s">
        <v>385</v>
      </c>
      <c r="V353" t="s">
        <v>371</v>
      </c>
      <c r="W353" t="s">
        <v>366</v>
      </c>
      <c r="X353" t="s">
        <v>371</v>
      </c>
      <c r="Z353" t="s">
        <v>1062</v>
      </c>
      <c r="AB353" s="4">
        <v>4.02492</v>
      </c>
      <c r="AC353" t="s">
        <v>365</v>
      </c>
      <c r="AD353">
        <f t="shared" si="13"/>
        <v>402.49199999999996</v>
      </c>
      <c r="AE353" t="s">
        <v>366</v>
      </c>
      <c r="AG353" t="s">
        <v>372</v>
      </c>
      <c r="AH353" s="4">
        <v>1.69</v>
      </c>
      <c r="AI353" t="s">
        <v>365</v>
      </c>
      <c r="AN353" t="s">
        <v>1435</v>
      </c>
      <c r="AO353" t="s">
        <v>1436</v>
      </c>
      <c r="AP353" t="s">
        <v>1437</v>
      </c>
    </row>
    <row r="354" spans="1:42" ht="12.75">
      <c r="A354">
        <v>716</v>
      </c>
      <c r="B354" t="s">
        <v>567</v>
      </c>
      <c r="C354" t="s">
        <v>1438</v>
      </c>
      <c r="D354">
        <v>128975</v>
      </c>
      <c r="E354">
        <v>3</v>
      </c>
      <c r="F354" t="s">
        <v>374</v>
      </c>
      <c r="G354">
        <v>1</v>
      </c>
      <c r="M354">
        <v>9.6</v>
      </c>
      <c r="N354" t="s">
        <v>385</v>
      </c>
      <c r="O354">
        <v>800</v>
      </c>
      <c r="P354" t="s">
        <v>385</v>
      </c>
      <c r="Q354">
        <v>116</v>
      </c>
      <c r="R354" t="s">
        <v>385</v>
      </c>
      <c r="S354" s="1">
        <v>4.78E-08</v>
      </c>
      <c r="T354" t="s">
        <v>385</v>
      </c>
      <c r="V354" t="s">
        <v>366</v>
      </c>
      <c r="W354" t="s">
        <v>365</v>
      </c>
      <c r="X354" t="s">
        <v>366</v>
      </c>
      <c r="Y354" t="s">
        <v>371</v>
      </c>
      <c r="Z354" t="s">
        <v>1062</v>
      </c>
      <c r="AB354" s="4">
        <v>336.50854</v>
      </c>
      <c r="AC354" t="s">
        <v>371</v>
      </c>
      <c r="AD354">
        <f t="shared" si="13"/>
        <v>269206.832</v>
      </c>
      <c r="AE354" t="s">
        <v>368</v>
      </c>
      <c r="AG354" t="s">
        <v>375</v>
      </c>
      <c r="AH354" s="4">
        <v>4200</v>
      </c>
      <c r="AI354" t="s">
        <v>368</v>
      </c>
      <c r="AJ354" t="s">
        <v>376</v>
      </c>
      <c r="AK354" t="s">
        <v>377</v>
      </c>
      <c r="AM354" t="s">
        <v>1865</v>
      </c>
      <c r="AN354" t="s">
        <v>1439</v>
      </c>
      <c r="AO354" t="s">
        <v>1865</v>
      </c>
      <c r="AP354" t="s">
        <v>807</v>
      </c>
    </row>
    <row r="355" spans="1:42" ht="12.75">
      <c r="A355">
        <v>1090</v>
      </c>
      <c r="B355" t="s">
        <v>1260</v>
      </c>
      <c r="C355" t="s">
        <v>1261</v>
      </c>
      <c r="D355" t="s">
        <v>1262</v>
      </c>
      <c r="L355">
        <v>7</v>
      </c>
      <c r="M355">
        <v>130</v>
      </c>
      <c r="N355" t="s">
        <v>385</v>
      </c>
      <c r="O355">
        <v>1225</v>
      </c>
      <c r="P355" t="s">
        <v>393</v>
      </c>
      <c r="Q355">
        <v>400</v>
      </c>
      <c r="R355" t="s">
        <v>374</v>
      </c>
      <c r="S355">
        <v>5.3E-11</v>
      </c>
      <c r="T355" t="s">
        <v>385</v>
      </c>
      <c r="V355" t="s">
        <v>366</v>
      </c>
      <c r="W355" t="s">
        <v>365</v>
      </c>
      <c r="X355" t="s">
        <v>365</v>
      </c>
      <c r="Y355" t="s">
        <v>371</v>
      </c>
      <c r="Z355" t="s">
        <v>1062</v>
      </c>
      <c r="AB355" s="4">
        <v>11584</v>
      </c>
      <c r="AC355" t="s">
        <v>368</v>
      </c>
      <c r="AD355">
        <f t="shared" si="13"/>
        <v>14190400</v>
      </c>
      <c r="AE355" t="s">
        <v>368</v>
      </c>
      <c r="AG355" s="2" t="s">
        <v>375</v>
      </c>
      <c r="AH355" s="4">
        <v>70</v>
      </c>
      <c r="AI355" t="s">
        <v>371</v>
      </c>
      <c r="AM355" t="s">
        <v>1624</v>
      </c>
      <c r="AN355" t="s">
        <v>1257</v>
      </c>
      <c r="AO355" t="s">
        <v>309</v>
      </c>
      <c r="AP355" t="s">
        <v>1263</v>
      </c>
    </row>
    <row r="356" spans="1:42" ht="12.75">
      <c r="A356">
        <v>148</v>
      </c>
      <c r="B356" t="s">
        <v>568</v>
      </c>
      <c r="C356" t="s">
        <v>1440</v>
      </c>
      <c r="D356">
        <v>109302</v>
      </c>
      <c r="E356">
        <v>7</v>
      </c>
      <c r="G356">
        <v>0.4</v>
      </c>
      <c r="M356">
        <v>0.005</v>
      </c>
      <c r="O356">
        <v>1000000</v>
      </c>
      <c r="P356" t="s">
        <v>364</v>
      </c>
      <c r="Q356">
        <v>30</v>
      </c>
      <c r="R356" t="s">
        <v>364</v>
      </c>
      <c r="S356" s="1">
        <v>1E-07</v>
      </c>
      <c r="V356" t="s">
        <v>368</v>
      </c>
      <c r="W356" t="s">
        <v>371</v>
      </c>
      <c r="X356" t="s">
        <v>366</v>
      </c>
      <c r="Y356" t="s">
        <v>366</v>
      </c>
      <c r="Z356" t="s">
        <v>1062</v>
      </c>
      <c r="AB356" s="4">
        <v>0.05019</v>
      </c>
      <c r="AC356" t="s">
        <v>424</v>
      </c>
      <c r="AD356">
        <f t="shared" si="13"/>
        <v>50190</v>
      </c>
      <c r="AE356" t="s">
        <v>368</v>
      </c>
      <c r="AG356" t="s">
        <v>375</v>
      </c>
      <c r="AH356" s="4">
        <v>70</v>
      </c>
      <c r="AI356" t="s">
        <v>371</v>
      </c>
      <c r="AJ356" t="s">
        <v>376</v>
      </c>
      <c r="AK356" t="s">
        <v>377</v>
      </c>
      <c r="AM356" t="s">
        <v>296</v>
      </c>
      <c r="AN356" t="s">
        <v>369</v>
      </c>
      <c r="AO356" t="s">
        <v>369</v>
      </c>
      <c r="AP356" t="s">
        <v>369</v>
      </c>
    </row>
    <row r="357" spans="1:42" ht="12.75">
      <c r="A357">
        <v>966</v>
      </c>
      <c r="B357" t="s">
        <v>569</v>
      </c>
      <c r="C357" t="s">
        <v>1441</v>
      </c>
      <c r="D357">
        <v>81601</v>
      </c>
      <c r="M357">
        <v>1</v>
      </c>
      <c r="N357" t="s">
        <v>385</v>
      </c>
      <c r="O357">
        <v>15</v>
      </c>
      <c r="P357" t="s">
        <v>385</v>
      </c>
      <c r="Q357">
        <v>2.55</v>
      </c>
      <c r="R357" t="s">
        <v>385</v>
      </c>
      <c r="V357" t="s">
        <v>371</v>
      </c>
      <c r="W357" t="s">
        <v>366</v>
      </c>
      <c r="X357" t="s">
        <v>371</v>
      </c>
      <c r="Z357" t="s">
        <v>1062</v>
      </c>
      <c r="AB357" s="4">
        <v>12.48747</v>
      </c>
      <c r="AC357" t="s">
        <v>366</v>
      </c>
      <c r="AD357">
        <f t="shared" si="13"/>
        <v>187.31205</v>
      </c>
      <c r="AE357" t="s">
        <v>366</v>
      </c>
      <c r="AG357" t="s">
        <v>372</v>
      </c>
      <c r="AH357" s="4">
        <v>188.17</v>
      </c>
      <c r="AI357" t="s">
        <v>368</v>
      </c>
      <c r="AN357" t="s">
        <v>1442</v>
      </c>
      <c r="AO357" t="s">
        <v>1443</v>
      </c>
      <c r="AP357" t="s">
        <v>1444</v>
      </c>
    </row>
    <row r="358" spans="1:42" ht="12.75">
      <c r="A358">
        <v>149</v>
      </c>
      <c r="B358" t="s">
        <v>570</v>
      </c>
      <c r="C358" t="s">
        <v>1445</v>
      </c>
      <c r="D358">
        <v>123802</v>
      </c>
      <c r="E358">
        <v>30</v>
      </c>
      <c r="G358">
        <v>0.95</v>
      </c>
      <c r="H358">
        <v>2.7</v>
      </c>
      <c r="M358">
        <v>700000</v>
      </c>
      <c r="O358">
        <v>60</v>
      </c>
      <c r="Q358">
        <v>100</v>
      </c>
      <c r="V358" t="s">
        <v>365</v>
      </c>
      <c r="W358" t="s">
        <v>365</v>
      </c>
      <c r="X358" t="s">
        <v>366</v>
      </c>
      <c r="Z358" t="s">
        <v>1062</v>
      </c>
      <c r="AB358" s="4">
        <v>69325.32005</v>
      </c>
      <c r="AC358" t="s">
        <v>368</v>
      </c>
      <c r="AD358">
        <f t="shared" si="13"/>
        <v>4159519.2029999997</v>
      </c>
      <c r="AE358" t="s">
        <v>368</v>
      </c>
      <c r="AG358" t="s">
        <v>375</v>
      </c>
      <c r="AH358" s="4">
        <v>1.75</v>
      </c>
      <c r="AI358" t="s">
        <v>365</v>
      </c>
      <c r="AJ358" t="s">
        <v>376</v>
      </c>
      <c r="AK358" t="s">
        <v>377</v>
      </c>
      <c r="AL358" t="s">
        <v>369</v>
      </c>
      <c r="AN358" t="s">
        <v>369</v>
      </c>
      <c r="AO358" t="s">
        <v>369</v>
      </c>
      <c r="AP358" t="s">
        <v>369</v>
      </c>
    </row>
    <row r="359" spans="1:42" ht="12.75">
      <c r="A359">
        <v>150</v>
      </c>
      <c r="B359" t="s">
        <v>571</v>
      </c>
      <c r="C359" t="s">
        <v>1446</v>
      </c>
      <c r="D359">
        <v>41701</v>
      </c>
      <c r="E359">
        <v>3</v>
      </c>
      <c r="G359">
        <v>0.6</v>
      </c>
      <c r="M359">
        <v>16.9</v>
      </c>
      <c r="O359">
        <v>870</v>
      </c>
      <c r="Q359">
        <v>40</v>
      </c>
      <c r="S359">
        <v>0.0003</v>
      </c>
      <c r="V359" t="s">
        <v>371</v>
      </c>
      <c r="W359" t="s">
        <v>365</v>
      </c>
      <c r="X359" t="s">
        <v>371</v>
      </c>
      <c r="Y359" t="s">
        <v>365</v>
      </c>
      <c r="Z359" t="s">
        <v>1062</v>
      </c>
      <c r="AB359" s="4">
        <v>3.5</v>
      </c>
      <c r="AC359" t="s">
        <v>365</v>
      </c>
      <c r="AD359">
        <f t="shared" si="13"/>
        <v>3045</v>
      </c>
      <c r="AE359" t="s">
        <v>371</v>
      </c>
      <c r="AG359" t="s">
        <v>383</v>
      </c>
      <c r="AH359" s="4">
        <v>10</v>
      </c>
      <c r="AI359" t="s">
        <v>366</v>
      </c>
      <c r="AJ359" t="s">
        <v>376</v>
      </c>
      <c r="AK359" t="s">
        <v>377</v>
      </c>
      <c r="AM359" t="s">
        <v>369</v>
      </c>
      <c r="AN359" t="s">
        <v>369</v>
      </c>
      <c r="AO359" t="s">
        <v>369</v>
      </c>
      <c r="AP359" t="s">
        <v>369</v>
      </c>
    </row>
    <row r="360" spans="1:42" ht="12.75">
      <c r="A360">
        <v>994</v>
      </c>
      <c r="B360" t="s">
        <v>572</v>
      </c>
      <c r="C360" t="s">
        <v>1447</v>
      </c>
      <c r="D360">
        <v>122020</v>
      </c>
      <c r="L360">
        <v>7</v>
      </c>
      <c r="M360">
        <v>3290</v>
      </c>
      <c r="N360" t="s">
        <v>385</v>
      </c>
      <c r="O360">
        <v>52</v>
      </c>
      <c r="P360" t="s">
        <v>374</v>
      </c>
      <c r="Q360">
        <v>15</v>
      </c>
      <c r="R360" t="s">
        <v>385</v>
      </c>
      <c r="S360" s="1">
        <v>3.2E-13</v>
      </c>
      <c r="T360" t="s">
        <v>385</v>
      </c>
      <c r="V360" t="s">
        <v>366</v>
      </c>
      <c r="W360" t="s">
        <v>366</v>
      </c>
      <c r="X360" t="s">
        <v>371</v>
      </c>
      <c r="Y360" t="s">
        <v>371</v>
      </c>
      <c r="Z360" t="s">
        <v>1062</v>
      </c>
      <c r="AA360" s="2" t="s">
        <v>402</v>
      </c>
      <c r="AB360" s="4">
        <v>18552.54243</v>
      </c>
      <c r="AC360" t="s">
        <v>368</v>
      </c>
      <c r="AD360">
        <f t="shared" si="13"/>
        <v>964732.2063600001</v>
      </c>
      <c r="AE360" t="s">
        <v>368</v>
      </c>
      <c r="AG360" t="s">
        <v>375</v>
      </c>
      <c r="AH360" s="4">
        <v>35000</v>
      </c>
      <c r="AI360" t="s">
        <v>368</v>
      </c>
      <c r="AM360" t="s">
        <v>1448</v>
      </c>
      <c r="AN360" t="s">
        <v>1449</v>
      </c>
      <c r="AO360" t="s">
        <v>1450</v>
      </c>
      <c r="AP360" t="s">
        <v>1451</v>
      </c>
    </row>
    <row r="361" spans="1:42" ht="12.75">
      <c r="A361">
        <v>1103</v>
      </c>
      <c r="B361" t="s">
        <v>1741</v>
      </c>
      <c r="C361" t="s">
        <v>1742</v>
      </c>
      <c r="D361" t="s">
        <v>1743</v>
      </c>
      <c r="L361">
        <v>0</v>
      </c>
      <c r="M361">
        <v>39</v>
      </c>
      <c r="N361" t="s">
        <v>385</v>
      </c>
      <c r="O361">
        <v>1100</v>
      </c>
      <c r="P361" t="s">
        <v>374</v>
      </c>
      <c r="Q361">
        <v>1119</v>
      </c>
      <c r="R361" t="s">
        <v>374</v>
      </c>
      <c r="S361">
        <v>3.5E-10</v>
      </c>
      <c r="T361" t="s">
        <v>385</v>
      </c>
      <c r="V361" t="s">
        <v>365</v>
      </c>
      <c r="W361" t="s">
        <v>365</v>
      </c>
      <c r="X361" t="s">
        <v>365</v>
      </c>
      <c r="Y361" t="s">
        <v>371</v>
      </c>
      <c r="Z361" t="s">
        <v>1062</v>
      </c>
      <c r="AA361" s="2" t="s">
        <v>402</v>
      </c>
      <c r="AB361" s="4">
        <v>1377</v>
      </c>
      <c r="AC361" t="s">
        <v>368</v>
      </c>
      <c r="AD361">
        <f t="shared" si="13"/>
        <v>1514700</v>
      </c>
      <c r="AE361" t="s">
        <v>368</v>
      </c>
      <c r="AG361" s="2" t="s">
        <v>375</v>
      </c>
      <c r="AH361" s="4">
        <v>490</v>
      </c>
      <c r="AI361" t="s">
        <v>368</v>
      </c>
      <c r="AM361" t="s">
        <v>1744</v>
      </c>
      <c r="AN361" t="s">
        <v>1745</v>
      </c>
      <c r="AO361" t="s">
        <v>1746</v>
      </c>
      <c r="AP361" t="s">
        <v>1747</v>
      </c>
    </row>
    <row r="362" spans="1:42" ht="12.75">
      <c r="A362">
        <v>151</v>
      </c>
      <c r="B362" t="s">
        <v>573</v>
      </c>
      <c r="C362" t="s">
        <v>1452</v>
      </c>
      <c r="D362">
        <v>97301</v>
      </c>
      <c r="E362">
        <v>30</v>
      </c>
      <c r="G362">
        <v>0.95</v>
      </c>
      <c r="M362">
        <v>500000</v>
      </c>
      <c r="O362">
        <v>1000000</v>
      </c>
      <c r="P362" t="s">
        <v>364</v>
      </c>
      <c r="Q362">
        <v>100</v>
      </c>
      <c r="R362" t="s">
        <v>211</v>
      </c>
      <c r="V362" t="s">
        <v>368</v>
      </c>
      <c r="W362" t="s">
        <v>371</v>
      </c>
      <c r="X362" t="s">
        <v>365</v>
      </c>
      <c r="Z362" t="s">
        <v>1062</v>
      </c>
      <c r="AB362" s="4">
        <v>627.37549</v>
      </c>
      <c r="AC362" t="s">
        <v>368</v>
      </c>
      <c r="AD362">
        <f t="shared" si="13"/>
        <v>627375490</v>
      </c>
      <c r="AE362" t="s">
        <v>368</v>
      </c>
      <c r="AG362" t="s">
        <v>375</v>
      </c>
      <c r="AH362" s="4">
        <v>14</v>
      </c>
      <c r="AI362" t="s">
        <v>366</v>
      </c>
      <c r="AJ362" t="s">
        <v>376</v>
      </c>
      <c r="AK362" t="s">
        <v>377</v>
      </c>
      <c r="AN362" t="s">
        <v>369</v>
      </c>
      <c r="AO362" t="s">
        <v>369</v>
      </c>
      <c r="AP362" t="s">
        <v>369</v>
      </c>
    </row>
    <row r="363" spans="1:42" ht="12.75">
      <c r="A363">
        <v>152</v>
      </c>
      <c r="B363" t="s">
        <v>574</v>
      </c>
      <c r="C363" t="s">
        <v>1453</v>
      </c>
      <c r="D363">
        <v>106701</v>
      </c>
      <c r="E363">
        <v>4</v>
      </c>
      <c r="G363">
        <v>0.95</v>
      </c>
      <c r="M363">
        <v>1790000</v>
      </c>
      <c r="O363">
        <v>150</v>
      </c>
      <c r="Q363">
        <v>8</v>
      </c>
      <c r="S363" s="1">
        <v>4E-06</v>
      </c>
      <c r="V363" t="s">
        <v>371</v>
      </c>
      <c r="W363" t="s">
        <v>366</v>
      </c>
      <c r="X363" t="s">
        <v>371</v>
      </c>
      <c r="Y363" t="s">
        <v>366</v>
      </c>
      <c r="Z363" t="s">
        <v>1062</v>
      </c>
      <c r="AA363" s="2" t="s">
        <v>402</v>
      </c>
      <c r="AB363" s="4">
        <v>26177.66867</v>
      </c>
      <c r="AC363" t="s">
        <v>368</v>
      </c>
      <c r="AD363">
        <f t="shared" si="13"/>
        <v>3926650.3005</v>
      </c>
      <c r="AE363" t="s">
        <v>368</v>
      </c>
      <c r="AG363" t="s">
        <v>375</v>
      </c>
      <c r="AH363" s="4">
        <v>70</v>
      </c>
      <c r="AI363" t="s">
        <v>371</v>
      </c>
      <c r="AJ363" t="s">
        <v>376</v>
      </c>
      <c r="AK363" t="s">
        <v>377</v>
      </c>
      <c r="AM363" t="s">
        <v>369</v>
      </c>
      <c r="AN363" t="s">
        <v>369</v>
      </c>
      <c r="AO363" t="s">
        <v>369</v>
      </c>
      <c r="AP363" t="s">
        <v>369</v>
      </c>
    </row>
    <row r="364" spans="1:42" ht="12.75">
      <c r="A364">
        <v>153</v>
      </c>
      <c r="B364" t="s">
        <v>575</v>
      </c>
      <c r="C364" t="s">
        <v>1454</v>
      </c>
      <c r="D364">
        <v>123301</v>
      </c>
      <c r="E364">
        <v>0.1</v>
      </c>
      <c r="G364">
        <v>0.95</v>
      </c>
      <c r="M364">
        <v>120000</v>
      </c>
      <c r="O364">
        <v>20</v>
      </c>
      <c r="Q364">
        <v>0.1</v>
      </c>
      <c r="S364" s="1">
        <v>1E-07</v>
      </c>
      <c r="V364" t="s">
        <v>368</v>
      </c>
      <c r="W364" t="s">
        <v>366</v>
      </c>
      <c r="X364" t="s">
        <v>371</v>
      </c>
      <c r="Y364" t="s">
        <v>366</v>
      </c>
      <c r="Z364" t="s">
        <v>1062</v>
      </c>
      <c r="AB364" s="4">
        <v>14710.79441</v>
      </c>
      <c r="AC364" t="s">
        <v>368</v>
      </c>
      <c r="AD364">
        <f t="shared" si="13"/>
        <v>294215.8882</v>
      </c>
      <c r="AE364" t="s">
        <v>368</v>
      </c>
      <c r="AG364" t="s">
        <v>375</v>
      </c>
      <c r="AH364" s="4">
        <v>2100</v>
      </c>
      <c r="AI364" t="s">
        <v>368</v>
      </c>
      <c r="AJ364" t="s">
        <v>376</v>
      </c>
      <c r="AK364" t="s">
        <v>377</v>
      </c>
      <c r="AM364" t="s">
        <v>296</v>
      </c>
      <c r="AN364" t="s">
        <v>369</v>
      </c>
      <c r="AO364" t="s">
        <v>369</v>
      </c>
      <c r="AP364" t="s">
        <v>369</v>
      </c>
    </row>
    <row r="365" spans="1:42" ht="12.75">
      <c r="A365">
        <v>1104</v>
      </c>
      <c r="B365" t="s">
        <v>1748</v>
      </c>
      <c r="C365" t="s">
        <v>1749</v>
      </c>
      <c r="D365" t="s">
        <v>1750</v>
      </c>
      <c r="L365">
        <v>0</v>
      </c>
      <c r="M365">
        <v>9850</v>
      </c>
      <c r="N365" t="s">
        <v>385</v>
      </c>
      <c r="O365">
        <v>30</v>
      </c>
      <c r="P365" t="s">
        <v>374</v>
      </c>
      <c r="Q365">
        <v>14</v>
      </c>
      <c r="R365" t="s">
        <v>385</v>
      </c>
      <c r="S365">
        <v>4.2E-06</v>
      </c>
      <c r="T365" t="s">
        <v>385</v>
      </c>
      <c r="V365" t="s">
        <v>365</v>
      </c>
      <c r="W365" t="s">
        <v>366</v>
      </c>
      <c r="X365" t="s">
        <v>371</v>
      </c>
      <c r="Y365" t="s">
        <v>366</v>
      </c>
      <c r="Z365" t="s">
        <v>1062</v>
      </c>
      <c r="AB365" s="4">
        <v>3223.91067</v>
      </c>
      <c r="AC365" t="s">
        <v>368</v>
      </c>
      <c r="AD365">
        <f t="shared" si="13"/>
        <v>96717.32010000001</v>
      </c>
      <c r="AE365" t="s">
        <v>368</v>
      </c>
      <c r="AG365" s="2" t="s">
        <v>375</v>
      </c>
      <c r="AH365" s="4">
        <v>7</v>
      </c>
      <c r="AI365" t="s">
        <v>365</v>
      </c>
      <c r="AM365" t="s">
        <v>1751</v>
      </c>
      <c r="AN365" t="s">
        <v>1752</v>
      </c>
      <c r="AO365" t="s">
        <v>1753</v>
      </c>
      <c r="AP365" t="s">
        <v>1754</v>
      </c>
    </row>
    <row r="366" spans="1:42" ht="12.75">
      <c r="A366">
        <v>154</v>
      </c>
      <c r="B366" t="s">
        <v>576</v>
      </c>
      <c r="C366" t="s">
        <v>1455</v>
      </c>
      <c r="D366">
        <v>128850</v>
      </c>
      <c r="E366">
        <v>4</v>
      </c>
      <c r="G366">
        <v>0.95</v>
      </c>
      <c r="H366">
        <v>1</v>
      </c>
      <c r="M366">
        <v>1370000</v>
      </c>
      <c r="O366">
        <v>100</v>
      </c>
      <c r="P366" t="s">
        <v>364</v>
      </c>
      <c r="Q366">
        <v>7</v>
      </c>
      <c r="V366" t="s">
        <v>371</v>
      </c>
      <c r="W366" t="s">
        <v>366</v>
      </c>
      <c r="X366" t="s">
        <v>371</v>
      </c>
      <c r="Z366" t="s">
        <v>1062</v>
      </c>
      <c r="AB366" s="4">
        <v>1984.85607</v>
      </c>
      <c r="AC366" t="s">
        <v>368</v>
      </c>
      <c r="AD366">
        <f t="shared" si="13"/>
        <v>198485.60700000002</v>
      </c>
      <c r="AE366" t="s">
        <v>368</v>
      </c>
      <c r="AG366" t="s">
        <v>375</v>
      </c>
      <c r="AH366" s="4">
        <v>140</v>
      </c>
      <c r="AI366" t="s">
        <v>368</v>
      </c>
      <c r="AJ366" t="s">
        <v>376</v>
      </c>
      <c r="AK366" t="s">
        <v>377</v>
      </c>
      <c r="AL366" t="s">
        <v>369</v>
      </c>
      <c r="AN366" t="s">
        <v>369</v>
      </c>
      <c r="AO366" t="s">
        <v>369</v>
      </c>
      <c r="AP366" t="s">
        <v>369</v>
      </c>
    </row>
    <row r="367" spans="1:42" ht="12.75">
      <c r="A367">
        <v>155</v>
      </c>
      <c r="B367" t="s">
        <v>577</v>
      </c>
      <c r="C367" t="s">
        <v>1456</v>
      </c>
      <c r="D367">
        <v>417300</v>
      </c>
      <c r="E367">
        <v>3</v>
      </c>
      <c r="G367">
        <v>0.6</v>
      </c>
      <c r="H367">
        <v>2.35</v>
      </c>
      <c r="I367">
        <v>5.84</v>
      </c>
      <c r="J367">
        <v>10.48</v>
      </c>
      <c r="M367">
        <v>12000</v>
      </c>
      <c r="N367" t="s">
        <v>364</v>
      </c>
      <c r="O367">
        <v>3500</v>
      </c>
      <c r="Q367">
        <v>47</v>
      </c>
      <c r="S367" s="1">
        <v>1.94E-07</v>
      </c>
      <c r="V367" t="s">
        <v>371</v>
      </c>
      <c r="W367" t="s">
        <v>365</v>
      </c>
      <c r="X367" t="s">
        <v>365</v>
      </c>
      <c r="Y367" t="s">
        <v>366</v>
      </c>
      <c r="Z367" t="s">
        <v>1062</v>
      </c>
      <c r="AB367" s="4">
        <v>8289.60363</v>
      </c>
      <c r="AC367" t="s">
        <v>368</v>
      </c>
      <c r="AD367">
        <f t="shared" si="13"/>
        <v>29013612.705</v>
      </c>
      <c r="AE367" t="s">
        <v>368</v>
      </c>
      <c r="AG367" t="s">
        <v>367</v>
      </c>
      <c r="AH367" s="4">
        <v>700</v>
      </c>
      <c r="AI367" t="s">
        <v>368</v>
      </c>
      <c r="AJ367" t="s">
        <v>376</v>
      </c>
      <c r="AK367" t="s">
        <v>377</v>
      </c>
      <c r="AL367" t="s">
        <v>1457</v>
      </c>
      <c r="AM367" t="s">
        <v>1457</v>
      </c>
      <c r="AN367" t="s">
        <v>1458</v>
      </c>
      <c r="AO367" t="s">
        <v>1459</v>
      </c>
      <c r="AP367" t="s">
        <v>369</v>
      </c>
    </row>
    <row r="368" spans="1:42" ht="12.75">
      <c r="A368">
        <v>600</v>
      </c>
      <c r="B368" t="s">
        <v>578</v>
      </c>
      <c r="C368" t="s">
        <v>1460</v>
      </c>
      <c r="D368">
        <v>103601</v>
      </c>
      <c r="E368">
        <v>3</v>
      </c>
      <c r="G368">
        <v>0.6</v>
      </c>
      <c r="H368">
        <v>2.32</v>
      </c>
      <c r="I368">
        <v>5.86</v>
      </c>
      <c r="J368">
        <v>10.89</v>
      </c>
      <c r="M368">
        <v>900000</v>
      </c>
      <c r="N368" t="s">
        <v>364</v>
      </c>
      <c r="O368">
        <v>24000</v>
      </c>
      <c r="P368" t="s">
        <v>364</v>
      </c>
      <c r="Q368">
        <v>47</v>
      </c>
      <c r="V368" t="s">
        <v>368</v>
      </c>
      <c r="W368" t="s">
        <v>365</v>
      </c>
      <c r="X368" t="s">
        <v>365</v>
      </c>
      <c r="Z368" t="s">
        <v>1062</v>
      </c>
      <c r="AB368" s="4">
        <v>168.01099</v>
      </c>
      <c r="AC368" t="s">
        <v>371</v>
      </c>
      <c r="AD368">
        <f t="shared" si="13"/>
        <v>4032263.76</v>
      </c>
      <c r="AE368" t="s">
        <v>368</v>
      </c>
      <c r="AG368" t="s">
        <v>367</v>
      </c>
      <c r="AH368" s="4">
        <v>700</v>
      </c>
      <c r="AI368" t="s">
        <v>368</v>
      </c>
      <c r="AJ368" t="s">
        <v>376</v>
      </c>
      <c r="AK368" t="s">
        <v>377</v>
      </c>
      <c r="AL368" t="s">
        <v>369</v>
      </c>
      <c r="AN368" t="s">
        <v>369</v>
      </c>
      <c r="AO368" t="s">
        <v>369</v>
      </c>
      <c r="AP368" t="s">
        <v>369</v>
      </c>
    </row>
    <row r="369" spans="1:42" ht="12.75">
      <c r="A369">
        <v>1003</v>
      </c>
      <c r="B369" t="s">
        <v>579</v>
      </c>
      <c r="C369" t="s">
        <v>1461</v>
      </c>
      <c r="D369">
        <v>128501</v>
      </c>
      <c r="M369">
        <v>3310000</v>
      </c>
      <c r="N369" t="s">
        <v>385</v>
      </c>
      <c r="O369">
        <v>24750</v>
      </c>
      <c r="P369" t="s">
        <v>385</v>
      </c>
      <c r="Q369">
        <v>6</v>
      </c>
      <c r="R369" t="s">
        <v>385</v>
      </c>
      <c r="V369" t="s">
        <v>368</v>
      </c>
      <c r="W369" t="s">
        <v>366</v>
      </c>
      <c r="X369" t="s">
        <v>366</v>
      </c>
      <c r="Z369" t="s">
        <v>1062</v>
      </c>
      <c r="AB369" s="4">
        <v>153.85066</v>
      </c>
      <c r="AC369" t="s">
        <v>371</v>
      </c>
      <c r="AD369">
        <f t="shared" si="13"/>
        <v>3807803.835</v>
      </c>
      <c r="AE369" t="s">
        <v>368</v>
      </c>
      <c r="AG369" t="s">
        <v>375</v>
      </c>
      <c r="AH369" s="4">
        <v>700</v>
      </c>
      <c r="AI369" t="s">
        <v>368</v>
      </c>
      <c r="AN369" t="s">
        <v>1649</v>
      </c>
      <c r="AO369" t="s">
        <v>1650</v>
      </c>
      <c r="AP369" t="s">
        <v>1650</v>
      </c>
    </row>
    <row r="370" spans="1:42" ht="12.75">
      <c r="A370">
        <v>1014</v>
      </c>
      <c r="B370" t="s">
        <v>580</v>
      </c>
      <c r="C370" t="s">
        <v>1466</v>
      </c>
      <c r="D370">
        <v>114103</v>
      </c>
      <c r="M370">
        <v>0.2</v>
      </c>
      <c r="N370" t="s">
        <v>385</v>
      </c>
      <c r="O370">
        <v>1000</v>
      </c>
      <c r="P370" t="s">
        <v>393</v>
      </c>
      <c r="Q370">
        <v>1</v>
      </c>
      <c r="R370" t="s">
        <v>385</v>
      </c>
      <c r="S370" s="1">
        <v>8.3E-06</v>
      </c>
      <c r="T370" t="s">
        <v>385</v>
      </c>
      <c r="V370" t="s">
        <v>371</v>
      </c>
      <c r="W370" t="s">
        <v>371</v>
      </c>
      <c r="X370" t="s">
        <v>371</v>
      </c>
      <c r="Y370" t="s">
        <v>366</v>
      </c>
      <c r="Z370" t="s">
        <v>1062</v>
      </c>
      <c r="AA370" s="2" t="s">
        <v>402</v>
      </c>
      <c r="AB370" s="4">
        <v>45.94793</v>
      </c>
      <c r="AC370" t="s">
        <v>366</v>
      </c>
      <c r="AD370">
        <f t="shared" si="13"/>
        <v>45947.93</v>
      </c>
      <c r="AE370" t="s">
        <v>368</v>
      </c>
      <c r="AH370" s="4"/>
      <c r="AM370" t="s">
        <v>1463</v>
      </c>
      <c r="AN370" t="s">
        <v>1463</v>
      </c>
      <c r="AO370" t="s">
        <v>309</v>
      </c>
      <c r="AP370" t="s">
        <v>1464</v>
      </c>
    </row>
    <row r="371" spans="1:42" ht="12.75">
      <c r="A371">
        <v>1014</v>
      </c>
      <c r="B371" t="s">
        <v>580</v>
      </c>
      <c r="C371" t="s">
        <v>1465</v>
      </c>
      <c r="D371">
        <v>114102</v>
      </c>
      <c r="M371">
        <v>0.2</v>
      </c>
      <c r="N371" t="s">
        <v>385</v>
      </c>
      <c r="O371">
        <v>1000</v>
      </c>
      <c r="P371" t="s">
        <v>393</v>
      </c>
      <c r="Q371">
        <v>1</v>
      </c>
      <c r="R371" t="s">
        <v>385</v>
      </c>
      <c r="S371" s="1">
        <v>8.3E-06</v>
      </c>
      <c r="T371" t="s">
        <v>385</v>
      </c>
      <c r="V371" t="s">
        <v>371</v>
      </c>
      <c r="W371" t="s">
        <v>371</v>
      </c>
      <c r="X371" t="s">
        <v>371</v>
      </c>
      <c r="Y371" t="s">
        <v>366</v>
      </c>
      <c r="Z371" t="s">
        <v>1062</v>
      </c>
      <c r="AA371" s="2" t="s">
        <v>402</v>
      </c>
      <c r="AB371" s="4">
        <v>45.94793</v>
      </c>
      <c r="AC371" t="s">
        <v>366</v>
      </c>
      <c r="AD371">
        <f t="shared" si="13"/>
        <v>45947.93</v>
      </c>
      <c r="AE371" t="s">
        <v>368</v>
      </c>
      <c r="AH371" s="4"/>
      <c r="AM371" t="s">
        <v>1463</v>
      </c>
      <c r="AN371" t="s">
        <v>1463</v>
      </c>
      <c r="AO371" t="s">
        <v>309</v>
      </c>
      <c r="AP371" t="s">
        <v>1464</v>
      </c>
    </row>
    <row r="372" spans="1:42" ht="12.75">
      <c r="A372">
        <v>1014</v>
      </c>
      <c r="B372" t="s">
        <v>580</v>
      </c>
      <c r="C372" t="s">
        <v>1462</v>
      </c>
      <c r="D372">
        <v>114101</v>
      </c>
      <c r="M372">
        <v>0.2</v>
      </c>
      <c r="N372" t="s">
        <v>385</v>
      </c>
      <c r="O372">
        <v>1000</v>
      </c>
      <c r="P372" t="s">
        <v>393</v>
      </c>
      <c r="Q372">
        <v>1</v>
      </c>
      <c r="R372" t="s">
        <v>385</v>
      </c>
      <c r="S372" s="1">
        <v>8.3E-06</v>
      </c>
      <c r="T372" t="s">
        <v>385</v>
      </c>
      <c r="V372" t="s">
        <v>371</v>
      </c>
      <c r="W372" t="s">
        <v>371</v>
      </c>
      <c r="X372" t="s">
        <v>371</v>
      </c>
      <c r="Y372" t="s">
        <v>366</v>
      </c>
      <c r="Z372" t="s">
        <v>1062</v>
      </c>
      <c r="AA372" s="2" t="s">
        <v>402</v>
      </c>
      <c r="AB372" s="4">
        <v>45.94793</v>
      </c>
      <c r="AC372" t="s">
        <v>366</v>
      </c>
      <c r="AD372">
        <f t="shared" si="13"/>
        <v>45947.93</v>
      </c>
      <c r="AE372" t="s">
        <v>368</v>
      </c>
      <c r="AH372" s="4"/>
      <c r="AM372" t="s">
        <v>1463</v>
      </c>
      <c r="AN372" t="s">
        <v>1463</v>
      </c>
      <c r="AO372" t="s">
        <v>309</v>
      </c>
      <c r="AP372" t="s">
        <v>1464</v>
      </c>
    </row>
    <row r="373" spans="1:42" ht="12.75">
      <c r="A373">
        <v>1032</v>
      </c>
      <c r="B373" t="s">
        <v>581</v>
      </c>
      <c r="C373" t="s">
        <v>1467</v>
      </c>
      <c r="D373">
        <v>121026</v>
      </c>
      <c r="M373">
        <v>10</v>
      </c>
      <c r="N373" t="s">
        <v>374</v>
      </c>
      <c r="O373">
        <v>1031</v>
      </c>
      <c r="P373" t="s">
        <v>374</v>
      </c>
      <c r="Q373">
        <v>129</v>
      </c>
      <c r="R373" t="s">
        <v>385</v>
      </c>
      <c r="V373" t="s">
        <v>366</v>
      </c>
      <c r="W373" t="s">
        <v>365</v>
      </c>
      <c r="X373" t="s">
        <v>365</v>
      </c>
      <c r="Z373" t="s">
        <v>1062</v>
      </c>
      <c r="AB373" s="4">
        <v>660.68147</v>
      </c>
      <c r="AC373" t="s">
        <v>368</v>
      </c>
      <c r="AD373">
        <f t="shared" si="13"/>
        <v>681162.59557</v>
      </c>
      <c r="AE373" t="s">
        <v>368</v>
      </c>
      <c r="AH373" s="4"/>
      <c r="AN373" t="s">
        <v>1468</v>
      </c>
      <c r="AO373" t="s">
        <v>1469</v>
      </c>
      <c r="AP373" t="s">
        <v>1470</v>
      </c>
    </row>
    <row r="374" spans="1:42" ht="12.75">
      <c r="A374">
        <v>902</v>
      </c>
      <c r="B374" t="s">
        <v>582</v>
      </c>
      <c r="C374" t="s">
        <v>1471</v>
      </c>
      <c r="D374">
        <v>128721</v>
      </c>
      <c r="L374">
        <v>7</v>
      </c>
      <c r="M374">
        <v>1630</v>
      </c>
      <c r="O374">
        <v>100</v>
      </c>
      <c r="P374" t="s">
        <v>364</v>
      </c>
      <c r="Q374">
        <v>14</v>
      </c>
      <c r="V374" t="s">
        <v>366</v>
      </c>
      <c r="W374" t="s">
        <v>366</v>
      </c>
      <c r="X374" t="s">
        <v>371</v>
      </c>
      <c r="Z374" t="s">
        <v>1062</v>
      </c>
      <c r="AA374" s="2" t="s">
        <v>402</v>
      </c>
      <c r="AB374" s="4">
        <v>3584.60432</v>
      </c>
      <c r="AC374" t="s">
        <v>368</v>
      </c>
      <c r="AD374">
        <f t="shared" si="13"/>
        <v>358460.432</v>
      </c>
      <c r="AE374" t="s">
        <v>368</v>
      </c>
      <c r="AG374" t="s">
        <v>375</v>
      </c>
      <c r="AH374" s="4">
        <v>700</v>
      </c>
      <c r="AI374" t="s">
        <v>368</v>
      </c>
      <c r="AN374" t="s">
        <v>1139</v>
      </c>
      <c r="AO374" t="s">
        <v>1139</v>
      </c>
      <c r="AP374" t="s">
        <v>1140</v>
      </c>
    </row>
    <row r="375" spans="1:42" ht="12.75">
      <c r="A375">
        <v>156</v>
      </c>
      <c r="B375" t="s">
        <v>583</v>
      </c>
      <c r="C375" t="s">
        <v>1472</v>
      </c>
      <c r="D375">
        <v>125201</v>
      </c>
      <c r="M375">
        <v>43</v>
      </c>
      <c r="O375">
        <v>75</v>
      </c>
      <c r="Q375">
        <v>55</v>
      </c>
      <c r="S375" s="1">
        <v>6.5E-07</v>
      </c>
      <c r="V375" t="s">
        <v>365</v>
      </c>
      <c r="W375" t="s">
        <v>365</v>
      </c>
      <c r="X375" t="s">
        <v>366</v>
      </c>
      <c r="Y375" t="s">
        <v>366</v>
      </c>
      <c r="Z375" t="s">
        <v>1062</v>
      </c>
      <c r="AB375" s="4">
        <v>43.4272</v>
      </c>
      <c r="AC375" t="s">
        <v>366</v>
      </c>
      <c r="AD375">
        <f t="shared" si="13"/>
        <v>3257.04</v>
      </c>
      <c r="AE375" t="s">
        <v>371</v>
      </c>
      <c r="AG375" t="s">
        <v>372</v>
      </c>
      <c r="AH375" s="4">
        <v>0.04736</v>
      </c>
      <c r="AI375" t="s">
        <v>424</v>
      </c>
      <c r="AM375" t="s">
        <v>369</v>
      </c>
      <c r="AN375" t="s">
        <v>369</v>
      </c>
      <c r="AO375" t="s">
        <v>369</v>
      </c>
      <c r="AP375" t="s">
        <v>369</v>
      </c>
    </row>
    <row r="376" spans="1:42" ht="12.75">
      <c r="A376">
        <v>157</v>
      </c>
      <c r="B376" t="s">
        <v>584</v>
      </c>
      <c r="C376" t="s">
        <v>1473</v>
      </c>
      <c r="D376">
        <v>44801</v>
      </c>
      <c r="M376">
        <v>0.056</v>
      </c>
      <c r="O376">
        <v>24000</v>
      </c>
      <c r="Q376">
        <v>250</v>
      </c>
      <c r="S376">
        <v>0.0004</v>
      </c>
      <c r="V376" t="s">
        <v>368</v>
      </c>
      <c r="W376" t="s">
        <v>366</v>
      </c>
      <c r="X376" t="s">
        <v>365</v>
      </c>
      <c r="Y376" t="s">
        <v>365</v>
      </c>
      <c r="Z376" t="s">
        <v>1062</v>
      </c>
      <c r="AB376" s="4">
        <v>0.05276</v>
      </c>
      <c r="AC376" t="s">
        <v>424</v>
      </c>
      <c r="AD376">
        <f t="shared" si="13"/>
        <v>1266.24</v>
      </c>
      <c r="AE376" t="s">
        <v>366</v>
      </c>
      <c r="AG376" t="s">
        <v>367</v>
      </c>
      <c r="AH376" s="4">
        <v>0.4</v>
      </c>
      <c r="AI376" t="s">
        <v>424</v>
      </c>
      <c r="AM376" t="s">
        <v>369</v>
      </c>
      <c r="AN376" t="s">
        <v>369</v>
      </c>
      <c r="AO376" t="s">
        <v>369</v>
      </c>
      <c r="AP376" t="s">
        <v>369</v>
      </c>
    </row>
    <row r="377" spans="1:42" ht="12.75">
      <c r="A377">
        <v>158</v>
      </c>
      <c r="B377" t="s">
        <v>585</v>
      </c>
      <c r="C377" t="s">
        <v>1474</v>
      </c>
      <c r="D377">
        <v>61001</v>
      </c>
      <c r="M377">
        <v>0.005</v>
      </c>
      <c r="O377">
        <v>50000</v>
      </c>
      <c r="P377" t="s">
        <v>364</v>
      </c>
      <c r="Q377">
        <v>1000</v>
      </c>
      <c r="R377" t="s">
        <v>364</v>
      </c>
      <c r="V377" t="s">
        <v>368</v>
      </c>
      <c r="W377" t="s">
        <v>366</v>
      </c>
      <c r="X377" t="s">
        <v>365</v>
      </c>
      <c r="Z377" t="s">
        <v>1062</v>
      </c>
      <c r="AB377" s="4">
        <v>314.70281</v>
      </c>
      <c r="AC377" t="s">
        <v>371</v>
      </c>
      <c r="AD377">
        <f t="shared" si="13"/>
        <v>15735140.5</v>
      </c>
      <c r="AE377" t="s">
        <v>368</v>
      </c>
      <c r="AG377" t="s">
        <v>367</v>
      </c>
      <c r="AH377" s="4">
        <v>1</v>
      </c>
      <c r="AI377" t="s">
        <v>365</v>
      </c>
      <c r="AN377" t="s">
        <v>369</v>
      </c>
      <c r="AO377" t="s">
        <v>369</v>
      </c>
      <c r="AP377" t="s">
        <v>369</v>
      </c>
    </row>
    <row r="378" spans="1:42" ht="12.75">
      <c r="A378">
        <v>963</v>
      </c>
      <c r="B378" t="s">
        <v>586</v>
      </c>
      <c r="C378" t="s">
        <v>1475</v>
      </c>
      <c r="D378">
        <v>128925</v>
      </c>
      <c r="L378">
        <v>6.5</v>
      </c>
      <c r="M378">
        <v>18</v>
      </c>
      <c r="N378" t="s">
        <v>385</v>
      </c>
      <c r="O378">
        <v>500</v>
      </c>
      <c r="P378" t="s">
        <v>393</v>
      </c>
      <c r="Q378">
        <v>300</v>
      </c>
      <c r="R378" t="s">
        <v>393</v>
      </c>
      <c r="V378" t="s">
        <v>365</v>
      </c>
      <c r="W378" t="s">
        <v>365</v>
      </c>
      <c r="X378" t="s">
        <v>366</v>
      </c>
      <c r="Z378" t="s">
        <v>1062</v>
      </c>
      <c r="AB378" s="4">
        <v>848.52814</v>
      </c>
      <c r="AC378" t="s">
        <v>368</v>
      </c>
      <c r="AD378">
        <f t="shared" si="13"/>
        <v>424264.07</v>
      </c>
      <c r="AE378" t="s">
        <v>368</v>
      </c>
      <c r="AG378" t="s">
        <v>375</v>
      </c>
      <c r="AH378" s="4">
        <v>3.5</v>
      </c>
      <c r="AI378" t="s">
        <v>365</v>
      </c>
      <c r="AN378" t="s">
        <v>1476</v>
      </c>
      <c r="AO378" t="s">
        <v>1477</v>
      </c>
      <c r="AP378" t="s">
        <v>1478</v>
      </c>
    </row>
    <row r="379" spans="1:42" ht="12.75">
      <c r="A379">
        <v>865</v>
      </c>
      <c r="B379" t="s">
        <v>587</v>
      </c>
      <c r="C379" t="s">
        <v>1479</v>
      </c>
      <c r="D379">
        <v>118202</v>
      </c>
      <c r="E379">
        <v>3</v>
      </c>
      <c r="F379" t="s">
        <v>374</v>
      </c>
      <c r="G379">
        <v>1</v>
      </c>
      <c r="M379">
        <v>0.027</v>
      </c>
      <c r="N379" t="s">
        <v>385</v>
      </c>
      <c r="O379">
        <v>18257</v>
      </c>
      <c r="P379" t="s">
        <v>374</v>
      </c>
      <c r="Q379">
        <v>170</v>
      </c>
      <c r="R379" t="s">
        <v>385</v>
      </c>
      <c r="V379" t="s">
        <v>368</v>
      </c>
      <c r="W379" t="s">
        <v>366</v>
      </c>
      <c r="X379" t="s">
        <v>365</v>
      </c>
      <c r="Z379" t="s">
        <v>1062</v>
      </c>
      <c r="AA379" s="2" t="s">
        <v>402</v>
      </c>
      <c r="AB379" s="4">
        <v>28.07482</v>
      </c>
      <c r="AC379" t="s">
        <v>366</v>
      </c>
      <c r="AD379">
        <f t="shared" si="13"/>
        <v>512561.98874</v>
      </c>
      <c r="AE379" t="s">
        <v>368</v>
      </c>
      <c r="AG379" t="s">
        <v>375</v>
      </c>
      <c r="AH379" s="4">
        <v>140</v>
      </c>
      <c r="AI379" t="s">
        <v>368</v>
      </c>
      <c r="AJ379" t="s">
        <v>376</v>
      </c>
      <c r="AK379" t="s">
        <v>377</v>
      </c>
      <c r="AN379" t="s">
        <v>1480</v>
      </c>
      <c r="AO379" t="s">
        <v>1646</v>
      </c>
      <c r="AP379" t="s">
        <v>1481</v>
      </c>
    </row>
    <row r="380" spans="1:42" ht="12.75">
      <c r="A380">
        <v>159</v>
      </c>
      <c r="B380" t="s">
        <v>588</v>
      </c>
      <c r="C380" t="s">
        <v>1482</v>
      </c>
      <c r="D380">
        <v>107201</v>
      </c>
      <c r="E380">
        <v>30</v>
      </c>
      <c r="G380">
        <v>0.9</v>
      </c>
      <c r="M380">
        <v>33000</v>
      </c>
      <c r="O380">
        <v>54</v>
      </c>
      <c r="Q380">
        <v>90</v>
      </c>
      <c r="S380" s="1">
        <v>2E-07</v>
      </c>
      <c r="V380" t="s">
        <v>365</v>
      </c>
      <c r="W380" t="s">
        <v>365</v>
      </c>
      <c r="X380" t="s">
        <v>366</v>
      </c>
      <c r="Y380" t="s">
        <v>366</v>
      </c>
      <c r="Z380" t="s">
        <v>1062</v>
      </c>
      <c r="AB380" s="4">
        <v>24566.23699</v>
      </c>
      <c r="AC380" t="s">
        <v>368</v>
      </c>
      <c r="AD380">
        <f t="shared" si="13"/>
        <v>1326576.79746</v>
      </c>
      <c r="AE380" t="s">
        <v>368</v>
      </c>
      <c r="AG380" t="s">
        <v>383</v>
      </c>
      <c r="AH380" s="4">
        <v>400</v>
      </c>
      <c r="AI380" t="s">
        <v>368</v>
      </c>
      <c r="AJ380" t="s">
        <v>376</v>
      </c>
      <c r="AK380" t="s">
        <v>377</v>
      </c>
      <c r="AM380" t="s">
        <v>369</v>
      </c>
      <c r="AN380" t="s">
        <v>369</v>
      </c>
      <c r="AO380" t="s">
        <v>369</v>
      </c>
      <c r="AP380" t="s">
        <v>369</v>
      </c>
    </row>
    <row r="381" spans="1:42" ht="12.75">
      <c r="A381">
        <v>160</v>
      </c>
      <c r="B381" t="s">
        <v>589</v>
      </c>
      <c r="C381" t="s">
        <v>1483</v>
      </c>
      <c r="D381">
        <v>128849</v>
      </c>
      <c r="E381">
        <v>5</v>
      </c>
      <c r="G381">
        <v>0.4</v>
      </c>
      <c r="M381">
        <v>0.5</v>
      </c>
      <c r="O381">
        <v>6200</v>
      </c>
      <c r="Q381">
        <v>30</v>
      </c>
      <c r="S381" s="1">
        <v>2.3E-08</v>
      </c>
      <c r="V381" t="s">
        <v>371</v>
      </c>
      <c r="W381" t="s">
        <v>366</v>
      </c>
      <c r="X381" t="s">
        <v>366</v>
      </c>
      <c r="Y381" t="s">
        <v>371</v>
      </c>
      <c r="Z381" t="s">
        <v>1062</v>
      </c>
      <c r="AB381" s="4">
        <v>62.61861</v>
      </c>
      <c r="AC381" t="s">
        <v>366</v>
      </c>
      <c r="AD381">
        <f aca="true" t="shared" si="14" ref="AD381:AD412">AB381*O381</f>
        <v>388235.382</v>
      </c>
      <c r="AE381" t="s">
        <v>368</v>
      </c>
      <c r="AG381" t="s">
        <v>375</v>
      </c>
      <c r="AH381" s="4">
        <v>17.5</v>
      </c>
      <c r="AI381" t="s">
        <v>366</v>
      </c>
      <c r="AJ381" t="s">
        <v>376</v>
      </c>
      <c r="AK381" t="s">
        <v>377</v>
      </c>
      <c r="AM381" t="s">
        <v>369</v>
      </c>
      <c r="AN381" t="s">
        <v>369</v>
      </c>
      <c r="AO381" t="s">
        <v>369</v>
      </c>
      <c r="AP381" t="s">
        <v>369</v>
      </c>
    </row>
    <row r="382" spans="1:42" ht="12.75">
      <c r="A382">
        <v>161</v>
      </c>
      <c r="B382" t="s">
        <v>590</v>
      </c>
      <c r="C382" t="s">
        <v>1484</v>
      </c>
      <c r="D382">
        <v>118401</v>
      </c>
      <c r="M382">
        <v>0.006</v>
      </c>
      <c r="O382">
        <v>730000</v>
      </c>
      <c r="Q382">
        <v>10</v>
      </c>
      <c r="R382" t="s">
        <v>364</v>
      </c>
      <c r="S382" s="1">
        <v>2E-08</v>
      </c>
      <c r="V382" t="s">
        <v>368</v>
      </c>
      <c r="W382" t="s">
        <v>371</v>
      </c>
      <c r="X382" t="s">
        <v>366</v>
      </c>
      <c r="Y382" t="s">
        <v>371</v>
      </c>
      <c r="Z382" t="s">
        <v>1062</v>
      </c>
      <c r="AB382" s="4">
        <v>8.90567</v>
      </c>
      <c r="AC382" t="s">
        <v>365</v>
      </c>
      <c r="AD382">
        <f t="shared" si="14"/>
        <v>6501139.100000001</v>
      </c>
      <c r="AE382" t="s">
        <v>368</v>
      </c>
      <c r="AG382" t="s">
        <v>375</v>
      </c>
      <c r="AH382" s="4">
        <v>0.21</v>
      </c>
      <c r="AI382" t="s">
        <v>424</v>
      </c>
      <c r="AM382" t="s">
        <v>369</v>
      </c>
      <c r="AN382" t="s">
        <v>369</v>
      </c>
      <c r="AO382" t="s">
        <v>369</v>
      </c>
      <c r="AP382" t="s">
        <v>369</v>
      </c>
    </row>
    <row r="383" spans="1:42" ht="12.75">
      <c r="A383">
        <v>162</v>
      </c>
      <c r="B383" t="s">
        <v>591</v>
      </c>
      <c r="C383" t="s">
        <v>1485</v>
      </c>
      <c r="D383">
        <v>111901</v>
      </c>
      <c r="M383">
        <v>1400</v>
      </c>
      <c r="O383">
        <v>4000</v>
      </c>
      <c r="Q383">
        <v>150</v>
      </c>
      <c r="S383" s="1">
        <v>7E-08</v>
      </c>
      <c r="V383" t="s">
        <v>371</v>
      </c>
      <c r="W383" t="s">
        <v>365</v>
      </c>
      <c r="X383" t="s">
        <v>365</v>
      </c>
      <c r="Y383" t="s">
        <v>371</v>
      </c>
      <c r="Z383" t="s">
        <v>1062</v>
      </c>
      <c r="AB383" s="4">
        <v>193.7706</v>
      </c>
      <c r="AC383" t="s">
        <v>371</v>
      </c>
      <c r="AD383">
        <f t="shared" si="14"/>
        <v>775082.4</v>
      </c>
      <c r="AE383" t="s">
        <v>368</v>
      </c>
      <c r="AG383" t="s">
        <v>372</v>
      </c>
      <c r="AH383" s="4">
        <v>5.6</v>
      </c>
      <c r="AI383" t="s">
        <v>365</v>
      </c>
      <c r="AM383" t="s">
        <v>369</v>
      </c>
      <c r="AN383" t="s">
        <v>369</v>
      </c>
      <c r="AO383" t="s">
        <v>369</v>
      </c>
      <c r="AP383" t="s">
        <v>369</v>
      </c>
    </row>
    <row r="384" spans="1:42" ht="12.75">
      <c r="A384">
        <v>848</v>
      </c>
      <c r="B384" t="s">
        <v>592</v>
      </c>
      <c r="C384" t="s">
        <v>1486</v>
      </c>
      <c r="D384">
        <v>128842</v>
      </c>
      <c r="E384">
        <v>18</v>
      </c>
      <c r="G384">
        <v>0.65</v>
      </c>
      <c r="H384">
        <v>2.9</v>
      </c>
      <c r="M384">
        <v>1113.5</v>
      </c>
      <c r="N384" t="s">
        <v>211</v>
      </c>
      <c r="O384">
        <v>51</v>
      </c>
      <c r="P384" t="s">
        <v>211</v>
      </c>
      <c r="Q384">
        <v>35</v>
      </c>
      <c r="S384" s="1">
        <v>1.1E-08</v>
      </c>
      <c r="V384" t="s">
        <v>365</v>
      </c>
      <c r="W384" t="s">
        <v>366</v>
      </c>
      <c r="X384" t="s">
        <v>371</v>
      </c>
      <c r="Y384" t="s">
        <v>371</v>
      </c>
      <c r="Z384" t="s">
        <v>1062</v>
      </c>
      <c r="AB384" s="4">
        <v>515.36395</v>
      </c>
      <c r="AC384" t="s">
        <v>368</v>
      </c>
      <c r="AD384">
        <f t="shared" si="14"/>
        <v>26283.56145</v>
      </c>
      <c r="AE384" t="s">
        <v>368</v>
      </c>
      <c r="AG384" t="s">
        <v>375</v>
      </c>
      <c r="AH384" s="4">
        <v>441</v>
      </c>
      <c r="AI384" t="s">
        <v>368</v>
      </c>
      <c r="AJ384" t="s">
        <v>376</v>
      </c>
      <c r="AK384" t="s">
        <v>377</v>
      </c>
      <c r="AL384" t="s">
        <v>369</v>
      </c>
      <c r="AM384" t="s">
        <v>369</v>
      </c>
      <c r="AN384" t="s">
        <v>1487</v>
      </c>
      <c r="AO384" t="s">
        <v>1488</v>
      </c>
      <c r="AP384" t="s">
        <v>369</v>
      </c>
    </row>
    <row r="385" spans="1:42" ht="12.75">
      <c r="A385">
        <v>953</v>
      </c>
      <c r="B385" t="s">
        <v>593</v>
      </c>
      <c r="C385" t="s">
        <v>1489</v>
      </c>
      <c r="D385">
        <v>129171</v>
      </c>
      <c r="E385">
        <v>3</v>
      </c>
      <c r="F385" t="s">
        <v>374</v>
      </c>
      <c r="G385">
        <v>1</v>
      </c>
      <c r="M385">
        <v>45000</v>
      </c>
      <c r="N385" t="s">
        <v>385</v>
      </c>
      <c r="O385">
        <v>62</v>
      </c>
      <c r="P385" t="s">
        <v>385</v>
      </c>
      <c r="Q385">
        <v>50</v>
      </c>
      <c r="R385" t="s">
        <v>393</v>
      </c>
      <c r="S385" s="1">
        <v>1E-07</v>
      </c>
      <c r="T385" t="s">
        <v>385</v>
      </c>
      <c r="V385" t="s">
        <v>365</v>
      </c>
      <c r="W385" t="s">
        <v>365</v>
      </c>
      <c r="X385" t="s">
        <v>366</v>
      </c>
      <c r="Y385" t="s">
        <v>366</v>
      </c>
      <c r="Z385" t="s">
        <v>1062</v>
      </c>
      <c r="AA385" s="2" t="s">
        <v>402</v>
      </c>
      <c r="AB385" s="4">
        <v>18683.40349</v>
      </c>
      <c r="AC385" t="s">
        <v>368</v>
      </c>
      <c r="AD385">
        <f t="shared" si="14"/>
        <v>1158371.01638</v>
      </c>
      <c r="AE385" t="s">
        <v>368</v>
      </c>
      <c r="AG385" t="s">
        <v>375</v>
      </c>
      <c r="AH385" s="4">
        <v>81550</v>
      </c>
      <c r="AI385" t="s">
        <v>368</v>
      </c>
      <c r="AJ385" t="s">
        <v>376</v>
      </c>
      <c r="AK385" t="s">
        <v>377</v>
      </c>
      <c r="AM385" t="s">
        <v>1195</v>
      </c>
      <c r="AN385" t="s">
        <v>1490</v>
      </c>
      <c r="AO385" t="s">
        <v>1099</v>
      </c>
      <c r="AP385" t="s">
        <v>309</v>
      </c>
    </row>
    <row r="386" spans="1:42" ht="12.75">
      <c r="A386">
        <v>959</v>
      </c>
      <c r="B386" t="s">
        <v>594</v>
      </c>
      <c r="C386" t="s">
        <v>1100</v>
      </c>
      <c r="D386">
        <v>129041</v>
      </c>
      <c r="L386">
        <v>5</v>
      </c>
      <c r="M386">
        <v>2150</v>
      </c>
      <c r="N386" t="s">
        <v>385</v>
      </c>
      <c r="O386">
        <v>137</v>
      </c>
      <c r="P386" t="s">
        <v>385</v>
      </c>
      <c r="Q386">
        <v>232</v>
      </c>
      <c r="R386" t="s">
        <v>385</v>
      </c>
      <c r="V386" t="s">
        <v>365</v>
      </c>
      <c r="W386" t="s">
        <v>365</v>
      </c>
      <c r="X386" t="s">
        <v>366</v>
      </c>
      <c r="Z386" t="s">
        <v>1062</v>
      </c>
      <c r="AA386" s="2" t="s">
        <v>402</v>
      </c>
      <c r="AB386" s="4">
        <v>96000</v>
      </c>
      <c r="AC386" t="s">
        <v>368</v>
      </c>
      <c r="AD386">
        <f t="shared" si="14"/>
        <v>13152000</v>
      </c>
      <c r="AE386" t="s">
        <v>368</v>
      </c>
      <c r="AG386" t="s">
        <v>375</v>
      </c>
      <c r="AH386" s="4">
        <v>3500</v>
      </c>
      <c r="AI386" t="s">
        <v>368</v>
      </c>
      <c r="AN386" t="s">
        <v>1101</v>
      </c>
      <c r="AO386" t="s">
        <v>369</v>
      </c>
      <c r="AP386" t="s">
        <v>369</v>
      </c>
    </row>
    <row r="387" spans="1:42" ht="12.75">
      <c r="A387">
        <v>959</v>
      </c>
      <c r="B387" t="s">
        <v>594</v>
      </c>
      <c r="C387" t="s">
        <v>1100</v>
      </c>
      <c r="D387">
        <v>129041</v>
      </c>
      <c r="L387">
        <v>7</v>
      </c>
      <c r="M387">
        <v>36000</v>
      </c>
      <c r="N387" t="s">
        <v>385</v>
      </c>
      <c r="O387">
        <v>137</v>
      </c>
      <c r="P387" t="s">
        <v>385</v>
      </c>
      <c r="Q387">
        <v>232</v>
      </c>
      <c r="R387" t="s">
        <v>385</v>
      </c>
      <c r="V387" t="s">
        <v>365</v>
      </c>
      <c r="W387" t="s">
        <v>365</v>
      </c>
      <c r="X387" t="s">
        <v>366</v>
      </c>
      <c r="Z387" t="s">
        <v>1062</v>
      </c>
      <c r="AA387" s="2" t="s">
        <v>402</v>
      </c>
      <c r="AB387" s="4">
        <v>96000</v>
      </c>
      <c r="AC387" t="s">
        <v>368</v>
      </c>
      <c r="AD387">
        <f t="shared" si="14"/>
        <v>13152000</v>
      </c>
      <c r="AE387" t="s">
        <v>368</v>
      </c>
      <c r="AG387" t="s">
        <v>375</v>
      </c>
      <c r="AH387" s="4">
        <v>3500</v>
      </c>
      <c r="AI387" t="s">
        <v>368</v>
      </c>
      <c r="AN387" t="s">
        <v>1102</v>
      </c>
      <c r="AO387" t="s">
        <v>1103</v>
      </c>
      <c r="AP387" t="s">
        <v>1104</v>
      </c>
    </row>
    <row r="388" spans="1:42" ht="12.75">
      <c r="A388">
        <v>163</v>
      </c>
      <c r="B388" t="s">
        <v>595</v>
      </c>
      <c r="C388" t="s">
        <v>1105</v>
      </c>
      <c r="D388">
        <v>128821</v>
      </c>
      <c r="E388">
        <v>30</v>
      </c>
      <c r="G388">
        <v>0.9</v>
      </c>
      <c r="H388">
        <v>1.9</v>
      </c>
      <c r="I388">
        <v>3.6</v>
      </c>
      <c r="M388">
        <v>11000</v>
      </c>
      <c r="O388">
        <v>100</v>
      </c>
      <c r="P388" t="s">
        <v>364</v>
      </c>
      <c r="Q388">
        <v>90</v>
      </c>
      <c r="S388" s="1">
        <v>1E-08</v>
      </c>
      <c r="V388" t="s">
        <v>365</v>
      </c>
      <c r="W388" t="s">
        <v>365</v>
      </c>
      <c r="X388" t="s">
        <v>366</v>
      </c>
      <c r="Y388" t="s">
        <v>371</v>
      </c>
      <c r="Z388" t="s">
        <v>1062</v>
      </c>
      <c r="AB388" s="4">
        <v>62969.83405</v>
      </c>
      <c r="AC388" t="s">
        <v>368</v>
      </c>
      <c r="AD388">
        <f t="shared" si="14"/>
        <v>6296983.404999999</v>
      </c>
      <c r="AE388" t="s">
        <v>368</v>
      </c>
      <c r="AG388" t="s">
        <v>375</v>
      </c>
      <c r="AH388" s="4">
        <v>17500</v>
      </c>
      <c r="AI388" t="s">
        <v>368</v>
      </c>
      <c r="AJ388" t="s">
        <v>376</v>
      </c>
      <c r="AK388" t="s">
        <v>377</v>
      </c>
      <c r="AL388" t="s">
        <v>369</v>
      </c>
      <c r="AM388" t="s">
        <v>296</v>
      </c>
      <c r="AN388" t="s">
        <v>369</v>
      </c>
      <c r="AO388" t="s">
        <v>369</v>
      </c>
      <c r="AP388" t="s">
        <v>369</v>
      </c>
    </row>
    <row r="389" spans="1:42" ht="12.75">
      <c r="A389">
        <v>352</v>
      </c>
      <c r="B389" t="s">
        <v>596</v>
      </c>
      <c r="C389" t="s">
        <v>1106</v>
      </c>
      <c r="D389">
        <v>128829</v>
      </c>
      <c r="E389">
        <v>30</v>
      </c>
      <c r="G389">
        <v>0.8</v>
      </c>
      <c r="H389">
        <v>1.9</v>
      </c>
      <c r="I389">
        <v>3.6</v>
      </c>
      <c r="M389">
        <v>500000</v>
      </c>
      <c r="N389" t="s">
        <v>364</v>
      </c>
      <c r="O389">
        <v>100</v>
      </c>
      <c r="P389" t="s">
        <v>364</v>
      </c>
      <c r="Q389">
        <v>90</v>
      </c>
      <c r="V389" t="s">
        <v>365</v>
      </c>
      <c r="W389" t="s">
        <v>365</v>
      </c>
      <c r="X389" t="s">
        <v>366</v>
      </c>
      <c r="Z389" t="s">
        <v>1062</v>
      </c>
      <c r="AA389" s="2" t="s">
        <v>402</v>
      </c>
      <c r="AB389" s="4">
        <v>251188.64315</v>
      </c>
      <c r="AC389" t="s">
        <v>368</v>
      </c>
      <c r="AD389">
        <f t="shared" si="14"/>
        <v>25118864.314999998</v>
      </c>
      <c r="AE389" t="s">
        <v>368</v>
      </c>
      <c r="AH389" s="4"/>
      <c r="AJ389" t="s">
        <v>376</v>
      </c>
      <c r="AK389" t="s">
        <v>377</v>
      </c>
      <c r="AL389" t="s">
        <v>369</v>
      </c>
      <c r="AN389" t="s">
        <v>369</v>
      </c>
      <c r="AO389" t="s">
        <v>369</v>
      </c>
      <c r="AP389" t="s">
        <v>369</v>
      </c>
    </row>
    <row r="390" spans="1:42" ht="12.75">
      <c r="A390">
        <v>164</v>
      </c>
      <c r="B390" t="s">
        <v>597</v>
      </c>
      <c r="C390" t="s">
        <v>1107</v>
      </c>
      <c r="D390">
        <v>128848</v>
      </c>
      <c r="H390">
        <v>3.8</v>
      </c>
      <c r="M390">
        <v>60</v>
      </c>
      <c r="O390">
        <v>20</v>
      </c>
      <c r="P390" t="s">
        <v>364</v>
      </c>
      <c r="Q390">
        <v>60</v>
      </c>
      <c r="V390" t="s">
        <v>365</v>
      </c>
      <c r="W390" t="s">
        <v>365</v>
      </c>
      <c r="X390" t="s">
        <v>366</v>
      </c>
      <c r="Z390" t="s">
        <v>1062</v>
      </c>
      <c r="AB390" s="4">
        <v>61926.11493</v>
      </c>
      <c r="AC390" t="s">
        <v>368</v>
      </c>
      <c r="AD390">
        <f t="shared" si="14"/>
        <v>1238522.2986</v>
      </c>
      <c r="AE390" t="s">
        <v>368</v>
      </c>
      <c r="AG390" t="s">
        <v>375</v>
      </c>
      <c r="AH390" s="4">
        <v>1750</v>
      </c>
      <c r="AI390" t="s">
        <v>368</v>
      </c>
      <c r="AL390" t="s">
        <v>369</v>
      </c>
      <c r="AN390" t="s">
        <v>369</v>
      </c>
      <c r="AO390" t="s">
        <v>369</v>
      </c>
      <c r="AP390" t="s">
        <v>369</v>
      </c>
    </row>
    <row r="391" spans="1:42" ht="12.75">
      <c r="A391">
        <v>165</v>
      </c>
      <c r="B391" t="s">
        <v>598</v>
      </c>
      <c r="C391" t="s">
        <v>1108</v>
      </c>
      <c r="D391">
        <v>128840</v>
      </c>
      <c r="E391">
        <v>20</v>
      </c>
      <c r="G391">
        <v>0.95</v>
      </c>
      <c r="H391">
        <v>3.8</v>
      </c>
      <c r="L391">
        <v>7</v>
      </c>
      <c r="M391">
        <v>160000</v>
      </c>
      <c r="N391" t="s">
        <v>364</v>
      </c>
      <c r="O391">
        <v>20</v>
      </c>
      <c r="P391" t="s">
        <v>364</v>
      </c>
      <c r="Q391">
        <v>60</v>
      </c>
      <c r="V391" t="s">
        <v>365</v>
      </c>
      <c r="W391" t="s">
        <v>365</v>
      </c>
      <c r="X391" t="s">
        <v>366</v>
      </c>
      <c r="Z391" t="s">
        <v>1062</v>
      </c>
      <c r="AB391" s="4">
        <v>61926.1143</v>
      </c>
      <c r="AC391" t="s">
        <v>368</v>
      </c>
      <c r="AD391">
        <f t="shared" si="14"/>
        <v>1238522.286</v>
      </c>
      <c r="AE391" t="s">
        <v>368</v>
      </c>
      <c r="AG391" t="s">
        <v>375</v>
      </c>
      <c r="AH391" s="4">
        <v>1750</v>
      </c>
      <c r="AI391" t="s">
        <v>368</v>
      </c>
      <c r="AJ391" t="s">
        <v>376</v>
      </c>
      <c r="AK391" t="s">
        <v>377</v>
      </c>
      <c r="AL391" t="s">
        <v>369</v>
      </c>
      <c r="AN391" t="s">
        <v>369</v>
      </c>
      <c r="AO391" t="s">
        <v>369</v>
      </c>
      <c r="AP391" t="s">
        <v>369</v>
      </c>
    </row>
    <row r="392" spans="1:42" ht="12.75">
      <c r="A392">
        <v>847</v>
      </c>
      <c r="B392" t="s">
        <v>599</v>
      </c>
      <c r="C392" t="s">
        <v>1109</v>
      </c>
      <c r="D392">
        <v>129023</v>
      </c>
      <c r="E392">
        <v>20</v>
      </c>
      <c r="F392" t="s">
        <v>385</v>
      </c>
      <c r="G392">
        <v>0.95</v>
      </c>
      <c r="M392">
        <v>160000</v>
      </c>
      <c r="N392" t="s">
        <v>374</v>
      </c>
      <c r="O392">
        <v>20</v>
      </c>
      <c r="P392" t="s">
        <v>374</v>
      </c>
      <c r="Q392">
        <v>60</v>
      </c>
      <c r="R392" t="s">
        <v>374</v>
      </c>
      <c r="V392" t="s">
        <v>365</v>
      </c>
      <c r="W392" t="s">
        <v>365</v>
      </c>
      <c r="X392" t="s">
        <v>366</v>
      </c>
      <c r="Z392" t="s">
        <v>1062</v>
      </c>
      <c r="AB392" s="4">
        <v>61926</v>
      </c>
      <c r="AC392" t="s">
        <v>368</v>
      </c>
      <c r="AD392">
        <f t="shared" si="14"/>
        <v>1238520</v>
      </c>
      <c r="AE392" t="s">
        <v>368</v>
      </c>
      <c r="AG392" t="s">
        <v>375</v>
      </c>
      <c r="AH392" s="4">
        <v>1750</v>
      </c>
      <c r="AI392" t="s">
        <v>368</v>
      </c>
      <c r="AJ392" t="s">
        <v>376</v>
      </c>
      <c r="AK392" t="s">
        <v>377</v>
      </c>
      <c r="AN392" t="s">
        <v>1110</v>
      </c>
      <c r="AO392" t="s">
        <v>1111</v>
      </c>
      <c r="AP392" t="s">
        <v>1112</v>
      </c>
    </row>
    <row r="393" spans="1:42" ht="12.75">
      <c r="A393">
        <v>354</v>
      </c>
      <c r="B393" t="s">
        <v>600</v>
      </c>
      <c r="C393" t="s">
        <v>1113</v>
      </c>
      <c r="D393">
        <v>128922</v>
      </c>
      <c r="E393">
        <v>30</v>
      </c>
      <c r="G393">
        <v>0.9</v>
      </c>
      <c r="H393">
        <v>2.1</v>
      </c>
      <c r="I393">
        <v>3.9</v>
      </c>
      <c r="M393">
        <v>200000</v>
      </c>
      <c r="N393" t="s">
        <v>364</v>
      </c>
      <c r="O393">
        <v>10</v>
      </c>
      <c r="P393" t="s">
        <v>364</v>
      </c>
      <c r="Q393">
        <v>90</v>
      </c>
      <c r="V393" t="s">
        <v>365</v>
      </c>
      <c r="W393" t="s">
        <v>365</v>
      </c>
      <c r="X393" t="s">
        <v>366</v>
      </c>
      <c r="Z393" t="s">
        <v>1062</v>
      </c>
      <c r="AB393" s="4">
        <v>52267.57678</v>
      </c>
      <c r="AC393" t="s">
        <v>368</v>
      </c>
      <c r="AD393">
        <f t="shared" si="14"/>
        <v>522675.76780000003</v>
      </c>
      <c r="AE393" t="s">
        <v>368</v>
      </c>
      <c r="AG393" t="s">
        <v>375</v>
      </c>
      <c r="AH393" s="4">
        <v>1750</v>
      </c>
      <c r="AI393" t="s">
        <v>368</v>
      </c>
      <c r="AJ393" t="s">
        <v>376</v>
      </c>
      <c r="AK393" t="s">
        <v>377</v>
      </c>
      <c r="AL393" t="s">
        <v>369</v>
      </c>
      <c r="AN393" t="s">
        <v>369</v>
      </c>
      <c r="AO393" t="s">
        <v>369</v>
      </c>
      <c r="AP393" t="s">
        <v>369</v>
      </c>
    </row>
    <row r="394" spans="1:42" ht="12.75">
      <c r="A394">
        <v>972</v>
      </c>
      <c r="B394" t="s">
        <v>601</v>
      </c>
      <c r="C394" t="s">
        <v>1114</v>
      </c>
      <c r="D394">
        <v>128923</v>
      </c>
      <c r="M394">
        <v>200000</v>
      </c>
      <c r="N394" t="s">
        <v>385</v>
      </c>
      <c r="O394">
        <v>10</v>
      </c>
      <c r="P394" t="s">
        <v>385</v>
      </c>
      <c r="Q394">
        <v>90</v>
      </c>
      <c r="R394" t="s">
        <v>385</v>
      </c>
      <c r="V394" t="s">
        <v>365</v>
      </c>
      <c r="W394" t="s">
        <v>365</v>
      </c>
      <c r="X394" t="s">
        <v>366</v>
      </c>
      <c r="Z394" t="s">
        <v>1062</v>
      </c>
      <c r="AA394" s="2" t="s">
        <v>402</v>
      </c>
      <c r="AB394" s="4">
        <v>97000</v>
      </c>
      <c r="AC394" t="s">
        <v>368</v>
      </c>
      <c r="AD394">
        <f t="shared" si="14"/>
        <v>970000</v>
      </c>
      <c r="AE394" t="s">
        <v>368</v>
      </c>
      <c r="AG394" t="s">
        <v>375</v>
      </c>
      <c r="AH394" s="4">
        <v>1750</v>
      </c>
      <c r="AI394" t="s">
        <v>368</v>
      </c>
      <c r="AN394" t="s">
        <v>1115</v>
      </c>
      <c r="AO394" t="s">
        <v>1115</v>
      </c>
      <c r="AP394" t="s">
        <v>1115</v>
      </c>
    </row>
    <row r="395" spans="1:42" ht="12.75">
      <c r="A395">
        <v>923</v>
      </c>
      <c r="B395" t="s">
        <v>602</v>
      </c>
      <c r="C395" t="s">
        <v>1116</v>
      </c>
      <c r="D395">
        <v>129099</v>
      </c>
      <c r="E395">
        <v>3</v>
      </c>
      <c r="F395" t="s">
        <v>374</v>
      </c>
      <c r="G395">
        <v>1</v>
      </c>
      <c r="M395">
        <v>580</v>
      </c>
      <c r="N395" t="s">
        <v>385</v>
      </c>
      <c r="O395">
        <v>440</v>
      </c>
      <c r="P395" t="s">
        <v>374</v>
      </c>
      <c r="Q395">
        <v>127</v>
      </c>
      <c r="R395" t="s">
        <v>385</v>
      </c>
      <c r="S395" s="1">
        <v>6.9E-09</v>
      </c>
      <c r="T395" t="s">
        <v>385</v>
      </c>
      <c r="V395" t="s">
        <v>365</v>
      </c>
      <c r="W395" t="s">
        <v>365</v>
      </c>
      <c r="X395" t="s">
        <v>366</v>
      </c>
      <c r="Y395" t="s">
        <v>371</v>
      </c>
      <c r="Z395" t="s">
        <v>1062</v>
      </c>
      <c r="AA395" s="2" t="s">
        <v>402</v>
      </c>
      <c r="AB395" s="4">
        <v>1200</v>
      </c>
      <c r="AC395" t="s">
        <v>368</v>
      </c>
      <c r="AD395">
        <f t="shared" si="14"/>
        <v>528000</v>
      </c>
      <c r="AE395" t="s">
        <v>368</v>
      </c>
      <c r="AG395" t="s">
        <v>375</v>
      </c>
      <c r="AH395" s="4">
        <v>399</v>
      </c>
      <c r="AI395" t="s">
        <v>368</v>
      </c>
      <c r="AJ395" t="s">
        <v>376</v>
      </c>
      <c r="AK395" t="s">
        <v>377</v>
      </c>
      <c r="AM395" t="s">
        <v>1865</v>
      </c>
      <c r="AN395" t="s">
        <v>1439</v>
      </c>
      <c r="AO395" t="s">
        <v>827</v>
      </c>
      <c r="AP395" t="s">
        <v>807</v>
      </c>
    </row>
    <row r="396" spans="1:42" ht="12.75">
      <c r="A396">
        <v>961</v>
      </c>
      <c r="B396" t="s">
        <v>603</v>
      </c>
      <c r="C396" t="s">
        <v>1117</v>
      </c>
      <c r="D396">
        <v>67710</v>
      </c>
      <c r="M396">
        <v>0.2</v>
      </c>
      <c r="N396" t="s">
        <v>385</v>
      </c>
      <c r="O396">
        <v>6450</v>
      </c>
      <c r="P396" t="s">
        <v>385</v>
      </c>
      <c r="Q396">
        <v>65</v>
      </c>
      <c r="R396" t="s">
        <v>385</v>
      </c>
      <c r="V396" t="s">
        <v>371</v>
      </c>
      <c r="W396" t="s">
        <v>366</v>
      </c>
      <c r="X396" t="s">
        <v>365</v>
      </c>
      <c r="Z396" t="s">
        <v>1062</v>
      </c>
      <c r="AB396" s="4">
        <v>2.0808</v>
      </c>
      <c r="AC396" t="s">
        <v>365</v>
      </c>
      <c r="AD396">
        <f t="shared" si="14"/>
        <v>13421.16</v>
      </c>
      <c r="AE396" t="s">
        <v>371</v>
      </c>
      <c r="AG396" t="s">
        <v>375</v>
      </c>
      <c r="AH396" s="4">
        <v>140</v>
      </c>
      <c r="AI396" t="s">
        <v>368</v>
      </c>
      <c r="AN396" t="s">
        <v>1118</v>
      </c>
      <c r="AO396" t="s">
        <v>1119</v>
      </c>
      <c r="AP396" t="s">
        <v>1120</v>
      </c>
    </row>
    <row r="397" spans="1:42" ht="12.75">
      <c r="A397">
        <v>1105</v>
      </c>
      <c r="B397" t="s">
        <v>1755</v>
      </c>
      <c r="C397" t="s">
        <v>1756</v>
      </c>
      <c r="D397" t="s">
        <v>1757</v>
      </c>
      <c r="L397">
        <v>0</v>
      </c>
      <c r="M397">
        <v>7</v>
      </c>
      <c r="N397" t="s">
        <v>385</v>
      </c>
      <c r="O397">
        <v>3001</v>
      </c>
      <c r="P397" t="s">
        <v>385</v>
      </c>
      <c r="Q397">
        <v>330</v>
      </c>
      <c r="R397" t="s">
        <v>385</v>
      </c>
      <c r="S397">
        <v>3.75E-07</v>
      </c>
      <c r="T397" t="s">
        <v>385</v>
      </c>
      <c r="V397" t="s">
        <v>371</v>
      </c>
      <c r="W397" t="s">
        <v>365</v>
      </c>
      <c r="X397" t="s">
        <v>365</v>
      </c>
      <c r="Y397" t="s">
        <v>366</v>
      </c>
      <c r="Z397" t="s">
        <v>1062</v>
      </c>
      <c r="AA397" s="2" t="s">
        <v>402</v>
      </c>
      <c r="AB397" s="4">
        <v>89.05435</v>
      </c>
      <c r="AC397" t="s">
        <v>366</v>
      </c>
      <c r="AD397">
        <f t="shared" si="14"/>
        <v>267252.10435</v>
      </c>
      <c r="AE397" t="s">
        <v>368</v>
      </c>
      <c r="AG397" s="2" t="s">
        <v>372</v>
      </c>
      <c r="AH397" s="4">
        <v>2.2</v>
      </c>
      <c r="AI397" t="s">
        <v>365</v>
      </c>
      <c r="AM397" t="s">
        <v>1758</v>
      </c>
      <c r="AN397" t="s">
        <v>1759</v>
      </c>
      <c r="AO397" t="s">
        <v>1760</v>
      </c>
      <c r="AP397" t="s">
        <v>1761</v>
      </c>
    </row>
    <row r="398" spans="1:42" ht="12.75">
      <c r="A398">
        <v>167</v>
      </c>
      <c r="B398" t="s">
        <v>604</v>
      </c>
      <c r="C398" t="s">
        <v>1121</v>
      </c>
      <c r="D398">
        <v>109801</v>
      </c>
      <c r="E398">
        <v>5</v>
      </c>
      <c r="G398">
        <v>0.4</v>
      </c>
      <c r="M398">
        <v>13.9</v>
      </c>
      <c r="O398">
        <v>700</v>
      </c>
      <c r="Q398">
        <v>14</v>
      </c>
      <c r="S398" s="1">
        <v>1E-07</v>
      </c>
      <c r="V398" t="s">
        <v>371</v>
      </c>
      <c r="W398" t="s">
        <v>365</v>
      </c>
      <c r="X398" t="s">
        <v>371</v>
      </c>
      <c r="Y398" t="s">
        <v>366</v>
      </c>
      <c r="Z398" t="s">
        <v>1062</v>
      </c>
      <c r="AB398" s="4">
        <v>378.15341</v>
      </c>
      <c r="AC398" t="s">
        <v>371</v>
      </c>
      <c r="AD398">
        <f t="shared" si="14"/>
        <v>264707.387</v>
      </c>
      <c r="AE398" t="s">
        <v>368</v>
      </c>
      <c r="AG398" t="s">
        <v>372</v>
      </c>
      <c r="AH398" s="4">
        <v>7.97268</v>
      </c>
      <c r="AI398" t="s">
        <v>365</v>
      </c>
      <c r="AJ398" t="s">
        <v>376</v>
      </c>
      <c r="AK398" t="s">
        <v>377</v>
      </c>
      <c r="AM398" t="s">
        <v>296</v>
      </c>
      <c r="AN398" t="s">
        <v>369</v>
      </c>
      <c r="AO398" t="s">
        <v>369</v>
      </c>
      <c r="AP398" t="s">
        <v>369</v>
      </c>
    </row>
    <row r="399" spans="1:42" ht="12.75">
      <c r="A399">
        <v>168</v>
      </c>
      <c r="B399" t="s">
        <v>605</v>
      </c>
      <c r="C399" t="s">
        <v>1122</v>
      </c>
      <c r="D399">
        <v>126901</v>
      </c>
      <c r="E399">
        <v>5</v>
      </c>
      <c r="G399">
        <v>0.65</v>
      </c>
      <c r="M399">
        <v>69</v>
      </c>
      <c r="O399">
        <v>100</v>
      </c>
      <c r="Q399">
        <v>34</v>
      </c>
      <c r="S399">
        <v>0.0001</v>
      </c>
      <c r="V399" t="s">
        <v>365</v>
      </c>
      <c r="W399" t="s">
        <v>365</v>
      </c>
      <c r="X399" t="s">
        <v>371</v>
      </c>
      <c r="Y399" t="s">
        <v>366</v>
      </c>
      <c r="Z399" t="s">
        <v>1062</v>
      </c>
      <c r="AB399" s="4">
        <v>0.27638</v>
      </c>
      <c r="AC399" t="s">
        <v>424</v>
      </c>
      <c r="AD399">
        <f t="shared" si="14"/>
        <v>27.638</v>
      </c>
      <c r="AE399" t="s">
        <v>365</v>
      </c>
      <c r="AG399" t="s">
        <v>375</v>
      </c>
      <c r="AH399" s="4">
        <v>0.14</v>
      </c>
      <c r="AI399" t="s">
        <v>424</v>
      </c>
      <c r="AJ399" t="s">
        <v>376</v>
      </c>
      <c r="AK399" t="s">
        <v>377</v>
      </c>
      <c r="AM399" t="s">
        <v>369</v>
      </c>
      <c r="AN399" t="s">
        <v>369</v>
      </c>
      <c r="AO399" t="s">
        <v>369</v>
      </c>
      <c r="AP399" t="s">
        <v>369</v>
      </c>
    </row>
    <row r="400" spans="1:42" ht="12.75">
      <c r="A400">
        <v>169</v>
      </c>
      <c r="B400" t="s">
        <v>606</v>
      </c>
      <c r="C400" t="s">
        <v>1123</v>
      </c>
      <c r="D400">
        <v>109401</v>
      </c>
      <c r="E400">
        <v>30</v>
      </c>
      <c r="G400">
        <v>0.65</v>
      </c>
      <c r="M400">
        <v>24</v>
      </c>
      <c r="O400">
        <v>600</v>
      </c>
      <c r="Q400">
        <v>150</v>
      </c>
      <c r="R400" t="s">
        <v>364</v>
      </c>
      <c r="S400" s="1">
        <v>3E-06</v>
      </c>
      <c r="V400" t="s">
        <v>366</v>
      </c>
      <c r="W400" t="s">
        <v>365</v>
      </c>
      <c r="X400" t="s">
        <v>366</v>
      </c>
      <c r="Y400" t="s">
        <v>366</v>
      </c>
      <c r="Z400" t="s">
        <v>1062</v>
      </c>
      <c r="AB400" s="4">
        <v>89.05055</v>
      </c>
      <c r="AC400" t="s">
        <v>366</v>
      </c>
      <c r="AD400">
        <f t="shared" si="14"/>
        <v>53430.33</v>
      </c>
      <c r="AE400" t="s">
        <v>368</v>
      </c>
      <c r="AG400" t="s">
        <v>375</v>
      </c>
      <c r="AH400" s="4">
        <v>3.5</v>
      </c>
      <c r="AI400" t="s">
        <v>365</v>
      </c>
      <c r="AJ400" t="s">
        <v>376</v>
      </c>
      <c r="AK400" t="s">
        <v>377</v>
      </c>
      <c r="AM400" t="s">
        <v>369</v>
      </c>
      <c r="AN400" t="s">
        <v>369</v>
      </c>
      <c r="AO400" t="s">
        <v>369</v>
      </c>
      <c r="AP400" t="s">
        <v>369</v>
      </c>
    </row>
    <row r="401" spans="1:42" ht="12.75">
      <c r="A401">
        <v>170</v>
      </c>
      <c r="B401" t="s">
        <v>607</v>
      </c>
      <c r="C401" t="s">
        <v>1124</v>
      </c>
      <c r="D401">
        <v>100201</v>
      </c>
      <c r="M401">
        <v>0.1</v>
      </c>
      <c r="O401">
        <v>10000</v>
      </c>
      <c r="Q401">
        <v>100</v>
      </c>
      <c r="S401" s="1">
        <v>8.8E-06</v>
      </c>
      <c r="V401" t="s">
        <v>371</v>
      </c>
      <c r="W401" t="s">
        <v>366</v>
      </c>
      <c r="X401" t="s">
        <v>365</v>
      </c>
      <c r="Y401" t="s">
        <v>366</v>
      </c>
      <c r="Z401" t="s">
        <v>1062</v>
      </c>
      <c r="AB401" s="4">
        <v>98.89791</v>
      </c>
      <c r="AC401" t="s">
        <v>366</v>
      </c>
      <c r="AD401">
        <f t="shared" si="14"/>
        <v>988979.1</v>
      </c>
      <c r="AE401" t="s">
        <v>368</v>
      </c>
      <c r="AG401" t="s">
        <v>375</v>
      </c>
      <c r="AH401" s="4">
        <v>105</v>
      </c>
      <c r="AI401" t="s">
        <v>368</v>
      </c>
      <c r="AM401" t="s">
        <v>369</v>
      </c>
      <c r="AN401" t="s">
        <v>369</v>
      </c>
      <c r="AO401" t="s">
        <v>369</v>
      </c>
      <c r="AP401" t="s">
        <v>369</v>
      </c>
    </row>
    <row r="402" spans="1:42" ht="12.75">
      <c r="A402">
        <v>1002</v>
      </c>
      <c r="B402" t="s">
        <v>608</v>
      </c>
      <c r="C402" t="s">
        <v>1125</v>
      </c>
      <c r="D402">
        <v>512200</v>
      </c>
      <c r="M402">
        <v>55</v>
      </c>
      <c r="N402" t="s">
        <v>385</v>
      </c>
      <c r="O402">
        <v>130</v>
      </c>
      <c r="P402" t="s">
        <v>385</v>
      </c>
      <c r="Q402">
        <v>21</v>
      </c>
      <c r="R402" t="s">
        <v>385</v>
      </c>
      <c r="S402" s="1">
        <v>2.5E-08</v>
      </c>
      <c r="T402" t="s">
        <v>385</v>
      </c>
      <c r="V402" t="s">
        <v>366</v>
      </c>
      <c r="W402" t="s">
        <v>365</v>
      </c>
      <c r="X402" t="s">
        <v>371</v>
      </c>
      <c r="Y402" t="s">
        <v>371</v>
      </c>
      <c r="Z402" t="s">
        <v>1062</v>
      </c>
      <c r="AB402" s="4">
        <v>6683.8</v>
      </c>
      <c r="AC402" t="s">
        <v>368</v>
      </c>
      <c r="AD402">
        <f t="shared" si="14"/>
        <v>868894</v>
      </c>
      <c r="AE402" t="s">
        <v>368</v>
      </c>
      <c r="AG402" t="s">
        <v>375</v>
      </c>
      <c r="AH402" s="4">
        <v>21</v>
      </c>
      <c r="AI402" t="s">
        <v>366</v>
      </c>
      <c r="AM402" t="s">
        <v>1528</v>
      </c>
      <c r="AN402" t="s">
        <v>1126</v>
      </c>
      <c r="AO402" t="s">
        <v>1127</v>
      </c>
      <c r="AP402" t="s">
        <v>1528</v>
      </c>
    </row>
    <row r="403" spans="1:42" ht="12.75">
      <c r="A403">
        <v>171</v>
      </c>
      <c r="B403" t="s">
        <v>609</v>
      </c>
      <c r="C403" t="s">
        <v>1128</v>
      </c>
      <c r="D403">
        <v>125851</v>
      </c>
      <c r="M403">
        <v>1</v>
      </c>
      <c r="O403">
        <v>1400</v>
      </c>
      <c r="Q403">
        <v>100</v>
      </c>
      <c r="R403" t="s">
        <v>364</v>
      </c>
      <c r="S403" s="1">
        <v>4E-07</v>
      </c>
      <c r="V403" t="s">
        <v>371</v>
      </c>
      <c r="W403" t="s">
        <v>365</v>
      </c>
      <c r="X403" t="s">
        <v>365</v>
      </c>
      <c r="Y403" t="s">
        <v>366</v>
      </c>
      <c r="Z403" t="s">
        <v>1062</v>
      </c>
      <c r="AA403" s="2" t="s">
        <v>402</v>
      </c>
      <c r="AB403" s="4">
        <v>400</v>
      </c>
      <c r="AC403" t="s">
        <v>371</v>
      </c>
      <c r="AD403">
        <f t="shared" si="14"/>
        <v>560000</v>
      </c>
      <c r="AE403" t="s">
        <v>368</v>
      </c>
      <c r="AG403" t="s">
        <v>375</v>
      </c>
      <c r="AH403" s="4">
        <v>35</v>
      </c>
      <c r="AI403" t="s">
        <v>366</v>
      </c>
      <c r="AM403" t="s">
        <v>369</v>
      </c>
      <c r="AN403" t="s">
        <v>369</v>
      </c>
      <c r="AO403" t="s">
        <v>369</v>
      </c>
      <c r="AP403" t="s">
        <v>369</v>
      </c>
    </row>
    <row r="404" spans="1:42" ht="12.75">
      <c r="A404">
        <v>954</v>
      </c>
      <c r="B404" t="s">
        <v>610</v>
      </c>
      <c r="C404" t="s">
        <v>1129</v>
      </c>
      <c r="D404">
        <v>123000</v>
      </c>
      <c r="E404">
        <v>3</v>
      </c>
      <c r="F404" t="s">
        <v>374</v>
      </c>
      <c r="G404">
        <v>1</v>
      </c>
      <c r="M404">
        <v>3.5</v>
      </c>
      <c r="N404" t="s">
        <v>385</v>
      </c>
      <c r="O404">
        <v>147</v>
      </c>
      <c r="P404" t="s">
        <v>385</v>
      </c>
      <c r="Q404">
        <v>3</v>
      </c>
      <c r="R404" t="s">
        <v>374</v>
      </c>
      <c r="S404" s="1">
        <v>1E-06</v>
      </c>
      <c r="T404" t="s">
        <v>385</v>
      </c>
      <c r="V404" t="s">
        <v>371</v>
      </c>
      <c r="W404" t="s">
        <v>366</v>
      </c>
      <c r="X404" t="s">
        <v>371</v>
      </c>
      <c r="Y404" t="s">
        <v>366</v>
      </c>
      <c r="Z404" t="s">
        <v>1062</v>
      </c>
      <c r="AA404" s="2" t="s">
        <v>402</v>
      </c>
      <c r="AB404" s="4">
        <v>225.68038</v>
      </c>
      <c r="AC404" t="s">
        <v>371</v>
      </c>
      <c r="AD404">
        <f t="shared" si="14"/>
        <v>33175.01586</v>
      </c>
      <c r="AE404" t="s">
        <v>368</v>
      </c>
      <c r="AG404" t="s">
        <v>375</v>
      </c>
      <c r="AH404" s="4">
        <v>313.67</v>
      </c>
      <c r="AI404" t="s">
        <v>368</v>
      </c>
      <c r="AJ404" t="s">
        <v>376</v>
      </c>
      <c r="AK404" t="s">
        <v>377</v>
      </c>
      <c r="AM404" t="s">
        <v>1130</v>
      </c>
      <c r="AN404" t="s">
        <v>1131</v>
      </c>
      <c r="AO404" t="s">
        <v>1130</v>
      </c>
      <c r="AP404" t="s">
        <v>1132</v>
      </c>
    </row>
    <row r="405" spans="1:42" ht="12.75">
      <c r="A405">
        <v>711</v>
      </c>
      <c r="B405" t="s">
        <v>611</v>
      </c>
      <c r="C405" t="s">
        <v>1133</v>
      </c>
      <c r="D405">
        <v>129111</v>
      </c>
      <c r="M405">
        <v>2</v>
      </c>
      <c r="N405" t="s">
        <v>385</v>
      </c>
      <c r="O405">
        <v>100</v>
      </c>
      <c r="P405" t="s">
        <v>393</v>
      </c>
      <c r="Q405">
        <v>4</v>
      </c>
      <c r="R405" t="s">
        <v>385</v>
      </c>
      <c r="V405" t="s">
        <v>371</v>
      </c>
      <c r="W405" t="s">
        <v>366</v>
      </c>
      <c r="X405" t="s">
        <v>371</v>
      </c>
      <c r="Z405" t="s">
        <v>1062</v>
      </c>
      <c r="AB405" s="4">
        <v>117.98305</v>
      </c>
      <c r="AC405" t="s">
        <v>371</v>
      </c>
      <c r="AD405">
        <f t="shared" si="14"/>
        <v>11798.305</v>
      </c>
      <c r="AE405" t="s">
        <v>371</v>
      </c>
      <c r="AG405" t="s">
        <v>375</v>
      </c>
      <c r="AH405" s="4">
        <v>252</v>
      </c>
      <c r="AI405" t="s">
        <v>368</v>
      </c>
      <c r="AN405" t="s">
        <v>901</v>
      </c>
      <c r="AO405" t="s">
        <v>1134</v>
      </c>
      <c r="AP405" t="s">
        <v>171</v>
      </c>
    </row>
    <row r="406" spans="1:42" ht="12.75">
      <c r="A406">
        <v>172</v>
      </c>
      <c r="B406" t="s">
        <v>612</v>
      </c>
      <c r="C406" t="s">
        <v>172</v>
      </c>
      <c r="D406">
        <v>128888</v>
      </c>
      <c r="E406">
        <v>2</v>
      </c>
      <c r="G406">
        <v>0.2</v>
      </c>
      <c r="M406">
        <v>0.1</v>
      </c>
      <c r="O406">
        <v>10000</v>
      </c>
      <c r="P406" t="s">
        <v>364</v>
      </c>
      <c r="Q406">
        <v>3</v>
      </c>
      <c r="S406" s="1">
        <v>8E-09</v>
      </c>
      <c r="V406" t="s">
        <v>371</v>
      </c>
      <c r="W406" t="s">
        <v>371</v>
      </c>
      <c r="X406" t="s">
        <v>366</v>
      </c>
      <c r="Y406" t="s">
        <v>371</v>
      </c>
      <c r="Z406" t="s">
        <v>1062</v>
      </c>
      <c r="AB406" s="4">
        <v>1.9799</v>
      </c>
      <c r="AC406" t="s">
        <v>365</v>
      </c>
      <c r="AD406">
        <f t="shared" si="14"/>
        <v>19799</v>
      </c>
      <c r="AE406" t="s">
        <v>371</v>
      </c>
      <c r="AG406" t="s">
        <v>372</v>
      </c>
      <c r="AH406" s="4">
        <v>2.05882</v>
      </c>
      <c r="AI406" t="s">
        <v>365</v>
      </c>
      <c r="AJ406" t="s">
        <v>376</v>
      </c>
      <c r="AK406" t="s">
        <v>377</v>
      </c>
      <c r="AM406" t="s">
        <v>369</v>
      </c>
      <c r="AN406" t="s">
        <v>369</v>
      </c>
      <c r="AO406" t="s">
        <v>369</v>
      </c>
      <c r="AP406" t="s">
        <v>369</v>
      </c>
    </row>
    <row r="407" spans="1:42" ht="12.75">
      <c r="A407">
        <v>344</v>
      </c>
      <c r="B407" t="s">
        <v>613</v>
      </c>
      <c r="C407" t="s">
        <v>173</v>
      </c>
      <c r="D407">
        <v>128897</v>
      </c>
      <c r="E407">
        <v>5</v>
      </c>
      <c r="G407">
        <v>0.4</v>
      </c>
      <c r="M407">
        <v>0.005</v>
      </c>
      <c r="O407">
        <v>180000</v>
      </c>
      <c r="Q407">
        <v>30</v>
      </c>
      <c r="S407" s="1">
        <v>1.5E-09</v>
      </c>
      <c r="V407" t="s">
        <v>368</v>
      </c>
      <c r="W407" t="s">
        <v>371</v>
      </c>
      <c r="X407" t="s">
        <v>366</v>
      </c>
      <c r="Y407" t="s">
        <v>371</v>
      </c>
      <c r="Z407" t="s">
        <v>1062</v>
      </c>
      <c r="AA407" s="2" t="s">
        <v>1634</v>
      </c>
      <c r="AB407" s="4">
        <v>0.04384</v>
      </c>
      <c r="AC407" t="s">
        <v>424</v>
      </c>
      <c r="AD407">
        <f t="shared" si="14"/>
        <v>7891.2</v>
      </c>
      <c r="AE407" t="s">
        <v>371</v>
      </c>
      <c r="AG407" t="s">
        <v>375</v>
      </c>
      <c r="AH407" s="4">
        <v>7</v>
      </c>
      <c r="AI407" t="s">
        <v>365</v>
      </c>
      <c r="AJ407" t="s">
        <v>376</v>
      </c>
      <c r="AK407" t="s">
        <v>377</v>
      </c>
      <c r="AM407" t="s">
        <v>369</v>
      </c>
      <c r="AN407" t="s">
        <v>369</v>
      </c>
      <c r="AO407" t="s">
        <v>369</v>
      </c>
      <c r="AP407" t="s">
        <v>369</v>
      </c>
    </row>
    <row r="408" spans="1:42" ht="12.75">
      <c r="A408">
        <v>173</v>
      </c>
      <c r="B408" t="s">
        <v>614</v>
      </c>
      <c r="C408" t="s">
        <v>174</v>
      </c>
      <c r="D408">
        <v>9001</v>
      </c>
      <c r="E408">
        <v>3</v>
      </c>
      <c r="G408">
        <v>0.05</v>
      </c>
      <c r="M408">
        <v>7</v>
      </c>
      <c r="O408">
        <v>1100</v>
      </c>
      <c r="Q408">
        <v>400</v>
      </c>
      <c r="S408" s="1">
        <v>4.2E-05</v>
      </c>
      <c r="V408" t="s">
        <v>366</v>
      </c>
      <c r="W408" t="s">
        <v>365</v>
      </c>
      <c r="X408" t="s">
        <v>365</v>
      </c>
      <c r="Y408" t="s">
        <v>366</v>
      </c>
      <c r="Z408" t="s">
        <v>1062</v>
      </c>
      <c r="AB408" s="4">
        <v>0.1131</v>
      </c>
      <c r="AC408" t="s">
        <v>424</v>
      </c>
      <c r="AD408">
        <f t="shared" si="14"/>
        <v>124.41000000000001</v>
      </c>
      <c r="AE408" t="s">
        <v>366</v>
      </c>
      <c r="AG408" t="s">
        <v>367</v>
      </c>
      <c r="AH408" s="4">
        <v>0.2</v>
      </c>
      <c r="AI408" t="s">
        <v>424</v>
      </c>
      <c r="AJ408" t="s">
        <v>376</v>
      </c>
      <c r="AK408" t="s">
        <v>377</v>
      </c>
      <c r="AM408" t="s">
        <v>386</v>
      </c>
      <c r="AN408" t="s">
        <v>369</v>
      </c>
      <c r="AO408" t="s">
        <v>369</v>
      </c>
      <c r="AP408" t="s">
        <v>369</v>
      </c>
    </row>
    <row r="409" spans="1:42" ht="12.75">
      <c r="A409">
        <v>174</v>
      </c>
      <c r="B409" t="s">
        <v>615</v>
      </c>
      <c r="C409" t="s">
        <v>175</v>
      </c>
      <c r="D409">
        <v>35506</v>
      </c>
      <c r="E409">
        <v>15</v>
      </c>
      <c r="G409">
        <v>0.6</v>
      </c>
      <c r="M409">
        <v>75</v>
      </c>
      <c r="O409">
        <v>400</v>
      </c>
      <c r="Q409">
        <v>60</v>
      </c>
      <c r="V409" t="s">
        <v>366</v>
      </c>
      <c r="W409" t="s">
        <v>365</v>
      </c>
      <c r="X409" t="s">
        <v>366</v>
      </c>
      <c r="Z409" t="s">
        <v>1062</v>
      </c>
      <c r="AA409" s="2" t="s">
        <v>1634</v>
      </c>
      <c r="AB409" s="4">
        <v>42</v>
      </c>
      <c r="AC409" t="s">
        <v>366</v>
      </c>
      <c r="AD409">
        <f t="shared" si="14"/>
        <v>16800</v>
      </c>
      <c r="AE409" t="s">
        <v>371</v>
      </c>
      <c r="AG409" t="s">
        <v>375</v>
      </c>
      <c r="AH409" s="4">
        <v>5.6</v>
      </c>
      <c r="AI409" t="s">
        <v>365</v>
      </c>
      <c r="AJ409" t="s">
        <v>376</v>
      </c>
      <c r="AK409" t="s">
        <v>377</v>
      </c>
      <c r="AN409" t="s">
        <v>369</v>
      </c>
      <c r="AO409" t="s">
        <v>369</v>
      </c>
      <c r="AP409" t="s">
        <v>369</v>
      </c>
    </row>
    <row r="410" spans="1:42" ht="12.75">
      <c r="A410">
        <v>175</v>
      </c>
      <c r="B410" t="s">
        <v>624</v>
      </c>
      <c r="C410" t="s">
        <v>188</v>
      </c>
      <c r="D410">
        <v>57701</v>
      </c>
      <c r="E410">
        <v>3</v>
      </c>
      <c r="G410">
        <v>0.9</v>
      </c>
      <c r="M410">
        <v>130</v>
      </c>
      <c r="O410">
        <v>1800</v>
      </c>
      <c r="Q410">
        <v>1</v>
      </c>
      <c r="S410" s="1">
        <v>8E-06</v>
      </c>
      <c r="V410" t="s">
        <v>371</v>
      </c>
      <c r="W410" t="s">
        <v>371</v>
      </c>
      <c r="X410" t="s">
        <v>371</v>
      </c>
      <c r="Y410" t="s">
        <v>366</v>
      </c>
      <c r="Z410" t="s">
        <v>1062</v>
      </c>
      <c r="AB410" s="4">
        <v>0.29789</v>
      </c>
      <c r="AC410" t="s">
        <v>424</v>
      </c>
      <c r="AD410">
        <f t="shared" si="14"/>
        <v>536.202</v>
      </c>
      <c r="AE410" t="s">
        <v>366</v>
      </c>
      <c r="AG410" t="s">
        <v>375</v>
      </c>
      <c r="AH410" s="4">
        <v>14</v>
      </c>
      <c r="AI410" t="s">
        <v>366</v>
      </c>
      <c r="AJ410" t="s">
        <v>376</v>
      </c>
      <c r="AK410" t="s">
        <v>377</v>
      </c>
      <c r="AM410" t="s">
        <v>369</v>
      </c>
      <c r="AN410" t="s">
        <v>369</v>
      </c>
      <c r="AO410" t="s">
        <v>369</v>
      </c>
      <c r="AP410" t="s">
        <v>369</v>
      </c>
    </row>
    <row r="411" spans="1:42" ht="12.75">
      <c r="A411">
        <v>176</v>
      </c>
      <c r="B411" t="s">
        <v>625</v>
      </c>
      <c r="C411" t="s">
        <v>189</v>
      </c>
      <c r="D411">
        <v>51501</v>
      </c>
      <c r="E411">
        <v>10</v>
      </c>
      <c r="G411">
        <v>0.95</v>
      </c>
      <c r="H411">
        <v>5.62</v>
      </c>
      <c r="M411">
        <v>6000</v>
      </c>
      <c r="N411" t="s">
        <v>364</v>
      </c>
      <c r="O411">
        <v>250</v>
      </c>
      <c r="P411" t="s">
        <v>364</v>
      </c>
      <c r="Q411">
        <v>30</v>
      </c>
      <c r="R411" t="s">
        <v>364</v>
      </c>
      <c r="V411" t="s">
        <v>366</v>
      </c>
      <c r="W411" t="s">
        <v>366</v>
      </c>
      <c r="X411" t="s">
        <v>371</v>
      </c>
      <c r="Z411" t="s">
        <v>1062</v>
      </c>
      <c r="AA411" s="2" t="s">
        <v>402</v>
      </c>
      <c r="AB411" s="4">
        <v>19952.62315</v>
      </c>
      <c r="AC411" t="s">
        <v>368</v>
      </c>
      <c r="AD411">
        <f t="shared" si="14"/>
        <v>4988155.7875</v>
      </c>
      <c r="AE411" t="s">
        <v>368</v>
      </c>
      <c r="AG411" t="s">
        <v>383</v>
      </c>
      <c r="AH411" s="4">
        <v>4000</v>
      </c>
      <c r="AI411" t="s">
        <v>368</v>
      </c>
      <c r="AJ411" t="s">
        <v>376</v>
      </c>
      <c r="AK411" t="s">
        <v>377</v>
      </c>
      <c r="AL411" t="s">
        <v>369</v>
      </c>
      <c r="AN411" t="s">
        <v>369</v>
      </c>
      <c r="AO411" t="s">
        <v>369</v>
      </c>
      <c r="AP411" t="s">
        <v>369</v>
      </c>
    </row>
    <row r="412" spans="1:42" ht="12.75">
      <c r="A412">
        <v>554</v>
      </c>
      <c r="B412" t="s">
        <v>626</v>
      </c>
      <c r="C412" t="s">
        <v>190</v>
      </c>
      <c r="D412">
        <v>51503</v>
      </c>
      <c r="H412">
        <v>5.65</v>
      </c>
      <c r="M412">
        <v>550000</v>
      </c>
      <c r="N412" t="s">
        <v>385</v>
      </c>
      <c r="O412">
        <v>378</v>
      </c>
      <c r="P412" t="s">
        <v>374</v>
      </c>
      <c r="Q412">
        <v>5</v>
      </c>
      <c r="R412" t="s">
        <v>385</v>
      </c>
      <c r="V412" t="s">
        <v>371</v>
      </c>
      <c r="W412" t="s">
        <v>366</v>
      </c>
      <c r="X412" t="s">
        <v>371</v>
      </c>
      <c r="Z412" t="s">
        <v>1062</v>
      </c>
      <c r="AA412" s="2" t="s">
        <v>402</v>
      </c>
      <c r="AB412" s="4">
        <v>251188.64315</v>
      </c>
      <c r="AC412" t="s">
        <v>368</v>
      </c>
      <c r="AD412">
        <f t="shared" si="14"/>
        <v>94949307.1107</v>
      </c>
      <c r="AE412" t="s">
        <v>368</v>
      </c>
      <c r="AG412" t="s">
        <v>383</v>
      </c>
      <c r="AH412" s="4">
        <v>4000</v>
      </c>
      <c r="AI412" t="s">
        <v>368</v>
      </c>
      <c r="AL412" t="s">
        <v>369</v>
      </c>
      <c r="AN412" t="s">
        <v>191</v>
      </c>
      <c r="AO412" t="s">
        <v>192</v>
      </c>
      <c r="AP412" t="s">
        <v>193</v>
      </c>
    </row>
    <row r="413" spans="1:42" ht="12.75">
      <c r="A413">
        <v>177</v>
      </c>
      <c r="B413" t="s">
        <v>627</v>
      </c>
      <c r="C413" s="5" t="s">
        <v>245</v>
      </c>
      <c r="D413">
        <v>14504</v>
      </c>
      <c r="E413">
        <v>10</v>
      </c>
      <c r="G413">
        <v>0.25</v>
      </c>
      <c r="M413">
        <v>6</v>
      </c>
      <c r="O413">
        <v>2000</v>
      </c>
      <c r="Q413">
        <v>70</v>
      </c>
      <c r="V413" t="s">
        <v>371</v>
      </c>
      <c r="W413" t="s">
        <v>365</v>
      </c>
      <c r="X413" t="s">
        <v>365</v>
      </c>
      <c r="Z413" t="s">
        <v>1062</v>
      </c>
      <c r="AB413" s="4">
        <v>3.16733</v>
      </c>
      <c r="AC413" t="s">
        <v>365</v>
      </c>
      <c r="AD413">
        <f aca="true" t="shared" si="15" ref="AD413:AD447">AB413*O413</f>
        <v>6334.660000000001</v>
      </c>
      <c r="AE413" t="s">
        <v>371</v>
      </c>
      <c r="AG413" t="s">
        <v>372</v>
      </c>
      <c r="AH413" s="4">
        <v>5.82363</v>
      </c>
      <c r="AI413" t="s">
        <v>365</v>
      </c>
      <c r="AJ413" t="s">
        <v>376</v>
      </c>
      <c r="AK413" t="s">
        <v>377</v>
      </c>
      <c r="AN413" t="s">
        <v>369</v>
      </c>
      <c r="AO413" t="s">
        <v>369</v>
      </c>
      <c r="AP413" t="s">
        <v>369</v>
      </c>
    </row>
    <row r="414" spans="1:42" ht="12.75">
      <c r="A414">
        <v>178</v>
      </c>
      <c r="B414" t="s">
        <v>628</v>
      </c>
      <c r="C414" t="s">
        <v>194</v>
      </c>
      <c r="D414">
        <v>14505</v>
      </c>
      <c r="E414">
        <v>3</v>
      </c>
      <c r="G414">
        <v>0.65</v>
      </c>
      <c r="M414">
        <v>6</v>
      </c>
      <c r="N414" t="s">
        <v>364</v>
      </c>
      <c r="O414">
        <v>2000</v>
      </c>
      <c r="P414" t="s">
        <v>364</v>
      </c>
      <c r="Q414">
        <v>70</v>
      </c>
      <c r="V414" t="s">
        <v>371</v>
      </c>
      <c r="W414" t="s">
        <v>365</v>
      </c>
      <c r="X414" t="s">
        <v>365</v>
      </c>
      <c r="Z414" t="s">
        <v>1062</v>
      </c>
      <c r="AB414" s="4">
        <v>8.5557</v>
      </c>
      <c r="AC414" t="s">
        <v>365</v>
      </c>
      <c r="AD414">
        <f t="shared" si="15"/>
        <v>17111.4</v>
      </c>
      <c r="AE414" t="s">
        <v>371</v>
      </c>
      <c r="AG414" t="s">
        <v>372</v>
      </c>
      <c r="AH414" s="4">
        <v>5.7377</v>
      </c>
      <c r="AI414" t="s">
        <v>365</v>
      </c>
      <c r="AJ414" t="s">
        <v>376</v>
      </c>
      <c r="AK414" t="s">
        <v>377</v>
      </c>
      <c r="AN414" t="s">
        <v>369</v>
      </c>
      <c r="AO414" t="s">
        <v>369</v>
      </c>
      <c r="AP414" t="s">
        <v>369</v>
      </c>
    </row>
    <row r="415" spans="1:42" ht="12.75">
      <c r="A415">
        <v>325</v>
      </c>
      <c r="B415" t="s">
        <v>616</v>
      </c>
      <c r="C415" t="s">
        <v>176</v>
      </c>
      <c r="D415">
        <v>30501</v>
      </c>
      <c r="E415">
        <v>8</v>
      </c>
      <c r="G415">
        <v>0.5</v>
      </c>
      <c r="M415">
        <v>825</v>
      </c>
      <c r="O415">
        <v>110</v>
      </c>
      <c r="Q415">
        <v>25</v>
      </c>
      <c r="S415" s="1">
        <v>1.5E-06</v>
      </c>
      <c r="V415" t="s">
        <v>366</v>
      </c>
      <c r="W415" t="s">
        <v>366</v>
      </c>
      <c r="X415" t="s">
        <v>371</v>
      </c>
      <c r="Y415" t="s">
        <v>366</v>
      </c>
      <c r="Z415" t="s">
        <v>1062</v>
      </c>
      <c r="AB415" s="4">
        <v>17986.45318</v>
      </c>
      <c r="AC415" t="s">
        <v>368</v>
      </c>
      <c r="AD415">
        <f t="shared" si="15"/>
        <v>1978509.8498</v>
      </c>
      <c r="AE415" t="s">
        <v>368</v>
      </c>
      <c r="AG415" t="s">
        <v>383</v>
      </c>
      <c r="AH415" s="4">
        <v>4</v>
      </c>
      <c r="AI415" t="s">
        <v>365</v>
      </c>
      <c r="AJ415" t="s">
        <v>376</v>
      </c>
      <c r="AK415" t="s">
        <v>377</v>
      </c>
      <c r="AM415" t="s">
        <v>386</v>
      </c>
      <c r="AN415" t="s">
        <v>369</v>
      </c>
      <c r="AO415" t="s">
        <v>369</v>
      </c>
      <c r="AP415" t="s">
        <v>369</v>
      </c>
    </row>
    <row r="416" spans="1:42" ht="12.75">
      <c r="A416">
        <v>967</v>
      </c>
      <c r="B416" t="s">
        <v>617</v>
      </c>
      <c r="C416" t="s">
        <v>177</v>
      </c>
      <c r="D416">
        <v>30564</v>
      </c>
      <c r="M416">
        <v>0.5</v>
      </c>
      <c r="N416" t="s">
        <v>385</v>
      </c>
      <c r="O416">
        <v>136</v>
      </c>
      <c r="P416" t="s">
        <v>385</v>
      </c>
      <c r="Q416">
        <v>7</v>
      </c>
      <c r="R416" t="s">
        <v>385</v>
      </c>
      <c r="V416" t="s">
        <v>371</v>
      </c>
      <c r="W416" t="s">
        <v>366</v>
      </c>
      <c r="X416" t="s">
        <v>371</v>
      </c>
      <c r="Z416" t="s">
        <v>1062</v>
      </c>
      <c r="AB416" s="4">
        <v>452.5483</v>
      </c>
      <c r="AC416" t="s">
        <v>371</v>
      </c>
      <c r="AD416">
        <f t="shared" si="15"/>
        <v>61546.5688</v>
      </c>
      <c r="AE416" t="s">
        <v>368</v>
      </c>
      <c r="AG416" t="s">
        <v>375</v>
      </c>
      <c r="AH416" s="4">
        <v>3.5</v>
      </c>
      <c r="AI416" t="s">
        <v>365</v>
      </c>
      <c r="AN416" t="s">
        <v>398</v>
      </c>
      <c r="AO416" t="s">
        <v>398</v>
      </c>
      <c r="AP416" t="s">
        <v>398</v>
      </c>
    </row>
    <row r="417" spans="1:42" ht="12.75">
      <c r="A417">
        <v>324</v>
      </c>
      <c r="B417" t="s">
        <v>618</v>
      </c>
      <c r="C417" t="s">
        <v>178</v>
      </c>
      <c r="D417">
        <v>30516</v>
      </c>
      <c r="E417">
        <v>7</v>
      </c>
      <c r="G417">
        <v>0.95</v>
      </c>
      <c r="H417">
        <v>3.12</v>
      </c>
      <c r="L417">
        <v>7</v>
      </c>
      <c r="M417">
        <v>866000</v>
      </c>
      <c r="O417">
        <v>20</v>
      </c>
      <c r="P417" t="s">
        <v>364</v>
      </c>
      <c r="Q417">
        <v>25</v>
      </c>
      <c r="V417" t="s">
        <v>365</v>
      </c>
      <c r="W417" t="s">
        <v>366</v>
      </c>
      <c r="X417" t="s">
        <v>371</v>
      </c>
      <c r="Z417" t="s">
        <v>1062</v>
      </c>
      <c r="AB417" s="4">
        <v>20856.65361</v>
      </c>
      <c r="AC417" t="s">
        <v>368</v>
      </c>
      <c r="AD417">
        <f t="shared" si="15"/>
        <v>417133.07220000005</v>
      </c>
      <c r="AE417" t="s">
        <v>368</v>
      </c>
      <c r="AG417" t="s">
        <v>375</v>
      </c>
      <c r="AH417" s="4">
        <v>4</v>
      </c>
      <c r="AI417" t="s">
        <v>365</v>
      </c>
      <c r="AJ417" t="s">
        <v>376</v>
      </c>
      <c r="AK417" t="s">
        <v>377</v>
      </c>
      <c r="AL417" t="s">
        <v>369</v>
      </c>
      <c r="AN417" t="s">
        <v>369</v>
      </c>
      <c r="AO417" t="s">
        <v>369</v>
      </c>
      <c r="AP417" t="s">
        <v>369</v>
      </c>
    </row>
    <row r="418" spans="1:42" ht="12.75">
      <c r="A418">
        <v>1066</v>
      </c>
      <c r="B418" t="s">
        <v>619</v>
      </c>
      <c r="C418" t="s">
        <v>179</v>
      </c>
      <c r="D418">
        <v>30563</v>
      </c>
      <c r="M418">
        <v>5</v>
      </c>
      <c r="N418" t="s">
        <v>364</v>
      </c>
      <c r="O418">
        <v>1000</v>
      </c>
      <c r="P418" t="s">
        <v>364</v>
      </c>
      <c r="Q418">
        <v>25</v>
      </c>
      <c r="S418" s="1">
        <v>1.5E-06</v>
      </c>
      <c r="V418" t="s">
        <v>371</v>
      </c>
      <c r="W418" t="s">
        <v>366</v>
      </c>
      <c r="X418" t="s">
        <v>366</v>
      </c>
      <c r="Y418" t="s">
        <v>366</v>
      </c>
      <c r="Z418" t="s">
        <v>1062</v>
      </c>
      <c r="AA418" s="2" t="s">
        <v>402</v>
      </c>
      <c r="AB418" s="4">
        <v>594.37734</v>
      </c>
      <c r="AC418" t="s">
        <v>368</v>
      </c>
      <c r="AD418">
        <f t="shared" si="15"/>
        <v>594377.34</v>
      </c>
      <c r="AE418" t="s">
        <v>368</v>
      </c>
      <c r="AH418" s="4"/>
      <c r="AM418" t="s">
        <v>369</v>
      </c>
      <c r="AN418" t="s">
        <v>369</v>
      </c>
      <c r="AO418" t="s">
        <v>369</v>
      </c>
      <c r="AP418" t="s">
        <v>369</v>
      </c>
    </row>
    <row r="419" spans="1:42" ht="12.75">
      <c r="A419">
        <v>179</v>
      </c>
      <c r="B419" t="s">
        <v>620</v>
      </c>
      <c r="C419" t="s">
        <v>180</v>
      </c>
      <c r="D419">
        <v>19201</v>
      </c>
      <c r="E419">
        <v>7</v>
      </c>
      <c r="G419">
        <v>0.95</v>
      </c>
      <c r="M419">
        <v>44</v>
      </c>
      <c r="O419">
        <v>540</v>
      </c>
      <c r="Q419">
        <v>14</v>
      </c>
      <c r="R419" t="s">
        <v>374</v>
      </c>
      <c r="V419" t="s">
        <v>371</v>
      </c>
      <c r="W419" t="s">
        <v>365</v>
      </c>
      <c r="X419" t="s">
        <v>371</v>
      </c>
      <c r="Z419" t="s">
        <v>1062</v>
      </c>
      <c r="AB419" s="4">
        <v>626.3474</v>
      </c>
      <c r="AC419" t="s">
        <v>368</v>
      </c>
      <c r="AD419">
        <f t="shared" si="15"/>
        <v>338227.596</v>
      </c>
      <c r="AE419" t="s">
        <v>368</v>
      </c>
      <c r="AG419" t="s">
        <v>375</v>
      </c>
      <c r="AH419" s="4">
        <v>70</v>
      </c>
      <c r="AI419" t="s">
        <v>371</v>
      </c>
      <c r="AJ419" t="s">
        <v>376</v>
      </c>
      <c r="AK419" t="s">
        <v>377</v>
      </c>
      <c r="AN419" t="s">
        <v>369</v>
      </c>
      <c r="AO419" t="s">
        <v>369</v>
      </c>
      <c r="AP419" t="s">
        <v>181</v>
      </c>
    </row>
    <row r="420" spans="1:42" ht="12.75">
      <c r="A420">
        <v>1058</v>
      </c>
      <c r="B420" t="s">
        <v>621</v>
      </c>
      <c r="C420" t="s">
        <v>182</v>
      </c>
      <c r="D420">
        <v>19202</v>
      </c>
      <c r="H420">
        <v>4.8</v>
      </c>
      <c r="M420">
        <v>200000</v>
      </c>
      <c r="O420">
        <v>20</v>
      </c>
      <c r="Q420">
        <v>14</v>
      </c>
      <c r="V420" t="s">
        <v>365</v>
      </c>
      <c r="W420" t="s">
        <v>366</v>
      </c>
      <c r="X420" t="s">
        <v>371</v>
      </c>
      <c r="Z420" t="s">
        <v>1062</v>
      </c>
      <c r="AB420" s="4">
        <v>626.34743</v>
      </c>
      <c r="AC420" t="s">
        <v>368</v>
      </c>
      <c r="AD420">
        <f t="shared" si="15"/>
        <v>12526.9486</v>
      </c>
      <c r="AE420" t="s">
        <v>371</v>
      </c>
      <c r="AG420" t="s">
        <v>375</v>
      </c>
      <c r="AH420" s="4">
        <v>70</v>
      </c>
      <c r="AI420" t="s">
        <v>371</v>
      </c>
      <c r="AL420" t="s">
        <v>369</v>
      </c>
      <c r="AN420" t="s">
        <v>369</v>
      </c>
      <c r="AO420" t="s">
        <v>369</v>
      </c>
      <c r="AP420" t="s">
        <v>369</v>
      </c>
    </row>
    <row r="421" spans="1:42" ht="12.75">
      <c r="A421">
        <v>970</v>
      </c>
      <c r="B421" t="s">
        <v>622</v>
      </c>
      <c r="C421" t="s">
        <v>183</v>
      </c>
      <c r="D421">
        <v>31519</v>
      </c>
      <c r="L421">
        <v>7</v>
      </c>
      <c r="M421">
        <v>660000</v>
      </c>
      <c r="N421" t="s">
        <v>385</v>
      </c>
      <c r="O421">
        <v>20</v>
      </c>
      <c r="P421" t="s">
        <v>385</v>
      </c>
      <c r="Q421">
        <v>21</v>
      </c>
      <c r="R421" t="s">
        <v>385</v>
      </c>
      <c r="V421" t="s">
        <v>365</v>
      </c>
      <c r="W421" t="s">
        <v>366</v>
      </c>
      <c r="X421" t="s">
        <v>371</v>
      </c>
      <c r="Z421" t="s">
        <v>1062</v>
      </c>
      <c r="AA421" s="2" t="s">
        <v>402</v>
      </c>
      <c r="AB421" s="4">
        <v>22379.75236</v>
      </c>
      <c r="AC421" t="s">
        <v>368</v>
      </c>
      <c r="AD421">
        <f t="shared" si="15"/>
        <v>447595.0472</v>
      </c>
      <c r="AE421" t="s">
        <v>368</v>
      </c>
      <c r="AG421" t="s">
        <v>375</v>
      </c>
      <c r="AH421" s="4">
        <v>7</v>
      </c>
      <c r="AI421" t="s">
        <v>365</v>
      </c>
      <c r="AN421" t="s">
        <v>184</v>
      </c>
      <c r="AO421" t="s">
        <v>185</v>
      </c>
      <c r="AP421" t="s">
        <v>186</v>
      </c>
    </row>
    <row r="422" spans="1:42" ht="12.75">
      <c r="A422">
        <v>355</v>
      </c>
      <c r="B422" t="s">
        <v>629</v>
      </c>
      <c r="C422" t="s">
        <v>195</v>
      </c>
      <c r="D422">
        <v>31501</v>
      </c>
      <c r="E422">
        <v>10</v>
      </c>
      <c r="G422">
        <v>0.95</v>
      </c>
      <c r="M422">
        <v>620</v>
      </c>
      <c r="O422">
        <v>47</v>
      </c>
      <c r="P422" t="s">
        <v>374</v>
      </c>
      <c r="Q422">
        <v>21</v>
      </c>
      <c r="R422" t="s">
        <v>374</v>
      </c>
      <c r="S422" s="1">
        <v>1E-07</v>
      </c>
      <c r="V422" t="s">
        <v>365</v>
      </c>
      <c r="W422" t="s">
        <v>366</v>
      </c>
      <c r="X422" t="s">
        <v>371</v>
      </c>
      <c r="Y422" t="s">
        <v>366</v>
      </c>
      <c r="Z422" t="s">
        <v>1062</v>
      </c>
      <c r="AA422" s="2" t="s">
        <v>402</v>
      </c>
      <c r="AB422" s="4">
        <v>18203.99091</v>
      </c>
      <c r="AC422" t="s">
        <v>368</v>
      </c>
      <c r="AD422">
        <f t="shared" si="15"/>
        <v>855587.57277</v>
      </c>
      <c r="AE422" t="s">
        <v>368</v>
      </c>
      <c r="AG422" t="s">
        <v>375</v>
      </c>
      <c r="AH422" s="4">
        <v>7</v>
      </c>
      <c r="AI422" t="s">
        <v>365</v>
      </c>
      <c r="AJ422" t="s">
        <v>376</v>
      </c>
      <c r="AK422" t="s">
        <v>377</v>
      </c>
      <c r="AM422" t="s">
        <v>196</v>
      </c>
      <c r="AN422" t="s">
        <v>7</v>
      </c>
      <c r="AO422" t="s">
        <v>197</v>
      </c>
      <c r="AP422" t="s">
        <v>198</v>
      </c>
    </row>
    <row r="423" spans="1:42" ht="12.75">
      <c r="A423">
        <v>1026</v>
      </c>
      <c r="B423" t="s">
        <v>630</v>
      </c>
      <c r="C423" t="s">
        <v>199</v>
      </c>
      <c r="D423">
        <v>129046</v>
      </c>
      <c r="H423">
        <v>3.86</v>
      </c>
      <c r="L423">
        <v>4</v>
      </c>
      <c r="M423">
        <v>6600</v>
      </c>
      <c r="N423" t="s">
        <v>385</v>
      </c>
      <c r="O423">
        <v>119</v>
      </c>
      <c r="P423" t="s">
        <v>385</v>
      </c>
      <c r="Q423">
        <v>20</v>
      </c>
      <c r="R423" t="s">
        <v>385</v>
      </c>
      <c r="S423" s="1">
        <v>1.2E-05</v>
      </c>
      <c r="T423" t="s">
        <v>385</v>
      </c>
      <c r="V423" t="s">
        <v>366</v>
      </c>
      <c r="W423" t="s">
        <v>366</v>
      </c>
      <c r="X423" t="s">
        <v>371</v>
      </c>
      <c r="Y423" t="s">
        <v>366</v>
      </c>
      <c r="Z423" t="s">
        <v>1062</v>
      </c>
      <c r="AA423" s="2" t="s">
        <v>402</v>
      </c>
      <c r="AB423" s="4">
        <v>19295.18326</v>
      </c>
      <c r="AC423" t="s">
        <v>368</v>
      </c>
      <c r="AD423">
        <f t="shared" si="15"/>
        <v>2296126.80794</v>
      </c>
      <c r="AE423" t="s">
        <v>368</v>
      </c>
      <c r="AG423" t="s">
        <v>375</v>
      </c>
      <c r="AH423" s="4">
        <v>280</v>
      </c>
      <c r="AI423" t="s">
        <v>368</v>
      </c>
      <c r="AL423" t="s">
        <v>200</v>
      </c>
      <c r="AM423" t="s">
        <v>850</v>
      </c>
      <c r="AN423" t="s">
        <v>851</v>
      </c>
      <c r="AO423" t="s">
        <v>404</v>
      </c>
      <c r="AP423" t="s">
        <v>852</v>
      </c>
    </row>
    <row r="424" spans="1:42" ht="12.75">
      <c r="A424">
        <v>1026</v>
      </c>
      <c r="B424" t="s">
        <v>630</v>
      </c>
      <c r="C424" t="s">
        <v>199</v>
      </c>
      <c r="D424">
        <v>129046</v>
      </c>
      <c r="H424">
        <v>3.86</v>
      </c>
      <c r="L424">
        <v>7</v>
      </c>
      <c r="M424">
        <v>250000</v>
      </c>
      <c r="N424" t="s">
        <v>385</v>
      </c>
      <c r="O424">
        <v>119</v>
      </c>
      <c r="P424" t="s">
        <v>385</v>
      </c>
      <c r="Q424">
        <v>20</v>
      </c>
      <c r="R424" t="s">
        <v>385</v>
      </c>
      <c r="S424" s="1">
        <v>1.2E-05</v>
      </c>
      <c r="T424" t="s">
        <v>385</v>
      </c>
      <c r="V424" t="s">
        <v>366</v>
      </c>
      <c r="W424" t="s">
        <v>366</v>
      </c>
      <c r="X424" t="s">
        <v>371</v>
      </c>
      <c r="Y424" t="s">
        <v>366</v>
      </c>
      <c r="Z424" t="s">
        <v>1062</v>
      </c>
      <c r="AA424" s="2" t="s">
        <v>402</v>
      </c>
      <c r="AB424" s="4">
        <v>19295.18326</v>
      </c>
      <c r="AC424" t="s">
        <v>368</v>
      </c>
      <c r="AD424">
        <f t="shared" si="15"/>
        <v>2296126.80794</v>
      </c>
      <c r="AE424" t="s">
        <v>368</v>
      </c>
      <c r="AG424" t="s">
        <v>375</v>
      </c>
      <c r="AH424" s="4">
        <v>280</v>
      </c>
      <c r="AI424" t="s">
        <v>368</v>
      </c>
      <c r="AL424" t="s">
        <v>200</v>
      </c>
      <c r="AM424" t="s">
        <v>850</v>
      </c>
      <c r="AN424" t="s">
        <v>851</v>
      </c>
      <c r="AO424" t="s">
        <v>404</v>
      </c>
      <c r="AP424" t="s">
        <v>852</v>
      </c>
    </row>
    <row r="425" spans="1:42" ht="12.75">
      <c r="A425">
        <v>1026</v>
      </c>
      <c r="B425" t="s">
        <v>630</v>
      </c>
      <c r="C425" t="s">
        <v>199</v>
      </c>
      <c r="D425">
        <v>129046</v>
      </c>
      <c r="H425">
        <v>3.86</v>
      </c>
      <c r="L425">
        <v>10</v>
      </c>
      <c r="M425">
        <v>250000</v>
      </c>
      <c r="N425" t="s">
        <v>385</v>
      </c>
      <c r="O425">
        <v>119</v>
      </c>
      <c r="P425" t="s">
        <v>385</v>
      </c>
      <c r="Q425">
        <v>20</v>
      </c>
      <c r="R425" t="s">
        <v>385</v>
      </c>
      <c r="S425" s="1">
        <v>1.2E-05</v>
      </c>
      <c r="T425" t="s">
        <v>385</v>
      </c>
      <c r="V425" t="s">
        <v>366</v>
      </c>
      <c r="W425" t="s">
        <v>366</v>
      </c>
      <c r="X425" t="s">
        <v>371</v>
      </c>
      <c r="Y425" t="s">
        <v>366</v>
      </c>
      <c r="Z425" t="s">
        <v>1062</v>
      </c>
      <c r="AA425" s="2" t="s">
        <v>402</v>
      </c>
      <c r="AB425" s="4">
        <v>19295.18326</v>
      </c>
      <c r="AC425" t="s">
        <v>368</v>
      </c>
      <c r="AD425">
        <f t="shared" si="15"/>
        <v>2296126.80794</v>
      </c>
      <c r="AE425" t="s">
        <v>368</v>
      </c>
      <c r="AG425" t="s">
        <v>375</v>
      </c>
      <c r="AH425" s="4">
        <v>280</v>
      </c>
      <c r="AI425" t="s">
        <v>368</v>
      </c>
      <c r="AL425" t="s">
        <v>200</v>
      </c>
      <c r="AM425" t="s">
        <v>850</v>
      </c>
      <c r="AN425" t="s">
        <v>851</v>
      </c>
      <c r="AO425" t="s">
        <v>404</v>
      </c>
      <c r="AP425" t="s">
        <v>852</v>
      </c>
    </row>
    <row r="426" spans="1:42" ht="12.75">
      <c r="A426">
        <v>1020</v>
      </c>
      <c r="B426" t="s">
        <v>631</v>
      </c>
      <c r="C426" t="s">
        <v>853</v>
      </c>
      <c r="D426">
        <v>113502</v>
      </c>
      <c r="M426">
        <v>26000</v>
      </c>
      <c r="N426" t="s">
        <v>385</v>
      </c>
      <c r="O426">
        <v>660</v>
      </c>
      <c r="P426" t="s">
        <v>385</v>
      </c>
      <c r="Q426">
        <v>7</v>
      </c>
      <c r="R426" t="s">
        <v>385</v>
      </c>
      <c r="S426" s="1">
        <v>2.5E-05</v>
      </c>
      <c r="T426" t="s">
        <v>385</v>
      </c>
      <c r="V426" t="s">
        <v>371</v>
      </c>
      <c r="W426" t="s">
        <v>366</v>
      </c>
      <c r="X426" t="s">
        <v>371</v>
      </c>
      <c r="Y426" t="s">
        <v>366</v>
      </c>
      <c r="Z426" t="s">
        <v>1062</v>
      </c>
      <c r="AB426" s="4">
        <v>34.71346</v>
      </c>
      <c r="AC426" t="s">
        <v>366</v>
      </c>
      <c r="AD426">
        <f t="shared" si="15"/>
        <v>22910.883599999997</v>
      </c>
      <c r="AE426" t="s">
        <v>368</v>
      </c>
      <c r="AG426" t="s">
        <v>375</v>
      </c>
      <c r="AH426" s="4">
        <v>518</v>
      </c>
      <c r="AI426" t="s">
        <v>368</v>
      </c>
      <c r="AM426" t="s">
        <v>854</v>
      </c>
      <c r="AN426" t="s">
        <v>855</v>
      </c>
      <c r="AO426" t="s">
        <v>856</v>
      </c>
      <c r="AP426" t="s">
        <v>857</v>
      </c>
    </row>
    <row r="427" spans="1:42" ht="12.75">
      <c r="A427">
        <v>181</v>
      </c>
      <c r="B427" t="s">
        <v>632</v>
      </c>
      <c r="C427" t="s">
        <v>858</v>
      </c>
      <c r="D427">
        <v>114001</v>
      </c>
      <c r="M427">
        <v>180</v>
      </c>
      <c r="O427">
        <v>200</v>
      </c>
      <c r="P427" t="s">
        <v>364</v>
      </c>
      <c r="Q427">
        <v>4</v>
      </c>
      <c r="V427" t="s">
        <v>371</v>
      </c>
      <c r="W427" t="s">
        <v>366</v>
      </c>
      <c r="X427" t="s">
        <v>371</v>
      </c>
      <c r="Z427" t="s">
        <v>1062</v>
      </c>
      <c r="AA427" s="2" t="s">
        <v>402</v>
      </c>
      <c r="AB427" s="4">
        <v>19076.485</v>
      </c>
      <c r="AC427" t="s">
        <v>368</v>
      </c>
      <c r="AD427">
        <f t="shared" si="15"/>
        <v>3815297</v>
      </c>
      <c r="AE427" t="s">
        <v>368</v>
      </c>
      <c r="AG427" t="s">
        <v>375</v>
      </c>
      <c r="AH427" s="4">
        <v>2100</v>
      </c>
      <c r="AI427" t="s">
        <v>368</v>
      </c>
      <c r="AN427" t="s">
        <v>369</v>
      </c>
      <c r="AO427" t="s">
        <v>369</v>
      </c>
      <c r="AP427" t="s">
        <v>369</v>
      </c>
    </row>
    <row r="428" spans="1:42" ht="12.75">
      <c r="A428">
        <v>182</v>
      </c>
      <c r="B428" t="s">
        <v>633</v>
      </c>
      <c r="C428" t="s">
        <v>859</v>
      </c>
      <c r="D428">
        <v>109101</v>
      </c>
      <c r="E428">
        <v>60</v>
      </c>
      <c r="G428">
        <v>0.95</v>
      </c>
      <c r="M428">
        <v>1000000</v>
      </c>
      <c r="O428">
        <v>1000000</v>
      </c>
      <c r="P428" t="s">
        <v>364</v>
      </c>
      <c r="Q428">
        <v>1000</v>
      </c>
      <c r="R428" t="s">
        <v>364</v>
      </c>
      <c r="V428" t="s">
        <v>368</v>
      </c>
      <c r="W428" t="s">
        <v>371</v>
      </c>
      <c r="X428" t="s">
        <v>365</v>
      </c>
      <c r="Z428" t="s">
        <v>1062</v>
      </c>
      <c r="AA428" s="2" t="s">
        <v>402</v>
      </c>
      <c r="AB428" s="4">
        <v>17552</v>
      </c>
      <c r="AC428" t="s">
        <v>368</v>
      </c>
      <c r="AD428">
        <f t="shared" si="15"/>
        <v>17552000000</v>
      </c>
      <c r="AE428" t="s">
        <v>368</v>
      </c>
      <c r="AG428" t="s">
        <v>375</v>
      </c>
      <c r="AH428" s="4">
        <v>4200</v>
      </c>
      <c r="AI428" t="s">
        <v>368</v>
      </c>
      <c r="AJ428" t="s">
        <v>376</v>
      </c>
      <c r="AK428" t="s">
        <v>377</v>
      </c>
      <c r="AN428" t="s">
        <v>369</v>
      </c>
      <c r="AO428" t="s">
        <v>369</v>
      </c>
      <c r="AP428" t="s">
        <v>369</v>
      </c>
    </row>
    <row r="429" spans="1:42" ht="12.75">
      <c r="A429">
        <v>1083</v>
      </c>
      <c r="B429" t="s">
        <v>1586</v>
      </c>
      <c r="C429" t="s">
        <v>1587</v>
      </c>
      <c r="D429" t="s">
        <v>1588</v>
      </c>
      <c r="L429">
        <v>0</v>
      </c>
      <c r="M429">
        <v>1000000</v>
      </c>
      <c r="N429" t="s">
        <v>374</v>
      </c>
      <c r="O429">
        <v>1000000</v>
      </c>
      <c r="P429" t="s">
        <v>364</v>
      </c>
      <c r="Q429">
        <v>1000</v>
      </c>
      <c r="R429" t="s">
        <v>364</v>
      </c>
      <c r="V429" t="s">
        <v>368</v>
      </c>
      <c r="W429" t="s">
        <v>371</v>
      </c>
      <c r="X429" t="s">
        <v>365</v>
      </c>
      <c r="Z429" t="s">
        <v>1062</v>
      </c>
      <c r="AA429" s="2" t="s">
        <v>402</v>
      </c>
      <c r="AB429" s="4">
        <v>17552</v>
      </c>
      <c r="AC429" t="s">
        <v>368</v>
      </c>
      <c r="AD429">
        <f t="shared" si="15"/>
        <v>17552000000</v>
      </c>
      <c r="AE429" t="s">
        <v>368</v>
      </c>
      <c r="AG429" s="2" t="s">
        <v>375</v>
      </c>
      <c r="AH429" s="4">
        <v>4200</v>
      </c>
      <c r="AI429" t="s">
        <v>368</v>
      </c>
      <c r="AN429" t="s">
        <v>1589</v>
      </c>
      <c r="AO429" t="s">
        <v>1589</v>
      </c>
      <c r="AP429" t="s">
        <v>1589</v>
      </c>
    </row>
    <row r="430" spans="1:42" ht="12.75">
      <c r="A430">
        <v>914</v>
      </c>
      <c r="B430" t="s">
        <v>634</v>
      </c>
      <c r="C430" t="s">
        <v>860</v>
      </c>
      <c r="D430">
        <v>74901</v>
      </c>
      <c r="E430">
        <v>7</v>
      </c>
      <c r="G430">
        <v>0.25</v>
      </c>
      <c r="M430">
        <v>2.3</v>
      </c>
      <c r="O430">
        <v>5000</v>
      </c>
      <c r="Q430">
        <v>10</v>
      </c>
      <c r="V430" t="s">
        <v>371</v>
      </c>
      <c r="W430" t="s">
        <v>366</v>
      </c>
      <c r="X430" t="s">
        <v>366</v>
      </c>
      <c r="Z430" t="s">
        <v>1062</v>
      </c>
      <c r="AB430" s="4">
        <v>168.011</v>
      </c>
      <c r="AC430" t="s">
        <v>371</v>
      </c>
      <c r="AD430">
        <f t="shared" si="15"/>
        <v>840055</v>
      </c>
      <c r="AE430" t="s">
        <v>368</v>
      </c>
      <c r="AG430" t="s">
        <v>375</v>
      </c>
      <c r="AH430" s="4">
        <v>0.21</v>
      </c>
      <c r="AI430" t="s">
        <v>424</v>
      </c>
      <c r="AJ430" t="s">
        <v>376</v>
      </c>
      <c r="AK430" t="s">
        <v>377</v>
      </c>
      <c r="AN430" t="s">
        <v>369</v>
      </c>
      <c r="AO430" t="s">
        <v>369</v>
      </c>
      <c r="AP430" t="s">
        <v>369</v>
      </c>
    </row>
    <row r="431" spans="1:42" ht="12.75">
      <c r="A431">
        <v>1106</v>
      </c>
      <c r="B431" t="s">
        <v>1762</v>
      </c>
      <c r="C431" t="s">
        <v>1763</v>
      </c>
      <c r="D431" t="s">
        <v>1764</v>
      </c>
      <c r="L431">
        <v>5</v>
      </c>
      <c r="M431">
        <v>7.24</v>
      </c>
      <c r="N431" t="s">
        <v>385</v>
      </c>
      <c r="O431">
        <v>40</v>
      </c>
      <c r="P431" t="s">
        <v>385</v>
      </c>
      <c r="Q431">
        <v>100</v>
      </c>
      <c r="R431" t="s">
        <v>374</v>
      </c>
      <c r="S431">
        <v>8.25E-16</v>
      </c>
      <c r="T431" t="s">
        <v>385</v>
      </c>
      <c r="V431" t="s">
        <v>365</v>
      </c>
      <c r="W431" t="s">
        <v>365</v>
      </c>
      <c r="X431" t="s">
        <v>366</v>
      </c>
      <c r="Y431" t="s">
        <v>371</v>
      </c>
      <c r="Z431" t="s">
        <v>1062</v>
      </c>
      <c r="AA431" s="2" t="s">
        <v>402</v>
      </c>
      <c r="AB431" s="4">
        <v>5229</v>
      </c>
      <c r="AC431" t="s">
        <v>368</v>
      </c>
      <c r="AD431">
        <f t="shared" si="15"/>
        <v>209160</v>
      </c>
      <c r="AE431" t="s">
        <v>368</v>
      </c>
      <c r="AG431" s="2" t="s">
        <v>375</v>
      </c>
      <c r="AH431" s="4">
        <v>10850</v>
      </c>
      <c r="AI431" t="s">
        <v>368</v>
      </c>
      <c r="AM431" t="s">
        <v>1751</v>
      </c>
      <c r="AN431" t="s">
        <v>1302</v>
      </c>
      <c r="AO431" t="s">
        <v>1765</v>
      </c>
      <c r="AP431" t="s">
        <v>1766</v>
      </c>
    </row>
    <row r="432" spans="1:42" ht="12.75">
      <c r="A432">
        <v>1106</v>
      </c>
      <c r="B432" t="s">
        <v>1762</v>
      </c>
      <c r="C432" t="s">
        <v>1763</v>
      </c>
      <c r="D432" t="s">
        <v>1764</v>
      </c>
      <c r="L432">
        <v>7</v>
      </c>
      <c r="M432">
        <v>483</v>
      </c>
      <c r="N432" t="s">
        <v>385</v>
      </c>
      <c r="O432">
        <v>40</v>
      </c>
      <c r="P432" t="s">
        <v>385</v>
      </c>
      <c r="Q432">
        <v>100</v>
      </c>
      <c r="R432" t="s">
        <v>374</v>
      </c>
      <c r="S432">
        <v>8.25E-16</v>
      </c>
      <c r="T432" t="s">
        <v>385</v>
      </c>
      <c r="V432" t="s">
        <v>365</v>
      </c>
      <c r="W432" t="s">
        <v>365</v>
      </c>
      <c r="X432" t="s">
        <v>366</v>
      </c>
      <c r="Y432" t="s">
        <v>371</v>
      </c>
      <c r="Z432" t="s">
        <v>1062</v>
      </c>
      <c r="AA432" s="2" t="s">
        <v>402</v>
      </c>
      <c r="AB432" s="4">
        <v>5229</v>
      </c>
      <c r="AC432" t="s">
        <v>368</v>
      </c>
      <c r="AD432">
        <f t="shared" si="15"/>
        <v>209160</v>
      </c>
      <c r="AE432" t="s">
        <v>368</v>
      </c>
      <c r="AG432" s="2" t="s">
        <v>375</v>
      </c>
      <c r="AH432" s="4">
        <v>10850</v>
      </c>
      <c r="AI432" t="s">
        <v>368</v>
      </c>
      <c r="AM432" t="s">
        <v>1751</v>
      </c>
      <c r="AN432" t="s">
        <v>1302</v>
      </c>
      <c r="AO432" t="s">
        <v>1765</v>
      </c>
      <c r="AP432" t="s">
        <v>1766</v>
      </c>
    </row>
    <row r="433" spans="1:42" ht="12.75">
      <c r="A433">
        <v>1106</v>
      </c>
      <c r="B433" t="s">
        <v>1762</v>
      </c>
      <c r="C433" t="s">
        <v>1763</v>
      </c>
      <c r="D433" t="s">
        <v>1764</v>
      </c>
      <c r="L433">
        <v>9</v>
      </c>
      <c r="M433">
        <v>15390</v>
      </c>
      <c r="N433" t="s">
        <v>385</v>
      </c>
      <c r="O433">
        <v>40</v>
      </c>
      <c r="P433" t="s">
        <v>385</v>
      </c>
      <c r="Q433">
        <v>100</v>
      </c>
      <c r="R433" t="s">
        <v>374</v>
      </c>
      <c r="S433">
        <v>8.25E-16</v>
      </c>
      <c r="T433" t="s">
        <v>385</v>
      </c>
      <c r="V433" t="s">
        <v>365</v>
      </c>
      <c r="W433" t="s">
        <v>365</v>
      </c>
      <c r="X433" t="s">
        <v>366</v>
      </c>
      <c r="Y433" t="s">
        <v>371</v>
      </c>
      <c r="Z433" t="s">
        <v>1062</v>
      </c>
      <c r="AA433" s="2" t="s">
        <v>402</v>
      </c>
      <c r="AB433" s="4">
        <v>5229</v>
      </c>
      <c r="AC433" t="s">
        <v>368</v>
      </c>
      <c r="AD433">
        <f t="shared" si="15"/>
        <v>209160</v>
      </c>
      <c r="AE433" t="s">
        <v>368</v>
      </c>
      <c r="AG433" s="2" t="s">
        <v>375</v>
      </c>
      <c r="AH433" s="4">
        <v>10850</v>
      </c>
      <c r="AI433" t="s">
        <v>368</v>
      </c>
      <c r="AM433" t="s">
        <v>1751</v>
      </c>
      <c r="AN433" t="s">
        <v>1302</v>
      </c>
      <c r="AO433" t="s">
        <v>1765</v>
      </c>
      <c r="AP433" t="s">
        <v>1766</v>
      </c>
    </row>
    <row r="434" spans="1:42" ht="12.75">
      <c r="A434">
        <v>995</v>
      </c>
      <c r="B434" t="s">
        <v>635</v>
      </c>
      <c r="C434" t="s">
        <v>861</v>
      </c>
      <c r="D434">
        <v>122990</v>
      </c>
      <c r="L434">
        <v>4.6</v>
      </c>
      <c r="M434">
        <v>160</v>
      </c>
      <c r="N434" t="s">
        <v>385</v>
      </c>
      <c r="O434">
        <v>390</v>
      </c>
      <c r="P434" t="s">
        <v>385</v>
      </c>
      <c r="Q434">
        <v>18</v>
      </c>
      <c r="R434" t="s">
        <v>385</v>
      </c>
      <c r="S434" s="1">
        <v>4.3E-08</v>
      </c>
      <c r="T434" t="s">
        <v>385</v>
      </c>
      <c r="V434" t="s">
        <v>371</v>
      </c>
      <c r="W434" t="s">
        <v>366</v>
      </c>
      <c r="X434" t="s">
        <v>371</v>
      </c>
      <c r="Y434" t="s">
        <v>371</v>
      </c>
      <c r="Z434" t="s">
        <v>1062</v>
      </c>
      <c r="AB434" s="4">
        <v>15905.97372</v>
      </c>
      <c r="AC434" t="s">
        <v>368</v>
      </c>
      <c r="AD434">
        <f t="shared" si="15"/>
        <v>6203329.7508</v>
      </c>
      <c r="AE434" t="s">
        <v>368</v>
      </c>
      <c r="AG434" t="s">
        <v>375</v>
      </c>
      <c r="AH434" s="4">
        <v>49</v>
      </c>
      <c r="AI434" t="s">
        <v>366</v>
      </c>
      <c r="AM434" t="s">
        <v>862</v>
      </c>
      <c r="AN434" t="s">
        <v>863</v>
      </c>
      <c r="AO434" t="s">
        <v>865</v>
      </c>
      <c r="AP434" t="s">
        <v>864</v>
      </c>
    </row>
    <row r="435" spans="1:42" ht="12.75">
      <c r="A435">
        <v>995</v>
      </c>
      <c r="B435" t="s">
        <v>635</v>
      </c>
      <c r="C435" t="s">
        <v>861</v>
      </c>
      <c r="D435">
        <v>122990</v>
      </c>
      <c r="L435">
        <v>7.7</v>
      </c>
      <c r="M435">
        <v>160</v>
      </c>
      <c r="N435" t="s">
        <v>385</v>
      </c>
      <c r="O435">
        <v>17</v>
      </c>
      <c r="P435" t="s">
        <v>385</v>
      </c>
      <c r="Q435">
        <v>18</v>
      </c>
      <c r="R435" t="s">
        <v>385</v>
      </c>
      <c r="S435" s="1">
        <v>4.3E-08</v>
      </c>
      <c r="T435" t="s">
        <v>385</v>
      </c>
      <c r="V435" t="s">
        <v>365</v>
      </c>
      <c r="W435" t="s">
        <v>366</v>
      </c>
      <c r="X435" t="s">
        <v>371</v>
      </c>
      <c r="Y435" t="s">
        <v>371</v>
      </c>
      <c r="Z435" t="s">
        <v>1062</v>
      </c>
      <c r="AB435" s="4">
        <v>15905.97372</v>
      </c>
      <c r="AC435" t="s">
        <v>368</v>
      </c>
      <c r="AD435">
        <f t="shared" si="15"/>
        <v>270401.55324</v>
      </c>
      <c r="AE435" t="s">
        <v>368</v>
      </c>
      <c r="AG435" t="s">
        <v>375</v>
      </c>
      <c r="AH435" s="4">
        <v>49</v>
      </c>
      <c r="AI435" t="s">
        <v>366</v>
      </c>
      <c r="AM435" t="s">
        <v>862</v>
      </c>
      <c r="AN435" t="s">
        <v>863</v>
      </c>
      <c r="AO435" t="s">
        <v>863</v>
      </c>
      <c r="AP435" t="s">
        <v>864</v>
      </c>
    </row>
    <row r="436" spans="1:42" ht="12.75">
      <c r="A436">
        <v>183</v>
      </c>
      <c r="B436" t="s">
        <v>636</v>
      </c>
      <c r="C436" t="s">
        <v>866</v>
      </c>
      <c r="D436">
        <v>113501</v>
      </c>
      <c r="E436">
        <v>30</v>
      </c>
      <c r="G436">
        <v>0.7</v>
      </c>
      <c r="M436">
        <v>8400</v>
      </c>
      <c r="O436">
        <v>50</v>
      </c>
      <c r="Q436">
        <v>70</v>
      </c>
      <c r="S436" s="1">
        <v>5.625E-06</v>
      </c>
      <c r="V436" t="s">
        <v>365</v>
      </c>
      <c r="W436" t="s">
        <v>365</v>
      </c>
      <c r="X436" t="s">
        <v>366</v>
      </c>
      <c r="Y436" t="s">
        <v>366</v>
      </c>
      <c r="Z436" t="s">
        <v>1062</v>
      </c>
      <c r="AA436" s="2" t="s">
        <v>402</v>
      </c>
      <c r="AB436" s="4">
        <v>9100</v>
      </c>
      <c r="AC436" t="s">
        <v>368</v>
      </c>
      <c r="AD436">
        <f t="shared" si="15"/>
        <v>455000</v>
      </c>
      <c r="AE436" t="s">
        <v>368</v>
      </c>
      <c r="AG436" t="s">
        <v>375</v>
      </c>
      <c r="AH436" s="4">
        <v>518</v>
      </c>
      <c r="AI436" t="s">
        <v>368</v>
      </c>
      <c r="AJ436" t="s">
        <v>376</v>
      </c>
      <c r="AK436" t="s">
        <v>377</v>
      </c>
      <c r="AM436" t="s">
        <v>369</v>
      </c>
      <c r="AN436" t="s">
        <v>369</v>
      </c>
      <c r="AO436" t="s">
        <v>369</v>
      </c>
      <c r="AP436" t="s">
        <v>369</v>
      </c>
    </row>
    <row r="437" spans="1:42" ht="12.75">
      <c r="A437">
        <v>326</v>
      </c>
      <c r="B437" t="s">
        <v>637</v>
      </c>
      <c r="C437" t="s">
        <v>867</v>
      </c>
      <c r="D437">
        <v>53001</v>
      </c>
      <c r="M437">
        <v>230</v>
      </c>
      <c r="O437">
        <v>240</v>
      </c>
      <c r="Q437">
        <v>10</v>
      </c>
      <c r="R437" t="s">
        <v>211</v>
      </c>
      <c r="V437" t="s">
        <v>371</v>
      </c>
      <c r="W437" t="s">
        <v>366</v>
      </c>
      <c r="X437" t="s">
        <v>371</v>
      </c>
      <c r="Z437" t="s">
        <v>1062</v>
      </c>
      <c r="AB437" s="4">
        <v>1121.12786</v>
      </c>
      <c r="AC437" t="s">
        <v>368</v>
      </c>
      <c r="AD437">
        <f t="shared" si="15"/>
        <v>269070.6864</v>
      </c>
      <c r="AE437" t="s">
        <v>368</v>
      </c>
      <c r="AG437" t="s">
        <v>375</v>
      </c>
      <c r="AH437" s="4">
        <v>35</v>
      </c>
      <c r="AI437" t="s">
        <v>366</v>
      </c>
      <c r="AN437" t="s">
        <v>369</v>
      </c>
      <c r="AO437" t="s">
        <v>369</v>
      </c>
      <c r="AP437" t="s">
        <v>369</v>
      </c>
    </row>
    <row r="438" spans="1:42" ht="12.75">
      <c r="A438">
        <v>184</v>
      </c>
      <c r="B438" t="s">
        <v>638</v>
      </c>
      <c r="C438" t="s">
        <v>868</v>
      </c>
      <c r="D438">
        <v>39003</v>
      </c>
      <c r="M438">
        <v>963000</v>
      </c>
      <c r="O438">
        <v>10</v>
      </c>
      <c r="P438" t="s">
        <v>364</v>
      </c>
      <c r="Q438">
        <v>7</v>
      </c>
      <c r="S438">
        <v>20</v>
      </c>
      <c r="V438" t="s">
        <v>366</v>
      </c>
      <c r="W438" t="s">
        <v>366</v>
      </c>
      <c r="X438" t="s">
        <v>371</v>
      </c>
      <c r="Y438" t="s">
        <v>365</v>
      </c>
      <c r="Z438" t="s">
        <v>1062</v>
      </c>
      <c r="AB438" s="4">
        <v>60.02431</v>
      </c>
      <c r="AC438" t="s">
        <v>366</v>
      </c>
      <c r="AD438">
        <f t="shared" si="15"/>
        <v>600.2431</v>
      </c>
      <c r="AE438" t="s">
        <v>366</v>
      </c>
      <c r="AG438" t="s">
        <v>372</v>
      </c>
      <c r="AH438" s="4">
        <v>1.76768</v>
      </c>
      <c r="AI438" t="s">
        <v>365</v>
      </c>
      <c r="AM438" t="s">
        <v>1642</v>
      </c>
      <c r="AN438" t="s">
        <v>369</v>
      </c>
      <c r="AO438" t="s">
        <v>369</v>
      </c>
      <c r="AP438" t="s">
        <v>369</v>
      </c>
    </row>
    <row r="439" spans="1:42" ht="12.75">
      <c r="A439">
        <v>1091</v>
      </c>
      <c r="B439" t="s">
        <v>1264</v>
      </c>
      <c r="C439" t="s">
        <v>1265</v>
      </c>
      <c r="D439" t="s">
        <v>1266</v>
      </c>
      <c r="L439">
        <v>0</v>
      </c>
      <c r="M439">
        <v>30.4</v>
      </c>
      <c r="N439" t="s">
        <v>385</v>
      </c>
      <c r="O439">
        <v>1001</v>
      </c>
      <c r="P439" t="s">
        <v>385</v>
      </c>
      <c r="Q439">
        <v>120</v>
      </c>
      <c r="R439" t="s">
        <v>374</v>
      </c>
      <c r="S439">
        <v>1.58E-10</v>
      </c>
      <c r="T439" t="s">
        <v>385</v>
      </c>
      <c r="V439" t="s">
        <v>366</v>
      </c>
      <c r="W439" t="s">
        <v>365</v>
      </c>
      <c r="X439" t="s">
        <v>365</v>
      </c>
      <c r="Y439" t="s">
        <v>371</v>
      </c>
      <c r="Z439" t="s">
        <v>1062</v>
      </c>
      <c r="AB439" s="4">
        <v>299.7</v>
      </c>
      <c r="AC439" t="s">
        <v>371</v>
      </c>
      <c r="AD439">
        <f t="shared" si="15"/>
        <v>299999.7</v>
      </c>
      <c r="AE439" t="s">
        <v>368</v>
      </c>
      <c r="AG439" s="2" t="s">
        <v>375</v>
      </c>
      <c r="AH439" s="4">
        <v>336</v>
      </c>
      <c r="AI439" t="s">
        <v>368</v>
      </c>
      <c r="AM439" t="s">
        <v>1624</v>
      </c>
      <c r="AN439" t="s">
        <v>1257</v>
      </c>
      <c r="AO439" t="s">
        <v>1267</v>
      </c>
      <c r="AP439" t="s">
        <v>1268</v>
      </c>
    </row>
    <row r="440" spans="1:42" ht="12.75">
      <c r="A440">
        <v>185</v>
      </c>
      <c r="B440" t="s">
        <v>639</v>
      </c>
      <c r="C440" t="s">
        <v>869</v>
      </c>
      <c r="D440">
        <v>101201</v>
      </c>
      <c r="E440">
        <v>4</v>
      </c>
      <c r="G440">
        <v>0.95</v>
      </c>
      <c r="M440">
        <v>1000000</v>
      </c>
      <c r="N440" t="s">
        <v>364</v>
      </c>
      <c r="O440">
        <v>5</v>
      </c>
      <c r="Q440">
        <v>6</v>
      </c>
      <c r="S440">
        <v>0.0008</v>
      </c>
      <c r="V440" t="s">
        <v>366</v>
      </c>
      <c r="W440" t="s">
        <v>366</v>
      </c>
      <c r="X440" t="s">
        <v>371</v>
      </c>
      <c r="Y440" t="s">
        <v>365</v>
      </c>
      <c r="Z440" t="s">
        <v>1062</v>
      </c>
      <c r="AB440" s="4">
        <v>165.16992</v>
      </c>
      <c r="AC440" t="s">
        <v>371</v>
      </c>
      <c r="AD440">
        <f t="shared" si="15"/>
        <v>825.8496</v>
      </c>
      <c r="AE440" t="s">
        <v>366</v>
      </c>
      <c r="AG440" t="s">
        <v>375</v>
      </c>
      <c r="AH440" s="4">
        <v>7</v>
      </c>
      <c r="AI440" t="s">
        <v>365</v>
      </c>
      <c r="AJ440" t="s">
        <v>376</v>
      </c>
      <c r="AK440" t="s">
        <v>377</v>
      </c>
      <c r="AM440" t="s">
        <v>369</v>
      </c>
      <c r="AN440" t="s">
        <v>369</v>
      </c>
      <c r="AO440" t="s">
        <v>369</v>
      </c>
      <c r="AP440" t="s">
        <v>369</v>
      </c>
    </row>
    <row r="441" spans="1:42" ht="12.75">
      <c r="A441">
        <v>187</v>
      </c>
      <c r="B441" t="s">
        <v>640</v>
      </c>
      <c r="C441" t="s">
        <v>870</v>
      </c>
      <c r="D441">
        <v>106001</v>
      </c>
      <c r="E441">
        <v>5</v>
      </c>
      <c r="G441">
        <v>0.4</v>
      </c>
      <c r="M441">
        <v>1.5</v>
      </c>
      <c r="O441">
        <v>3000</v>
      </c>
      <c r="P441" t="s">
        <v>364</v>
      </c>
      <c r="Q441">
        <v>14</v>
      </c>
      <c r="S441" s="1">
        <v>1E-06</v>
      </c>
      <c r="V441" t="s">
        <v>371</v>
      </c>
      <c r="W441" t="s">
        <v>366</v>
      </c>
      <c r="X441" t="s">
        <v>366</v>
      </c>
      <c r="Y441" t="s">
        <v>366</v>
      </c>
      <c r="Z441" t="s">
        <v>1062</v>
      </c>
      <c r="AA441" s="2" t="s">
        <v>402</v>
      </c>
      <c r="AB441" s="4">
        <v>182.28076</v>
      </c>
      <c r="AC441" t="s">
        <v>371</v>
      </c>
      <c r="AD441">
        <f t="shared" si="15"/>
        <v>546842.2799999999</v>
      </c>
      <c r="AE441" t="s">
        <v>368</v>
      </c>
      <c r="AG441" t="s">
        <v>375</v>
      </c>
      <c r="AH441" s="4">
        <v>52.5</v>
      </c>
      <c r="AI441" t="s">
        <v>371</v>
      </c>
      <c r="AJ441" t="s">
        <v>376</v>
      </c>
      <c r="AK441" t="s">
        <v>377</v>
      </c>
      <c r="AM441" t="s">
        <v>369</v>
      </c>
      <c r="AN441" t="s">
        <v>369</v>
      </c>
      <c r="AO441" t="s">
        <v>369</v>
      </c>
      <c r="AP441" t="s">
        <v>369</v>
      </c>
    </row>
    <row r="442" spans="1:42" ht="12.75">
      <c r="A442">
        <v>188</v>
      </c>
      <c r="B442" t="s">
        <v>641</v>
      </c>
      <c r="C442" t="s">
        <v>871</v>
      </c>
      <c r="D442">
        <v>100301</v>
      </c>
      <c r="E442">
        <v>3</v>
      </c>
      <c r="G442">
        <v>0.9</v>
      </c>
      <c r="M442">
        <v>220</v>
      </c>
      <c r="O442">
        <v>400</v>
      </c>
      <c r="P442" t="s">
        <v>364</v>
      </c>
      <c r="Q442">
        <v>7</v>
      </c>
      <c r="S442" s="1">
        <v>3.37E-06</v>
      </c>
      <c r="V442" t="s">
        <v>371</v>
      </c>
      <c r="W442" t="s">
        <v>366</v>
      </c>
      <c r="X442" t="s">
        <v>371</v>
      </c>
      <c r="Y442" t="s">
        <v>366</v>
      </c>
      <c r="Z442" t="s">
        <v>1062</v>
      </c>
      <c r="AB442" s="4">
        <v>0.15019</v>
      </c>
      <c r="AC442" t="s">
        <v>424</v>
      </c>
      <c r="AD442">
        <f t="shared" si="15"/>
        <v>60.07599999999999</v>
      </c>
      <c r="AE442" t="s">
        <v>365</v>
      </c>
      <c r="AG442" t="s">
        <v>375</v>
      </c>
      <c r="AH442" s="4">
        <v>1.05</v>
      </c>
      <c r="AI442" t="s">
        <v>365</v>
      </c>
      <c r="AJ442" t="s">
        <v>376</v>
      </c>
      <c r="AK442" t="s">
        <v>377</v>
      </c>
      <c r="AM442" t="s">
        <v>369</v>
      </c>
      <c r="AN442" t="s">
        <v>369</v>
      </c>
      <c r="AO442" t="s">
        <v>369</v>
      </c>
      <c r="AP442" t="s">
        <v>369</v>
      </c>
    </row>
    <row r="443" spans="1:42" ht="12.75">
      <c r="A443">
        <v>346</v>
      </c>
      <c r="B443" t="s">
        <v>642</v>
      </c>
      <c r="C443" t="s">
        <v>872</v>
      </c>
      <c r="D443">
        <v>100501</v>
      </c>
      <c r="E443">
        <v>10</v>
      </c>
      <c r="G443">
        <v>0.7</v>
      </c>
      <c r="M443">
        <v>24</v>
      </c>
      <c r="O443">
        <v>300</v>
      </c>
      <c r="P443" t="s">
        <v>364</v>
      </c>
      <c r="Q443">
        <v>30</v>
      </c>
      <c r="R443" t="s">
        <v>364</v>
      </c>
      <c r="S443">
        <v>0.0001</v>
      </c>
      <c r="V443" t="s">
        <v>366</v>
      </c>
      <c r="W443" t="s">
        <v>365</v>
      </c>
      <c r="X443" t="s">
        <v>371</v>
      </c>
      <c r="Y443" t="s">
        <v>366</v>
      </c>
      <c r="Z443" t="s">
        <v>1062</v>
      </c>
      <c r="AB443" s="4">
        <v>0.04597</v>
      </c>
      <c r="AC443" t="s">
        <v>424</v>
      </c>
      <c r="AD443">
        <f t="shared" si="15"/>
        <v>13.790999999999999</v>
      </c>
      <c r="AE443" t="s">
        <v>365</v>
      </c>
      <c r="AG443" t="s">
        <v>375</v>
      </c>
      <c r="AH443" s="4">
        <v>35</v>
      </c>
      <c r="AI443" t="s">
        <v>366</v>
      </c>
      <c r="AJ443" t="s">
        <v>376</v>
      </c>
      <c r="AK443" t="s">
        <v>377</v>
      </c>
      <c r="AM443" t="s">
        <v>369</v>
      </c>
      <c r="AN443" t="s">
        <v>369</v>
      </c>
      <c r="AO443" t="s">
        <v>369</v>
      </c>
      <c r="AP443" t="s">
        <v>369</v>
      </c>
    </row>
    <row r="444" spans="1:42" ht="12.75">
      <c r="A444">
        <v>189</v>
      </c>
      <c r="B444" t="s">
        <v>643</v>
      </c>
      <c r="C444" t="s">
        <v>873</v>
      </c>
      <c r="D444">
        <v>90301</v>
      </c>
      <c r="E444">
        <v>1</v>
      </c>
      <c r="G444">
        <v>0.55</v>
      </c>
      <c r="M444">
        <v>58000</v>
      </c>
      <c r="O444">
        <v>72</v>
      </c>
      <c r="Q444">
        <v>30</v>
      </c>
      <c r="S444">
        <v>0.0001</v>
      </c>
      <c r="V444" t="s">
        <v>365</v>
      </c>
      <c r="W444" t="s">
        <v>366</v>
      </c>
      <c r="X444" t="s">
        <v>371</v>
      </c>
      <c r="Y444" t="s">
        <v>366</v>
      </c>
      <c r="Z444" t="s">
        <v>1062</v>
      </c>
      <c r="AB444" s="4">
        <v>80.25584</v>
      </c>
      <c r="AC444" t="s">
        <v>366</v>
      </c>
      <c r="AD444">
        <f t="shared" si="15"/>
        <v>5778.420480000001</v>
      </c>
      <c r="AE444" t="s">
        <v>371</v>
      </c>
      <c r="AG444" t="s">
        <v>383</v>
      </c>
      <c r="AH444" s="4">
        <v>200</v>
      </c>
      <c r="AI444" t="s">
        <v>368</v>
      </c>
      <c r="AJ444" t="s">
        <v>376</v>
      </c>
      <c r="AK444" t="s">
        <v>377</v>
      </c>
      <c r="AM444" t="s">
        <v>369</v>
      </c>
      <c r="AN444" t="s">
        <v>369</v>
      </c>
      <c r="AO444" t="s">
        <v>369</v>
      </c>
      <c r="AP444" t="s">
        <v>369</v>
      </c>
    </row>
    <row r="445" spans="1:42" ht="12.75">
      <c r="A445">
        <v>977</v>
      </c>
      <c r="B445" t="s">
        <v>644</v>
      </c>
      <c r="C445" t="s">
        <v>874</v>
      </c>
      <c r="D445">
        <v>105401</v>
      </c>
      <c r="M445">
        <v>1.4</v>
      </c>
      <c r="N445" t="s">
        <v>385</v>
      </c>
      <c r="O445">
        <v>2535</v>
      </c>
      <c r="P445" t="s">
        <v>374</v>
      </c>
      <c r="Q445">
        <v>10</v>
      </c>
      <c r="R445" t="s">
        <v>385</v>
      </c>
      <c r="S445" s="1">
        <v>2.36E-05</v>
      </c>
      <c r="T445" t="s">
        <v>385</v>
      </c>
      <c r="V445" t="s">
        <v>371</v>
      </c>
      <c r="W445" t="s">
        <v>366</v>
      </c>
      <c r="X445" t="s">
        <v>366</v>
      </c>
      <c r="Y445" t="s">
        <v>366</v>
      </c>
      <c r="Z445" t="s">
        <v>1062</v>
      </c>
      <c r="AA445" s="2" t="s">
        <v>1634</v>
      </c>
      <c r="AB445" s="4">
        <v>63.49803</v>
      </c>
      <c r="AC445" t="s">
        <v>366</v>
      </c>
      <c r="AD445">
        <f t="shared" si="15"/>
        <v>160967.50605</v>
      </c>
      <c r="AE445" t="s">
        <v>368</v>
      </c>
      <c r="AG445" t="s">
        <v>375</v>
      </c>
      <c r="AH445" s="4">
        <v>2800</v>
      </c>
      <c r="AI445" t="s">
        <v>368</v>
      </c>
      <c r="AM445" t="s">
        <v>875</v>
      </c>
      <c r="AN445" t="s">
        <v>875</v>
      </c>
      <c r="AO445" t="s">
        <v>876</v>
      </c>
      <c r="AP445" t="s">
        <v>875</v>
      </c>
    </row>
    <row r="446" spans="1:42" ht="12.75">
      <c r="A446">
        <v>190</v>
      </c>
      <c r="B446" t="s">
        <v>645</v>
      </c>
      <c r="C446" t="s">
        <v>877</v>
      </c>
      <c r="D446">
        <v>34001</v>
      </c>
      <c r="E446">
        <v>6</v>
      </c>
      <c r="G446">
        <v>0.05</v>
      </c>
      <c r="M446">
        <v>0.1</v>
      </c>
      <c r="O446">
        <v>80000</v>
      </c>
      <c r="Q446">
        <v>120</v>
      </c>
      <c r="V446" t="s">
        <v>368</v>
      </c>
      <c r="W446" t="s">
        <v>366</v>
      </c>
      <c r="X446" t="s">
        <v>365</v>
      </c>
      <c r="Z446" t="s">
        <v>1062</v>
      </c>
      <c r="AB446" s="4">
        <v>0.1131</v>
      </c>
      <c r="AC446" t="s">
        <v>424</v>
      </c>
      <c r="AD446">
        <f t="shared" si="15"/>
        <v>9048</v>
      </c>
      <c r="AE446" t="s">
        <v>371</v>
      </c>
      <c r="AG446" t="s">
        <v>367</v>
      </c>
      <c r="AH446" s="4">
        <v>40</v>
      </c>
      <c r="AI446" t="s">
        <v>366</v>
      </c>
      <c r="AJ446" t="s">
        <v>376</v>
      </c>
      <c r="AK446" t="s">
        <v>377</v>
      </c>
      <c r="AN446" t="s">
        <v>369</v>
      </c>
      <c r="AO446" t="s">
        <v>369</v>
      </c>
      <c r="AP446" t="s">
        <v>369</v>
      </c>
    </row>
    <row r="447" spans="1:42" ht="12.75">
      <c r="A447">
        <v>1065</v>
      </c>
      <c r="B447" t="s">
        <v>646</v>
      </c>
      <c r="C447" t="s">
        <v>878</v>
      </c>
      <c r="D447">
        <v>121027</v>
      </c>
      <c r="M447">
        <v>3.3</v>
      </c>
      <c r="N447" t="s">
        <v>385</v>
      </c>
      <c r="O447">
        <v>365</v>
      </c>
      <c r="P447" t="s">
        <v>385</v>
      </c>
      <c r="Q447">
        <v>683</v>
      </c>
      <c r="R447" t="s">
        <v>385</v>
      </c>
      <c r="S447" s="1">
        <v>1E-07</v>
      </c>
      <c r="T447" t="s">
        <v>385</v>
      </c>
      <c r="V447" t="s">
        <v>365</v>
      </c>
      <c r="W447" t="s">
        <v>365</v>
      </c>
      <c r="X447" t="s">
        <v>366</v>
      </c>
      <c r="Y447" t="s">
        <v>366</v>
      </c>
      <c r="Z447" t="s">
        <v>1062</v>
      </c>
      <c r="AB447" s="4">
        <v>728.01099</v>
      </c>
      <c r="AC447" t="s">
        <v>368</v>
      </c>
      <c r="AD447">
        <f t="shared" si="15"/>
        <v>265724.01135</v>
      </c>
      <c r="AE447" t="s">
        <v>368</v>
      </c>
      <c r="AG447" t="s">
        <v>375</v>
      </c>
      <c r="AH447" s="4">
        <v>700</v>
      </c>
      <c r="AI447" t="s">
        <v>368</v>
      </c>
      <c r="AM447" t="s">
        <v>879</v>
      </c>
      <c r="AN447" t="s">
        <v>880</v>
      </c>
      <c r="AO447" t="s">
        <v>881</v>
      </c>
      <c r="AP447" t="s">
        <v>882</v>
      </c>
    </row>
    <row r="448" spans="1:42" ht="12.75">
      <c r="A448">
        <v>912</v>
      </c>
      <c r="B448" t="s">
        <v>647</v>
      </c>
      <c r="C448" t="s">
        <v>883</v>
      </c>
      <c r="D448">
        <v>128843</v>
      </c>
      <c r="E448">
        <v>18</v>
      </c>
      <c r="G448">
        <v>0.65</v>
      </c>
      <c r="M448">
        <v>857</v>
      </c>
      <c r="O448">
        <v>35</v>
      </c>
      <c r="Q448">
        <v>35</v>
      </c>
      <c r="V448" t="s">
        <v>365</v>
      </c>
      <c r="W448" t="s">
        <v>366</v>
      </c>
      <c r="X448" t="s">
        <v>371</v>
      </c>
      <c r="Z448" t="s">
        <v>1062</v>
      </c>
      <c r="AB448" s="4"/>
      <c r="AH448" s="4"/>
      <c r="AJ448" t="s">
        <v>376</v>
      </c>
      <c r="AK448" t="s">
        <v>377</v>
      </c>
      <c r="AN448" t="s">
        <v>369</v>
      </c>
      <c r="AO448" t="s">
        <v>369</v>
      </c>
      <c r="AP448" t="s">
        <v>369</v>
      </c>
    </row>
    <row r="449" spans="1:42" ht="12.75">
      <c r="A449">
        <v>913</v>
      </c>
      <c r="B449" t="s">
        <v>648</v>
      </c>
      <c r="C449" t="s">
        <v>884</v>
      </c>
      <c r="D449">
        <v>128841</v>
      </c>
      <c r="E449">
        <v>18</v>
      </c>
      <c r="G449">
        <v>0.65</v>
      </c>
      <c r="M449">
        <v>1370</v>
      </c>
      <c r="O449">
        <v>66</v>
      </c>
      <c r="Q449">
        <v>35</v>
      </c>
      <c r="V449" t="s">
        <v>365</v>
      </c>
      <c r="W449" t="s">
        <v>366</v>
      </c>
      <c r="X449" t="s">
        <v>371</v>
      </c>
      <c r="Z449" t="s">
        <v>1062</v>
      </c>
      <c r="AB449" s="4"/>
      <c r="AH449" s="4"/>
      <c r="AJ449" t="s">
        <v>376</v>
      </c>
      <c r="AK449" t="s">
        <v>377</v>
      </c>
      <c r="AN449" t="s">
        <v>369</v>
      </c>
      <c r="AO449" t="s">
        <v>369</v>
      </c>
      <c r="AP449" t="s">
        <v>369</v>
      </c>
    </row>
    <row r="450" spans="1:42" ht="12.75">
      <c r="A450">
        <v>1012</v>
      </c>
      <c r="B450" t="s">
        <v>649</v>
      </c>
      <c r="C450" t="s">
        <v>885</v>
      </c>
      <c r="D450">
        <v>128725</v>
      </c>
      <c r="H450">
        <v>11.77</v>
      </c>
      <c r="M450">
        <v>2900</v>
      </c>
      <c r="N450" t="s">
        <v>385</v>
      </c>
      <c r="O450">
        <v>56</v>
      </c>
      <c r="P450" t="s">
        <v>374</v>
      </c>
      <c r="Q450">
        <v>20</v>
      </c>
      <c r="R450" t="s">
        <v>393</v>
      </c>
      <c r="S450">
        <v>0.012</v>
      </c>
      <c r="T450" t="s">
        <v>385</v>
      </c>
      <c r="V450" t="s">
        <v>365</v>
      </c>
      <c r="W450" t="s">
        <v>366</v>
      </c>
      <c r="X450" t="s">
        <v>371</v>
      </c>
      <c r="Y450" t="s">
        <v>365</v>
      </c>
      <c r="Z450" t="s">
        <v>1062</v>
      </c>
      <c r="AB450" s="4">
        <v>1432.16918</v>
      </c>
      <c r="AC450" t="s">
        <v>368</v>
      </c>
      <c r="AD450">
        <f aca="true" t="shared" si="16" ref="AD450:AD469">AB450*O450</f>
        <v>80201.47408</v>
      </c>
      <c r="AE450" t="s">
        <v>368</v>
      </c>
      <c r="AG450" t="s">
        <v>375</v>
      </c>
      <c r="AH450" s="4">
        <v>1050</v>
      </c>
      <c r="AI450" t="s">
        <v>368</v>
      </c>
      <c r="AL450" t="s">
        <v>886</v>
      </c>
      <c r="AM450" t="s">
        <v>887</v>
      </c>
      <c r="AN450" t="s">
        <v>888</v>
      </c>
      <c r="AO450" t="s">
        <v>1402</v>
      </c>
      <c r="AP450" t="s">
        <v>1403</v>
      </c>
    </row>
    <row r="451" spans="1:42" ht="12.75">
      <c r="A451">
        <v>191</v>
      </c>
      <c r="B451" t="s">
        <v>650</v>
      </c>
      <c r="C451" t="s">
        <v>1404</v>
      </c>
      <c r="D451">
        <v>53201</v>
      </c>
      <c r="M451">
        <v>13400</v>
      </c>
      <c r="O451">
        <v>22</v>
      </c>
      <c r="Q451">
        <v>55</v>
      </c>
      <c r="S451">
        <v>1824</v>
      </c>
      <c r="V451" t="s">
        <v>365</v>
      </c>
      <c r="W451" t="s">
        <v>365</v>
      </c>
      <c r="X451" t="s">
        <v>366</v>
      </c>
      <c r="Y451" t="s">
        <v>365</v>
      </c>
      <c r="Z451" t="s">
        <v>1062</v>
      </c>
      <c r="AB451" s="4">
        <v>1760.0781</v>
      </c>
      <c r="AC451" t="s">
        <v>368</v>
      </c>
      <c r="AD451">
        <f t="shared" si="16"/>
        <v>38721.718199999996</v>
      </c>
      <c r="AE451" t="s">
        <v>368</v>
      </c>
      <c r="AG451" t="s">
        <v>383</v>
      </c>
      <c r="AH451" s="4">
        <v>10</v>
      </c>
      <c r="AI451" t="s">
        <v>366</v>
      </c>
      <c r="AM451" t="s">
        <v>369</v>
      </c>
      <c r="AN451" t="s">
        <v>369</v>
      </c>
      <c r="AO451" t="s">
        <v>369</v>
      </c>
      <c r="AP451" t="s">
        <v>369</v>
      </c>
    </row>
    <row r="452" spans="1:42" ht="12.75">
      <c r="A452">
        <v>192</v>
      </c>
      <c r="B452" t="s">
        <v>651</v>
      </c>
      <c r="C452" t="s">
        <v>1405</v>
      </c>
      <c r="D452">
        <v>68103</v>
      </c>
      <c r="M452">
        <v>7600</v>
      </c>
      <c r="O452">
        <v>10</v>
      </c>
      <c r="Q452">
        <v>10</v>
      </c>
      <c r="S452">
        <v>20</v>
      </c>
      <c r="V452" t="s">
        <v>365</v>
      </c>
      <c r="W452" t="s">
        <v>366</v>
      </c>
      <c r="X452" t="s">
        <v>371</v>
      </c>
      <c r="Y452" t="s">
        <v>365</v>
      </c>
      <c r="Z452" t="s">
        <v>1062</v>
      </c>
      <c r="AB452" s="4">
        <v>4.78847</v>
      </c>
      <c r="AC452" t="s">
        <v>365</v>
      </c>
      <c r="AD452">
        <f t="shared" si="16"/>
        <v>47.8847</v>
      </c>
      <c r="AE452" t="s">
        <v>365</v>
      </c>
      <c r="AH452" s="4"/>
      <c r="AM452" t="s">
        <v>369</v>
      </c>
      <c r="AN452" t="s">
        <v>369</v>
      </c>
      <c r="AO452" t="s">
        <v>369</v>
      </c>
      <c r="AP452" t="s">
        <v>369</v>
      </c>
    </row>
    <row r="453" spans="1:42" ht="12.75">
      <c r="A453">
        <v>388</v>
      </c>
      <c r="B453" t="s">
        <v>652</v>
      </c>
      <c r="C453" t="s">
        <v>1406</v>
      </c>
      <c r="D453">
        <v>44102</v>
      </c>
      <c r="E453">
        <v>3</v>
      </c>
      <c r="F453" t="s">
        <v>374</v>
      </c>
      <c r="G453">
        <v>1</v>
      </c>
      <c r="M453">
        <v>18</v>
      </c>
      <c r="N453" t="s">
        <v>385</v>
      </c>
      <c r="O453">
        <v>2480</v>
      </c>
      <c r="P453" t="s">
        <v>385</v>
      </c>
      <c r="Q453">
        <v>0.5</v>
      </c>
      <c r="R453" t="s">
        <v>385</v>
      </c>
      <c r="S453">
        <v>0.0449</v>
      </c>
      <c r="T453" t="s">
        <v>385</v>
      </c>
      <c r="V453" t="s">
        <v>368</v>
      </c>
      <c r="W453" t="s">
        <v>371</v>
      </c>
      <c r="X453" t="s">
        <v>371</v>
      </c>
      <c r="Y453" t="s">
        <v>365</v>
      </c>
      <c r="Z453" t="s">
        <v>1062</v>
      </c>
      <c r="AB453" s="4">
        <v>284.73524</v>
      </c>
      <c r="AC453" t="s">
        <v>371</v>
      </c>
      <c r="AD453">
        <f t="shared" si="16"/>
        <v>706143.3951999999</v>
      </c>
      <c r="AE453" t="s">
        <v>368</v>
      </c>
      <c r="AH453" s="4"/>
      <c r="AJ453" t="s">
        <v>376</v>
      </c>
      <c r="AK453" t="s">
        <v>377</v>
      </c>
      <c r="AM453" t="s">
        <v>1407</v>
      </c>
      <c r="AN453" t="s">
        <v>1407</v>
      </c>
      <c r="AO453" t="s">
        <v>1407</v>
      </c>
      <c r="AP453" t="s">
        <v>1408</v>
      </c>
    </row>
    <row r="454" spans="1:42" ht="12.75">
      <c r="A454">
        <v>193</v>
      </c>
      <c r="B454" t="s">
        <v>653</v>
      </c>
      <c r="C454" t="s">
        <v>1409</v>
      </c>
      <c r="D454">
        <v>53501</v>
      </c>
      <c r="E454">
        <v>3</v>
      </c>
      <c r="G454">
        <v>0.9</v>
      </c>
      <c r="M454">
        <v>60</v>
      </c>
      <c r="O454">
        <v>5100</v>
      </c>
      <c r="P454" t="s">
        <v>364</v>
      </c>
      <c r="Q454">
        <v>5</v>
      </c>
      <c r="S454">
        <v>0.0001</v>
      </c>
      <c r="V454" t="s">
        <v>371</v>
      </c>
      <c r="W454" t="s">
        <v>366</v>
      </c>
      <c r="X454" t="s">
        <v>366</v>
      </c>
      <c r="Y454" t="s">
        <v>366</v>
      </c>
      <c r="Z454" t="s">
        <v>1062</v>
      </c>
      <c r="AB454" s="4">
        <v>5.59677</v>
      </c>
      <c r="AC454" t="s">
        <v>365</v>
      </c>
      <c r="AD454">
        <f t="shared" si="16"/>
        <v>28543.527000000002</v>
      </c>
      <c r="AE454" t="s">
        <v>368</v>
      </c>
      <c r="AG454" t="s">
        <v>383</v>
      </c>
      <c r="AH454" s="4">
        <v>2</v>
      </c>
      <c r="AI454" t="s">
        <v>365</v>
      </c>
      <c r="AJ454" t="s">
        <v>376</v>
      </c>
      <c r="AK454" t="s">
        <v>377</v>
      </c>
      <c r="AM454" t="s">
        <v>386</v>
      </c>
      <c r="AN454" t="s">
        <v>369</v>
      </c>
      <c r="AO454" t="s">
        <v>369</v>
      </c>
      <c r="AP454" t="s">
        <v>369</v>
      </c>
    </row>
    <row r="455" spans="1:42" ht="12.75">
      <c r="A455">
        <v>194</v>
      </c>
      <c r="B455" t="s">
        <v>654</v>
      </c>
      <c r="C455" t="s">
        <v>1410</v>
      </c>
      <c r="D455">
        <v>14601</v>
      </c>
      <c r="E455">
        <v>7</v>
      </c>
      <c r="G455">
        <v>0.4</v>
      </c>
      <c r="M455">
        <v>0.1</v>
      </c>
      <c r="N455" t="s">
        <v>364</v>
      </c>
      <c r="O455">
        <v>500000</v>
      </c>
      <c r="P455" t="s">
        <v>211</v>
      </c>
      <c r="Q455">
        <v>20</v>
      </c>
      <c r="R455" t="s">
        <v>211</v>
      </c>
      <c r="V455" t="s">
        <v>368</v>
      </c>
      <c r="W455" t="s">
        <v>371</v>
      </c>
      <c r="X455" t="s">
        <v>366</v>
      </c>
      <c r="Z455" t="s">
        <v>1062</v>
      </c>
      <c r="AA455" s="2" t="s">
        <v>402</v>
      </c>
      <c r="AB455" s="4">
        <v>2.81615</v>
      </c>
      <c r="AC455" t="s">
        <v>365</v>
      </c>
      <c r="AD455">
        <f t="shared" si="16"/>
        <v>1408075</v>
      </c>
      <c r="AE455" t="s">
        <v>368</v>
      </c>
      <c r="AG455" t="s">
        <v>372</v>
      </c>
      <c r="AH455" s="4">
        <v>5.8</v>
      </c>
      <c r="AI455" t="s">
        <v>365</v>
      </c>
      <c r="AJ455" t="s">
        <v>376</v>
      </c>
      <c r="AK455" t="s">
        <v>377</v>
      </c>
      <c r="AN455" t="s">
        <v>369</v>
      </c>
      <c r="AO455" t="s">
        <v>369</v>
      </c>
      <c r="AP455" t="s">
        <v>369</v>
      </c>
    </row>
    <row r="456" spans="1:42" ht="12.75">
      <c r="A456">
        <v>978</v>
      </c>
      <c r="B456" t="s">
        <v>655</v>
      </c>
      <c r="C456" t="s">
        <v>1411</v>
      </c>
      <c r="D456">
        <v>35901</v>
      </c>
      <c r="L456">
        <v>7</v>
      </c>
      <c r="M456">
        <v>330</v>
      </c>
      <c r="N456" t="s">
        <v>385</v>
      </c>
      <c r="O456">
        <v>165</v>
      </c>
      <c r="P456" t="s">
        <v>374</v>
      </c>
      <c r="Q456">
        <v>34</v>
      </c>
      <c r="R456" t="s">
        <v>385</v>
      </c>
      <c r="S456" s="1">
        <v>3E-06</v>
      </c>
      <c r="T456" t="s">
        <v>385</v>
      </c>
      <c r="V456" t="s">
        <v>366</v>
      </c>
      <c r="W456" t="s">
        <v>366</v>
      </c>
      <c r="X456" t="s">
        <v>371</v>
      </c>
      <c r="Y456" t="s">
        <v>366</v>
      </c>
      <c r="Z456" t="s">
        <v>1062</v>
      </c>
      <c r="AB456" s="4">
        <v>8899.49495</v>
      </c>
      <c r="AC456" t="s">
        <v>368</v>
      </c>
      <c r="AD456">
        <f t="shared" si="16"/>
        <v>1468416.66675</v>
      </c>
      <c r="AE456" t="s">
        <v>368</v>
      </c>
      <c r="AG456" t="s">
        <v>375</v>
      </c>
      <c r="AH456" s="4">
        <v>7</v>
      </c>
      <c r="AI456" t="s">
        <v>365</v>
      </c>
      <c r="AM456" t="s">
        <v>875</v>
      </c>
      <c r="AN456" t="s">
        <v>875</v>
      </c>
      <c r="AO456" t="s">
        <v>876</v>
      </c>
      <c r="AP456" t="s">
        <v>1412</v>
      </c>
    </row>
    <row r="457" spans="1:42" ht="12.75">
      <c r="A457">
        <v>195</v>
      </c>
      <c r="B457" t="s">
        <v>656</v>
      </c>
      <c r="C457" t="s">
        <v>1413</v>
      </c>
      <c r="D457">
        <v>108801</v>
      </c>
      <c r="E457">
        <v>5</v>
      </c>
      <c r="G457">
        <v>0.6</v>
      </c>
      <c r="M457">
        <v>530</v>
      </c>
      <c r="O457">
        <v>200</v>
      </c>
      <c r="Q457">
        <v>90</v>
      </c>
      <c r="V457" t="s">
        <v>365</v>
      </c>
      <c r="W457" t="s">
        <v>365</v>
      </c>
      <c r="X457" t="s">
        <v>366</v>
      </c>
      <c r="Z457" t="s">
        <v>1062</v>
      </c>
      <c r="AB457" s="4">
        <v>1117.1392</v>
      </c>
      <c r="AC457" t="s">
        <v>368</v>
      </c>
      <c r="AD457">
        <f t="shared" si="16"/>
        <v>223427.84000000003</v>
      </c>
      <c r="AE457" t="s">
        <v>368</v>
      </c>
      <c r="AG457" t="s">
        <v>383</v>
      </c>
      <c r="AH457" s="4">
        <v>100</v>
      </c>
      <c r="AI457" t="s">
        <v>368</v>
      </c>
      <c r="AJ457" t="s">
        <v>376</v>
      </c>
      <c r="AK457" t="s">
        <v>377</v>
      </c>
      <c r="AN457" t="s">
        <v>369</v>
      </c>
      <c r="AO457" t="s">
        <v>369</v>
      </c>
      <c r="AP457" t="s">
        <v>369</v>
      </c>
    </row>
    <row r="458" spans="1:42" ht="12.75">
      <c r="A458">
        <v>196</v>
      </c>
      <c r="B458" t="s">
        <v>657</v>
      </c>
      <c r="C458" t="s">
        <v>1414</v>
      </c>
      <c r="D458">
        <v>101101</v>
      </c>
      <c r="E458">
        <v>5</v>
      </c>
      <c r="G458">
        <v>0.8</v>
      </c>
      <c r="K458">
        <v>13</v>
      </c>
      <c r="M458">
        <v>1220</v>
      </c>
      <c r="O458">
        <v>60</v>
      </c>
      <c r="P458" t="s">
        <v>364</v>
      </c>
      <c r="Q458">
        <v>40</v>
      </c>
      <c r="S458" s="1">
        <v>1E-05</v>
      </c>
      <c r="V458" t="s">
        <v>365</v>
      </c>
      <c r="W458" t="s">
        <v>365</v>
      </c>
      <c r="X458" t="s">
        <v>371</v>
      </c>
      <c r="Y458" t="s">
        <v>366</v>
      </c>
      <c r="Z458" t="s">
        <v>1062</v>
      </c>
      <c r="AA458" s="2" t="s">
        <v>1634</v>
      </c>
      <c r="AB458" s="4">
        <v>3000</v>
      </c>
      <c r="AC458" t="s">
        <v>368</v>
      </c>
      <c r="AD458">
        <f t="shared" si="16"/>
        <v>180000</v>
      </c>
      <c r="AE458" t="s">
        <v>368</v>
      </c>
      <c r="AG458" t="s">
        <v>383</v>
      </c>
      <c r="AH458" s="4">
        <v>200</v>
      </c>
      <c r="AI458" t="s">
        <v>368</v>
      </c>
      <c r="AJ458" t="s">
        <v>376</v>
      </c>
      <c r="AK458" t="s">
        <v>377</v>
      </c>
      <c r="AM458" t="s">
        <v>1415</v>
      </c>
      <c r="AN458" t="s">
        <v>369</v>
      </c>
      <c r="AO458" t="s">
        <v>369</v>
      </c>
      <c r="AP458" t="s">
        <v>369</v>
      </c>
    </row>
    <row r="459" spans="1:42" ht="12.75">
      <c r="A459">
        <v>197</v>
      </c>
      <c r="B459" t="s">
        <v>658</v>
      </c>
      <c r="C459" t="s">
        <v>1416</v>
      </c>
      <c r="D459">
        <v>122010</v>
      </c>
      <c r="E459">
        <v>30</v>
      </c>
      <c r="G459">
        <v>0.8</v>
      </c>
      <c r="H459">
        <v>3.3</v>
      </c>
      <c r="L459">
        <v>7</v>
      </c>
      <c r="M459">
        <v>9500</v>
      </c>
      <c r="O459">
        <v>35</v>
      </c>
      <c r="Q459">
        <v>120</v>
      </c>
      <c r="S459">
        <v>0.0001</v>
      </c>
      <c r="V459" t="s">
        <v>365</v>
      </c>
      <c r="W459" t="s">
        <v>365</v>
      </c>
      <c r="X459" t="s">
        <v>366</v>
      </c>
      <c r="Y459" t="s">
        <v>366</v>
      </c>
      <c r="Z459" t="s">
        <v>1062</v>
      </c>
      <c r="AB459" s="4">
        <v>6000</v>
      </c>
      <c r="AC459" t="s">
        <v>368</v>
      </c>
      <c r="AD459">
        <f t="shared" si="16"/>
        <v>210000</v>
      </c>
      <c r="AE459" t="s">
        <v>368</v>
      </c>
      <c r="AG459" t="s">
        <v>375</v>
      </c>
      <c r="AH459" s="4">
        <v>1750</v>
      </c>
      <c r="AI459" t="s">
        <v>368</v>
      </c>
      <c r="AJ459" t="s">
        <v>376</v>
      </c>
      <c r="AK459" t="s">
        <v>377</v>
      </c>
      <c r="AL459" t="s">
        <v>369</v>
      </c>
      <c r="AM459" t="s">
        <v>408</v>
      </c>
      <c r="AN459" t="s">
        <v>369</v>
      </c>
      <c r="AO459" t="s">
        <v>369</v>
      </c>
      <c r="AP459" t="s">
        <v>1417</v>
      </c>
    </row>
    <row r="460" spans="1:42" ht="12.75">
      <c r="A460">
        <v>198</v>
      </c>
      <c r="B460" t="s">
        <v>659</v>
      </c>
      <c r="C460" t="s">
        <v>1418</v>
      </c>
      <c r="D460">
        <v>15801</v>
      </c>
      <c r="E460">
        <v>1</v>
      </c>
      <c r="G460">
        <v>0.95</v>
      </c>
      <c r="M460">
        <v>600000</v>
      </c>
      <c r="O460">
        <v>44</v>
      </c>
      <c r="Q460">
        <v>3</v>
      </c>
      <c r="S460">
        <v>0.0001</v>
      </c>
      <c r="V460" t="s">
        <v>371</v>
      </c>
      <c r="W460" t="s">
        <v>366</v>
      </c>
      <c r="X460" t="s">
        <v>371</v>
      </c>
      <c r="Y460" t="s">
        <v>366</v>
      </c>
      <c r="Z460" t="s">
        <v>1062</v>
      </c>
      <c r="AB460" s="4">
        <v>0.96183</v>
      </c>
      <c r="AC460" t="s">
        <v>424</v>
      </c>
      <c r="AD460">
        <f t="shared" si="16"/>
        <v>42.32052</v>
      </c>
      <c r="AE460" t="s">
        <v>365</v>
      </c>
      <c r="AG460" t="s">
        <v>375</v>
      </c>
      <c r="AH460" s="4">
        <v>1.75</v>
      </c>
      <c r="AI460" t="s">
        <v>365</v>
      </c>
      <c r="AJ460" t="s">
        <v>376</v>
      </c>
      <c r="AK460" t="s">
        <v>377</v>
      </c>
      <c r="AM460" t="s">
        <v>369</v>
      </c>
      <c r="AN460" t="s">
        <v>369</v>
      </c>
      <c r="AO460" t="s">
        <v>369</v>
      </c>
      <c r="AP460" t="s">
        <v>369</v>
      </c>
    </row>
    <row r="461" spans="1:42" ht="12.75">
      <c r="A461">
        <v>199</v>
      </c>
      <c r="B461" t="s">
        <v>660</v>
      </c>
      <c r="C461" t="s">
        <v>1419</v>
      </c>
      <c r="D461">
        <v>44201</v>
      </c>
      <c r="M461">
        <v>100</v>
      </c>
      <c r="O461">
        <v>300</v>
      </c>
      <c r="P461" t="s">
        <v>364</v>
      </c>
      <c r="Q461">
        <v>10</v>
      </c>
      <c r="R461" t="s">
        <v>364</v>
      </c>
      <c r="S461">
        <v>0.1</v>
      </c>
      <c r="V461" t="s">
        <v>371</v>
      </c>
      <c r="W461" t="s">
        <v>366</v>
      </c>
      <c r="X461" t="s">
        <v>371</v>
      </c>
      <c r="Y461" t="s">
        <v>365</v>
      </c>
      <c r="Z461" t="s">
        <v>1062</v>
      </c>
      <c r="AB461" s="4">
        <v>31.0366</v>
      </c>
      <c r="AC461" t="s">
        <v>366</v>
      </c>
      <c r="AD461">
        <f t="shared" si="16"/>
        <v>9310.98</v>
      </c>
      <c r="AE461" t="s">
        <v>371</v>
      </c>
      <c r="AH461" s="4"/>
      <c r="AM461" t="s">
        <v>369</v>
      </c>
      <c r="AN461" t="s">
        <v>369</v>
      </c>
      <c r="AO461" t="s">
        <v>369</v>
      </c>
      <c r="AP461" t="s">
        <v>369</v>
      </c>
    </row>
    <row r="462" spans="1:42" ht="12.75">
      <c r="A462">
        <v>200</v>
      </c>
      <c r="B462" t="s">
        <v>661</v>
      </c>
      <c r="C462" t="s">
        <v>1420</v>
      </c>
      <c r="D462">
        <v>39201</v>
      </c>
      <c r="M462">
        <v>7E-05</v>
      </c>
      <c r="N462" t="s">
        <v>364</v>
      </c>
      <c r="O462">
        <v>1000000</v>
      </c>
      <c r="P462" t="s">
        <v>364</v>
      </c>
      <c r="Q462">
        <v>3000</v>
      </c>
      <c r="R462" t="s">
        <v>364</v>
      </c>
      <c r="S462" s="1">
        <v>8E-07</v>
      </c>
      <c r="V462" t="s">
        <v>368</v>
      </c>
      <c r="W462" t="s">
        <v>371</v>
      </c>
      <c r="X462" t="s">
        <v>365</v>
      </c>
      <c r="Y462" t="s">
        <v>366</v>
      </c>
      <c r="Z462" t="s">
        <v>1062</v>
      </c>
      <c r="AB462" s="4">
        <v>1.98564</v>
      </c>
      <c r="AC462" t="s">
        <v>365</v>
      </c>
      <c r="AD462">
        <f t="shared" si="16"/>
        <v>1985640</v>
      </c>
      <c r="AE462" t="s">
        <v>368</v>
      </c>
      <c r="AH462" s="4"/>
      <c r="AM462" t="s">
        <v>369</v>
      </c>
      <c r="AN462" t="s">
        <v>369</v>
      </c>
      <c r="AO462" t="s">
        <v>369</v>
      </c>
      <c r="AP462" t="s">
        <v>369</v>
      </c>
    </row>
    <row r="463" spans="1:42" ht="12.75">
      <c r="A463">
        <v>201</v>
      </c>
      <c r="B463" t="s">
        <v>662</v>
      </c>
      <c r="C463" t="s">
        <v>1421</v>
      </c>
      <c r="D463">
        <v>41402</v>
      </c>
      <c r="M463">
        <v>970</v>
      </c>
      <c r="O463">
        <v>190</v>
      </c>
      <c r="Q463">
        <v>21</v>
      </c>
      <c r="S463">
        <v>0.0056</v>
      </c>
      <c r="V463" t="s">
        <v>366</v>
      </c>
      <c r="W463" t="s">
        <v>366</v>
      </c>
      <c r="X463" t="s">
        <v>371</v>
      </c>
      <c r="Y463" t="s">
        <v>365</v>
      </c>
      <c r="Z463" t="s">
        <v>1062</v>
      </c>
      <c r="AB463" s="4">
        <v>568.94639</v>
      </c>
      <c r="AC463" t="s">
        <v>368</v>
      </c>
      <c r="AD463">
        <f t="shared" si="16"/>
        <v>108099.81409999999</v>
      </c>
      <c r="AE463" t="s">
        <v>368</v>
      </c>
      <c r="AG463" t="s">
        <v>375</v>
      </c>
      <c r="AH463" s="4">
        <v>1.4</v>
      </c>
      <c r="AI463" t="s">
        <v>365</v>
      </c>
      <c r="AM463" t="s">
        <v>408</v>
      </c>
      <c r="AN463" t="s">
        <v>369</v>
      </c>
      <c r="AO463" t="s">
        <v>369</v>
      </c>
      <c r="AP463" t="s">
        <v>369</v>
      </c>
    </row>
    <row r="464" spans="1:42" ht="12.75">
      <c r="A464">
        <v>202</v>
      </c>
      <c r="B464" t="s">
        <v>663</v>
      </c>
      <c r="C464" t="s">
        <v>1422</v>
      </c>
      <c r="D464">
        <v>58901</v>
      </c>
      <c r="E464">
        <v>2</v>
      </c>
      <c r="G464">
        <v>0.95</v>
      </c>
      <c r="M464">
        <v>1000000</v>
      </c>
      <c r="O464">
        <v>1</v>
      </c>
      <c r="P464" t="s">
        <v>364</v>
      </c>
      <c r="Q464">
        <v>30</v>
      </c>
      <c r="S464">
        <v>0.0001</v>
      </c>
      <c r="V464" t="s">
        <v>365</v>
      </c>
      <c r="W464" t="s">
        <v>366</v>
      </c>
      <c r="X464" t="s">
        <v>371</v>
      </c>
      <c r="Y464" t="s">
        <v>366</v>
      </c>
      <c r="Z464" t="s">
        <v>1062</v>
      </c>
      <c r="AB464" s="4">
        <v>728.00039</v>
      </c>
      <c r="AC464" t="s">
        <v>368</v>
      </c>
      <c r="AD464">
        <f t="shared" si="16"/>
        <v>728.00039</v>
      </c>
      <c r="AE464" t="s">
        <v>366</v>
      </c>
      <c r="AG464" t="s">
        <v>375</v>
      </c>
      <c r="AH464" s="4">
        <v>0.35</v>
      </c>
      <c r="AI464" t="s">
        <v>424</v>
      </c>
      <c r="AJ464" t="s">
        <v>376</v>
      </c>
      <c r="AK464" t="s">
        <v>377</v>
      </c>
      <c r="AM464" t="s">
        <v>369</v>
      </c>
      <c r="AN464" t="s">
        <v>369</v>
      </c>
      <c r="AO464" t="s">
        <v>369</v>
      </c>
      <c r="AP464" t="s">
        <v>369</v>
      </c>
    </row>
    <row r="465" spans="1:42" ht="12.75">
      <c r="A465">
        <v>203</v>
      </c>
      <c r="B465" t="s">
        <v>664</v>
      </c>
      <c r="C465" t="s">
        <v>1423</v>
      </c>
      <c r="D465">
        <v>207500</v>
      </c>
      <c r="M465">
        <v>735</v>
      </c>
      <c r="O465">
        <v>200</v>
      </c>
      <c r="P465" t="s">
        <v>364</v>
      </c>
      <c r="Q465">
        <v>60</v>
      </c>
      <c r="R465" t="s">
        <v>364</v>
      </c>
      <c r="S465">
        <v>0.0002</v>
      </c>
      <c r="V465" t="s">
        <v>365</v>
      </c>
      <c r="W465" t="s">
        <v>365</v>
      </c>
      <c r="X465" t="s">
        <v>366</v>
      </c>
      <c r="Y465" t="s">
        <v>365</v>
      </c>
      <c r="Z465" t="s">
        <v>1062</v>
      </c>
      <c r="AB465" s="4">
        <v>10544.0348</v>
      </c>
      <c r="AC465" t="s">
        <v>368</v>
      </c>
      <c r="AD465">
        <f t="shared" si="16"/>
        <v>2108806.96</v>
      </c>
      <c r="AE465" t="s">
        <v>368</v>
      </c>
      <c r="AG465" t="s">
        <v>375</v>
      </c>
      <c r="AH465" s="4">
        <v>17500</v>
      </c>
      <c r="AI465" t="s">
        <v>368</v>
      </c>
      <c r="AM465" t="s">
        <v>369</v>
      </c>
      <c r="AN465" t="s">
        <v>369</v>
      </c>
      <c r="AO465" t="s">
        <v>369</v>
      </c>
      <c r="AP465" t="s">
        <v>369</v>
      </c>
    </row>
    <row r="466" spans="1:42" ht="12.75">
      <c r="A466">
        <v>204</v>
      </c>
      <c r="B466" t="s">
        <v>665</v>
      </c>
      <c r="C466" t="s">
        <v>1424</v>
      </c>
      <c r="D466">
        <v>35501</v>
      </c>
      <c r="M466">
        <v>230</v>
      </c>
      <c r="O466">
        <v>150</v>
      </c>
      <c r="P466" t="s">
        <v>364</v>
      </c>
      <c r="Q466">
        <v>170</v>
      </c>
      <c r="R466" t="s">
        <v>364</v>
      </c>
      <c r="S466" s="1">
        <v>5E-07</v>
      </c>
      <c r="V466" t="s">
        <v>365</v>
      </c>
      <c r="W466" t="s">
        <v>365</v>
      </c>
      <c r="X466" t="s">
        <v>366</v>
      </c>
      <c r="Y466" t="s">
        <v>366</v>
      </c>
      <c r="Z466" t="s">
        <v>1062</v>
      </c>
      <c r="AB466" s="4">
        <v>468.12877</v>
      </c>
      <c r="AC466" t="s">
        <v>371</v>
      </c>
      <c r="AD466">
        <f t="shared" si="16"/>
        <v>70219.3155</v>
      </c>
      <c r="AE466" t="s">
        <v>368</v>
      </c>
      <c r="AH466" s="4"/>
      <c r="AM466" t="s">
        <v>369</v>
      </c>
      <c r="AN466" t="s">
        <v>369</v>
      </c>
      <c r="AO466" t="s">
        <v>369</v>
      </c>
      <c r="AP466" t="s">
        <v>369</v>
      </c>
    </row>
    <row r="467" spans="1:42" ht="12.75">
      <c r="A467">
        <v>205</v>
      </c>
      <c r="B467" t="s">
        <v>623</v>
      </c>
      <c r="C467" t="s">
        <v>187</v>
      </c>
      <c r="D467">
        <v>13803</v>
      </c>
      <c r="E467">
        <v>30</v>
      </c>
      <c r="G467">
        <v>0.95</v>
      </c>
      <c r="H467">
        <v>4.1</v>
      </c>
      <c r="I467">
        <v>9.1</v>
      </c>
      <c r="M467">
        <v>1400000</v>
      </c>
      <c r="O467">
        <v>7000</v>
      </c>
      <c r="P467" t="s">
        <v>364</v>
      </c>
      <c r="Q467">
        <v>180</v>
      </c>
      <c r="V467" t="s">
        <v>371</v>
      </c>
      <c r="W467" t="s">
        <v>365</v>
      </c>
      <c r="X467" t="s">
        <v>365</v>
      </c>
      <c r="Z467" t="s">
        <v>1062</v>
      </c>
      <c r="AB467" s="4">
        <v>1936.86509</v>
      </c>
      <c r="AC467" t="s">
        <v>368</v>
      </c>
      <c r="AD467">
        <f t="shared" si="16"/>
        <v>13558055.63</v>
      </c>
      <c r="AE467" t="s">
        <v>368</v>
      </c>
      <c r="AG467" t="s">
        <v>375</v>
      </c>
      <c r="AH467" s="4">
        <v>70</v>
      </c>
      <c r="AI467" t="s">
        <v>371</v>
      </c>
      <c r="AJ467" t="s">
        <v>376</v>
      </c>
      <c r="AK467" t="s">
        <v>377</v>
      </c>
      <c r="AL467" t="s">
        <v>369</v>
      </c>
      <c r="AN467" t="s">
        <v>369</v>
      </c>
      <c r="AO467" t="s">
        <v>369</v>
      </c>
      <c r="AP467" t="s">
        <v>369</v>
      </c>
    </row>
    <row r="468" spans="1:42" ht="12.75">
      <c r="A468">
        <v>206</v>
      </c>
      <c r="B468" t="s">
        <v>666</v>
      </c>
      <c r="C468" t="s">
        <v>1425</v>
      </c>
      <c r="D468">
        <v>128857</v>
      </c>
      <c r="M468">
        <v>142</v>
      </c>
      <c r="O468">
        <v>500</v>
      </c>
      <c r="Q468">
        <v>66</v>
      </c>
      <c r="S468" s="1">
        <v>1.6E-06</v>
      </c>
      <c r="V468" t="s">
        <v>366</v>
      </c>
      <c r="W468" t="s">
        <v>365</v>
      </c>
      <c r="X468" t="s">
        <v>366</v>
      </c>
      <c r="Y468" t="s">
        <v>366</v>
      </c>
      <c r="Z468" t="s">
        <v>1062</v>
      </c>
      <c r="AB468" s="4">
        <v>329.78611</v>
      </c>
      <c r="AC468" t="s">
        <v>371</v>
      </c>
      <c r="AD468">
        <f t="shared" si="16"/>
        <v>164893.055</v>
      </c>
      <c r="AE468" t="s">
        <v>368</v>
      </c>
      <c r="AG468" t="s">
        <v>375</v>
      </c>
      <c r="AH468" s="4">
        <v>175</v>
      </c>
      <c r="AI468" t="s">
        <v>368</v>
      </c>
      <c r="AM468" t="s">
        <v>369</v>
      </c>
      <c r="AN468" t="s">
        <v>369</v>
      </c>
      <c r="AO468" t="s">
        <v>369</v>
      </c>
      <c r="AP468" t="s">
        <v>369</v>
      </c>
    </row>
    <row r="469" spans="1:42" ht="12.75">
      <c r="A469">
        <v>1016</v>
      </c>
      <c r="B469" t="s">
        <v>667</v>
      </c>
      <c r="C469" t="s">
        <v>1426</v>
      </c>
      <c r="D469">
        <v>116901</v>
      </c>
      <c r="M469">
        <v>61</v>
      </c>
      <c r="N469" t="s">
        <v>385</v>
      </c>
      <c r="O469">
        <v>500</v>
      </c>
      <c r="P469" t="s">
        <v>374</v>
      </c>
      <c r="Q469">
        <v>56</v>
      </c>
      <c r="R469" t="s">
        <v>385</v>
      </c>
      <c r="V469" t="s">
        <v>366</v>
      </c>
      <c r="W469" t="s">
        <v>365</v>
      </c>
      <c r="X469" t="s">
        <v>366</v>
      </c>
      <c r="Z469" t="s">
        <v>1062</v>
      </c>
      <c r="AB469" s="4">
        <v>3659.78144</v>
      </c>
      <c r="AC469" t="s">
        <v>368</v>
      </c>
      <c r="AD469">
        <f t="shared" si="16"/>
        <v>1829890.7200000002</v>
      </c>
      <c r="AE469" t="s">
        <v>368</v>
      </c>
      <c r="AG469" t="s">
        <v>375</v>
      </c>
      <c r="AH469" s="4">
        <v>350</v>
      </c>
      <c r="AI469" t="s">
        <v>368</v>
      </c>
      <c r="AN469" t="s">
        <v>1427</v>
      </c>
      <c r="AO469" t="s">
        <v>1214</v>
      </c>
      <c r="AP469" t="s">
        <v>1215</v>
      </c>
    </row>
    <row r="470" spans="1:42" ht="12.75">
      <c r="A470">
        <v>356</v>
      </c>
      <c r="B470" t="s">
        <v>668</v>
      </c>
      <c r="C470" t="s">
        <v>1216</v>
      </c>
      <c r="D470">
        <v>56001</v>
      </c>
      <c r="E470">
        <v>5</v>
      </c>
      <c r="G470">
        <v>0.6</v>
      </c>
      <c r="M470">
        <v>100</v>
      </c>
      <c r="N470" t="s">
        <v>364</v>
      </c>
      <c r="O470">
        <v>100</v>
      </c>
      <c r="P470" t="s">
        <v>364</v>
      </c>
      <c r="Q470">
        <v>10</v>
      </c>
      <c r="R470" t="s">
        <v>211</v>
      </c>
      <c r="V470" t="s">
        <v>366</v>
      </c>
      <c r="W470" t="s">
        <v>366</v>
      </c>
      <c r="X470" t="s">
        <v>371</v>
      </c>
      <c r="Z470" t="s">
        <v>1062</v>
      </c>
      <c r="AB470" s="4"/>
      <c r="AH470" s="4"/>
      <c r="AJ470" t="s">
        <v>376</v>
      </c>
      <c r="AK470" t="s">
        <v>377</v>
      </c>
      <c r="AN470" t="s">
        <v>369</v>
      </c>
      <c r="AO470" t="s">
        <v>369</v>
      </c>
      <c r="AP470" t="s">
        <v>369</v>
      </c>
    </row>
    <row r="471" spans="1:42" ht="12.75">
      <c r="A471">
        <v>209</v>
      </c>
      <c r="B471" t="s">
        <v>669</v>
      </c>
      <c r="C471" t="s">
        <v>1217</v>
      </c>
      <c r="D471">
        <v>34401</v>
      </c>
      <c r="E471">
        <v>1</v>
      </c>
      <c r="G471">
        <v>0.9</v>
      </c>
      <c r="M471">
        <v>2000</v>
      </c>
      <c r="O471">
        <v>180</v>
      </c>
      <c r="Q471">
        <v>1</v>
      </c>
      <c r="S471">
        <v>0.0002</v>
      </c>
      <c r="V471" t="s">
        <v>371</v>
      </c>
      <c r="W471" t="s">
        <v>366</v>
      </c>
      <c r="X471" t="s">
        <v>371</v>
      </c>
      <c r="Y471" t="s">
        <v>365</v>
      </c>
      <c r="Z471" t="s">
        <v>1062</v>
      </c>
      <c r="AA471" s="2" t="s">
        <v>1634</v>
      </c>
      <c r="AB471" s="4">
        <v>10.17349</v>
      </c>
      <c r="AC471" t="s">
        <v>366</v>
      </c>
      <c r="AD471">
        <f>AB471*O471</f>
        <v>1831.2281999999998</v>
      </c>
      <c r="AE471" t="s">
        <v>371</v>
      </c>
      <c r="AG471" t="s">
        <v>375</v>
      </c>
      <c r="AH471" s="4">
        <v>14</v>
      </c>
      <c r="AI471" t="s">
        <v>366</v>
      </c>
      <c r="AJ471" t="s">
        <v>376</v>
      </c>
      <c r="AK471" t="s">
        <v>377</v>
      </c>
      <c r="AM471" t="s">
        <v>369</v>
      </c>
      <c r="AN471" t="s">
        <v>369</v>
      </c>
      <c r="AO471" t="s">
        <v>369</v>
      </c>
      <c r="AP471" t="s">
        <v>369</v>
      </c>
    </row>
    <row r="472" spans="1:42" ht="12.75">
      <c r="A472">
        <v>212</v>
      </c>
      <c r="B472" t="s">
        <v>670</v>
      </c>
      <c r="C472" t="s">
        <v>1218</v>
      </c>
      <c r="D472">
        <v>55801</v>
      </c>
      <c r="M472">
        <v>30</v>
      </c>
      <c r="O472">
        <v>500</v>
      </c>
      <c r="P472" t="s">
        <v>364</v>
      </c>
      <c r="Q472">
        <v>30</v>
      </c>
      <c r="R472" t="s">
        <v>364</v>
      </c>
      <c r="S472">
        <v>0.08</v>
      </c>
      <c r="V472" t="s">
        <v>366</v>
      </c>
      <c r="W472" t="s">
        <v>365</v>
      </c>
      <c r="X472" t="s">
        <v>371</v>
      </c>
      <c r="Y472" t="s">
        <v>365</v>
      </c>
      <c r="Z472" t="s">
        <v>1062</v>
      </c>
      <c r="AA472" s="2" t="s">
        <v>1634</v>
      </c>
      <c r="AB472" s="4">
        <v>670</v>
      </c>
      <c r="AC472" t="s">
        <v>368</v>
      </c>
      <c r="AD472">
        <f>AB472*O472</f>
        <v>335000</v>
      </c>
      <c r="AE472" t="s">
        <v>368</v>
      </c>
      <c r="AG472" t="s">
        <v>375</v>
      </c>
      <c r="AH472" s="4">
        <v>14</v>
      </c>
      <c r="AI472" t="s">
        <v>366</v>
      </c>
      <c r="AM472" t="s">
        <v>369</v>
      </c>
      <c r="AN472" t="s">
        <v>369</v>
      </c>
      <c r="AO472" t="s">
        <v>369</v>
      </c>
      <c r="AP472" t="s">
        <v>369</v>
      </c>
    </row>
    <row r="473" spans="1:42" ht="12.75">
      <c r="A473">
        <v>210</v>
      </c>
      <c r="B473" t="s">
        <v>671</v>
      </c>
      <c r="C473" t="s">
        <v>1219</v>
      </c>
      <c r="D473">
        <v>103001</v>
      </c>
      <c r="E473">
        <v>15</v>
      </c>
      <c r="G473">
        <v>0.6</v>
      </c>
      <c r="M473">
        <v>74</v>
      </c>
      <c r="O473">
        <v>400</v>
      </c>
      <c r="Q473">
        <v>70</v>
      </c>
      <c r="S473" s="1">
        <v>1.7E-07</v>
      </c>
      <c r="V473" t="s">
        <v>366</v>
      </c>
      <c r="W473" t="s">
        <v>365</v>
      </c>
      <c r="X473" t="s">
        <v>366</v>
      </c>
      <c r="Y473" t="s">
        <v>366</v>
      </c>
      <c r="Z473" t="s">
        <v>1062</v>
      </c>
      <c r="AB473" s="4">
        <v>1480.60987</v>
      </c>
      <c r="AC473" t="s">
        <v>368</v>
      </c>
      <c r="AD473">
        <f>AB473*O473</f>
        <v>592243.948</v>
      </c>
      <c r="AE473" t="s">
        <v>368</v>
      </c>
      <c r="AG473" t="s">
        <v>375</v>
      </c>
      <c r="AH473" s="4">
        <v>700</v>
      </c>
      <c r="AI473" t="s">
        <v>368</v>
      </c>
      <c r="AJ473" t="s">
        <v>376</v>
      </c>
      <c r="AK473" t="s">
        <v>377</v>
      </c>
      <c r="AM473" t="s">
        <v>369</v>
      </c>
      <c r="AN473" t="s">
        <v>369</v>
      </c>
      <c r="AO473" t="s">
        <v>369</v>
      </c>
      <c r="AP473" t="s">
        <v>369</v>
      </c>
    </row>
    <row r="474" spans="1:42" ht="12.75">
      <c r="A474">
        <v>211</v>
      </c>
      <c r="B474" t="s">
        <v>672</v>
      </c>
      <c r="C474" t="s">
        <v>1220</v>
      </c>
      <c r="D474">
        <v>30702</v>
      </c>
      <c r="E474">
        <v>7</v>
      </c>
      <c r="G474">
        <v>0.95</v>
      </c>
      <c r="M474">
        <v>200</v>
      </c>
      <c r="O474">
        <v>212</v>
      </c>
      <c r="P474" t="s">
        <v>374</v>
      </c>
      <c r="Q474">
        <v>14</v>
      </c>
      <c r="R474" t="s">
        <v>374</v>
      </c>
      <c r="V474" t="s">
        <v>366</v>
      </c>
      <c r="W474" t="s">
        <v>366</v>
      </c>
      <c r="X474" t="s">
        <v>371</v>
      </c>
      <c r="Z474" t="s">
        <v>1062</v>
      </c>
      <c r="AB474" s="4"/>
      <c r="AG474" t="s">
        <v>375</v>
      </c>
      <c r="AH474" s="4">
        <v>371</v>
      </c>
      <c r="AI474" t="s">
        <v>368</v>
      </c>
      <c r="AJ474" t="s">
        <v>376</v>
      </c>
      <c r="AK474" t="s">
        <v>377</v>
      </c>
      <c r="AN474" t="s">
        <v>1221</v>
      </c>
      <c r="AO474" t="s">
        <v>876</v>
      </c>
      <c r="AP474" t="s">
        <v>1222</v>
      </c>
    </row>
    <row r="475" spans="1:42" ht="12.75">
      <c r="A475">
        <v>445</v>
      </c>
      <c r="B475" t="s">
        <v>673</v>
      </c>
      <c r="C475" t="s">
        <v>1223</v>
      </c>
      <c r="D475">
        <v>30703</v>
      </c>
      <c r="E475">
        <v>7</v>
      </c>
      <c r="G475">
        <v>0.95</v>
      </c>
      <c r="H475">
        <v>4</v>
      </c>
      <c r="L475">
        <v>7</v>
      </c>
      <c r="M475">
        <v>231000</v>
      </c>
      <c r="O475">
        <v>20</v>
      </c>
      <c r="P475" t="s">
        <v>364</v>
      </c>
      <c r="Q475">
        <v>14</v>
      </c>
      <c r="V475" t="s">
        <v>365</v>
      </c>
      <c r="W475" t="s">
        <v>366</v>
      </c>
      <c r="X475" t="s">
        <v>371</v>
      </c>
      <c r="Z475" t="s">
        <v>1062</v>
      </c>
      <c r="AB475" s="4">
        <v>14774.85143</v>
      </c>
      <c r="AC475" t="s">
        <v>368</v>
      </c>
      <c r="AD475">
        <f>AB475*O475</f>
        <v>295497.0286</v>
      </c>
      <c r="AE475" t="s">
        <v>368</v>
      </c>
      <c r="AG475" t="s">
        <v>375</v>
      </c>
      <c r="AH475" s="4">
        <v>371</v>
      </c>
      <c r="AI475" t="s">
        <v>368</v>
      </c>
      <c r="AJ475" t="s">
        <v>376</v>
      </c>
      <c r="AK475" t="s">
        <v>377</v>
      </c>
      <c r="AL475" t="s">
        <v>369</v>
      </c>
      <c r="AN475" t="s">
        <v>369</v>
      </c>
      <c r="AO475" t="s">
        <v>369</v>
      </c>
      <c r="AP475" t="s">
        <v>369</v>
      </c>
    </row>
    <row r="476" spans="1:42" ht="12.75">
      <c r="A476">
        <v>213</v>
      </c>
      <c r="B476" t="s">
        <v>674</v>
      </c>
      <c r="C476" t="s">
        <v>1224</v>
      </c>
      <c r="D476">
        <v>12001</v>
      </c>
      <c r="M476">
        <v>5</v>
      </c>
      <c r="O476">
        <v>2500</v>
      </c>
      <c r="P476" t="s">
        <v>364</v>
      </c>
      <c r="Q476">
        <v>120</v>
      </c>
      <c r="V476" t="s">
        <v>371</v>
      </c>
      <c r="W476" t="s">
        <v>365</v>
      </c>
      <c r="X476" t="s">
        <v>365</v>
      </c>
      <c r="Z476" t="s">
        <v>1062</v>
      </c>
      <c r="AB476" s="4"/>
      <c r="AH476" s="4"/>
      <c r="AN476" t="s">
        <v>369</v>
      </c>
      <c r="AO476" t="s">
        <v>369</v>
      </c>
      <c r="AP476" t="s">
        <v>369</v>
      </c>
    </row>
    <row r="477" spans="1:42" ht="12.75">
      <c r="A477">
        <v>214</v>
      </c>
      <c r="B477" t="s">
        <v>675</v>
      </c>
      <c r="C477" t="s">
        <v>1225</v>
      </c>
      <c r="D477">
        <v>129008</v>
      </c>
      <c r="H477">
        <v>4.6</v>
      </c>
      <c r="L477">
        <v>7</v>
      </c>
      <c r="M477">
        <v>22000</v>
      </c>
      <c r="O477">
        <v>30</v>
      </c>
      <c r="Q477">
        <v>21</v>
      </c>
      <c r="V477" t="s">
        <v>365</v>
      </c>
      <c r="W477" t="s">
        <v>366</v>
      </c>
      <c r="X477" t="s">
        <v>371</v>
      </c>
      <c r="Z477" t="s">
        <v>1062</v>
      </c>
      <c r="AA477" s="2" t="s">
        <v>402</v>
      </c>
      <c r="AB477" s="4">
        <v>251188.64315</v>
      </c>
      <c r="AC477" t="s">
        <v>368</v>
      </c>
      <c r="AD477">
        <f aca="true" t="shared" si="17" ref="AD477:AD508">AB477*O477</f>
        <v>7535659.2945</v>
      </c>
      <c r="AE477" t="s">
        <v>368</v>
      </c>
      <c r="AG477" t="s">
        <v>375</v>
      </c>
      <c r="AH477" s="4">
        <v>8750</v>
      </c>
      <c r="AI477" t="s">
        <v>368</v>
      </c>
      <c r="AL477" t="s">
        <v>298</v>
      </c>
      <c r="AN477" t="s">
        <v>369</v>
      </c>
      <c r="AO477" t="s">
        <v>298</v>
      </c>
      <c r="AP477" t="s">
        <v>1226</v>
      </c>
    </row>
    <row r="478" spans="1:42" ht="12.75">
      <c r="A478">
        <v>215</v>
      </c>
      <c r="B478" t="s">
        <v>676</v>
      </c>
      <c r="C478" t="s">
        <v>1227</v>
      </c>
      <c r="D478">
        <v>69203</v>
      </c>
      <c r="M478">
        <v>40</v>
      </c>
      <c r="O478">
        <v>570</v>
      </c>
      <c r="Q478">
        <v>10</v>
      </c>
      <c r="S478">
        <v>0.0028</v>
      </c>
      <c r="V478" t="s">
        <v>371</v>
      </c>
      <c r="W478" t="s">
        <v>365</v>
      </c>
      <c r="X478" t="s">
        <v>371</v>
      </c>
      <c r="Y478" t="s">
        <v>365</v>
      </c>
      <c r="Z478" t="s">
        <v>1062</v>
      </c>
      <c r="AA478" s="2" t="s">
        <v>402</v>
      </c>
      <c r="AB478" s="4">
        <v>125.89254</v>
      </c>
      <c r="AC478" t="s">
        <v>371</v>
      </c>
      <c r="AD478">
        <f t="shared" si="17"/>
        <v>71758.7478</v>
      </c>
      <c r="AE478" t="s">
        <v>368</v>
      </c>
      <c r="AH478" s="4"/>
      <c r="AM478" t="s">
        <v>369</v>
      </c>
      <c r="AN478" t="s">
        <v>369</v>
      </c>
      <c r="AO478" t="s">
        <v>369</v>
      </c>
      <c r="AP478" t="s">
        <v>369</v>
      </c>
    </row>
    <row r="479" spans="1:42" ht="12.75">
      <c r="A479">
        <v>216</v>
      </c>
      <c r="B479" t="s">
        <v>677</v>
      </c>
      <c r="C479" t="s">
        <v>1228</v>
      </c>
      <c r="D479">
        <v>38201</v>
      </c>
      <c r="M479">
        <v>1</v>
      </c>
      <c r="O479">
        <v>10000</v>
      </c>
      <c r="P479" t="s">
        <v>364</v>
      </c>
      <c r="Q479">
        <v>30</v>
      </c>
      <c r="R479" t="s">
        <v>364</v>
      </c>
      <c r="S479" s="1">
        <v>1E-07</v>
      </c>
      <c r="V479" t="s">
        <v>371</v>
      </c>
      <c r="W479" t="s">
        <v>366</v>
      </c>
      <c r="X479" t="s">
        <v>366</v>
      </c>
      <c r="Y479" t="s">
        <v>366</v>
      </c>
      <c r="Z479" t="s">
        <v>1062</v>
      </c>
      <c r="AB479" s="4">
        <v>92.5495</v>
      </c>
      <c r="AC479" t="s">
        <v>366</v>
      </c>
      <c r="AD479">
        <f t="shared" si="17"/>
        <v>925495</v>
      </c>
      <c r="AE479" t="s">
        <v>368</v>
      </c>
      <c r="AH479" s="4"/>
      <c r="AM479" t="s">
        <v>369</v>
      </c>
      <c r="AN479" t="s">
        <v>369</v>
      </c>
      <c r="AO479" t="s">
        <v>369</v>
      </c>
      <c r="AP479" t="s">
        <v>369</v>
      </c>
    </row>
    <row r="480" spans="1:42" ht="12.75">
      <c r="A480">
        <v>217</v>
      </c>
      <c r="B480" t="s">
        <v>678</v>
      </c>
      <c r="C480" t="s">
        <v>1229</v>
      </c>
      <c r="D480">
        <v>105801</v>
      </c>
      <c r="E480">
        <v>15</v>
      </c>
      <c r="G480">
        <v>0.5</v>
      </c>
      <c r="M480">
        <v>28</v>
      </c>
      <c r="O480">
        <v>600</v>
      </c>
      <c r="Q480">
        <v>90</v>
      </c>
      <c r="S480" s="1">
        <v>2E-08</v>
      </c>
      <c r="V480" t="s">
        <v>366</v>
      </c>
      <c r="W480" t="s">
        <v>365</v>
      </c>
      <c r="X480" t="s">
        <v>366</v>
      </c>
      <c r="Y480" t="s">
        <v>371</v>
      </c>
      <c r="Z480" t="s">
        <v>1062</v>
      </c>
      <c r="AB480" s="4">
        <v>1074.70926</v>
      </c>
      <c r="AC480" t="s">
        <v>368</v>
      </c>
      <c r="AD480">
        <f t="shared" si="17"/>
        <v>644825.5560000001</v>
      </c>
      <c r="AE480" t="s">
        <v>368</v>
      </c>
      <c r="AG480" t="s">
        <v>375</v>
      </c>
      <c r="AH480" s="4">
        <v>14</v>
      </c>
      <c r="AI480" t="s">
        <v>366</v>
      </c>
      <c r="AJ480" t="s">
        <v>376</v>
      </c>
      <c r="AK480" t="s">
        <v>377</v>
      </c>
      <c r="AM480" t="s">
        <v>369</v>
      </c>
      <c r="AN480" t="s">
        <v>369</v>
      </c>
      <c r="AO480" t="s">
        <v>369</v>
      </c>
      <c r="AP480" t="s">
        <v>369</v>
      </c>
    </row>
    <row r="481" spans="1:42" ht="12.75">
      <c r="A481">
        <v>1136</v>
      </c>
      <c r="B481" t="s">
        <v>1815</v>
      </c>
      <c r="C481" t="s">
        <v>1816</v>
      </c>
      <c r="D481" t="s">
        <v>1817</v>
      </c>
      <c r="L481">
        <v>0</v>
      </c>
      <c r="M481">
        <v>1</v>
      </c>
      <c r="N481" t="s">
        <v>393</v>
      </c>
      <c r="O481">
        <v>500</v>
      </c>
      <c r="P481" t="s">
        <v>393</v>
      </c>
      <c r="Q481">
        <v>100</v>
      </c>
      <c r="R481" t="s">
        <v>393</v>
      </c>
      <c r="V481" t="s">
        <v>366</v>
      </c>
      <c r="W481" t="s">
        <v>365</v>
      </c>
      <c r="X481" t="s">
        <v>366</v>
      </c>
      <c r="Z481" t="s">
        <v>1062</v>
      </c>
      <c r="AA481" s="2" t="s">
        <v>402</v>
      </c>
      <c r="AB481" s="4">
        <v>510</v>
      </c>
      <c r="AC481" t="s">
        <v>368</v>
      </c>
      <c r="AD481">
        <f t="shared" si="17"/>
        <v>255000</v>
      </c>
      <c r="AE481" t="s">
        <v>368</v>
      </c>
      <c r="AF481" t="s">
        <v>402</v>
      </c>
      <c r="AG481" s="2" t="s">
        <v>375</v>
      </c>
      <c r="AH481" s="4">
        <v>110</v>
      </c>
      <c r="AI481" t="s">
        <v>368</v>
      </c>
      <c r="AN481" t="s">
        <v>1778</v>
      </c>
      <c r="AO481" t="s">
        <v>1592</v>
      </c>
      <c r="AP481" t="s">
        <v>1592</v>
      </c>
    </row>
    <row r="482" spans="1:42" ht="12.75">
      <c r="A482">
        <v>1136</v>
      </c>
      <c r="B482" t="s">
        <v>1815</v>
      </c>
      <c r="C482" t="s">
        <v>1818</v>
      </c>
      <c r="D482" t="s">
        <v>1817</v>
      </c>
      <c r="L482">
        <v>0</v>
      </c>
      <c r="M482">
        <v>1</v>
      </c>
      <c r="N482" t="s">
        <v>393</v>
      </c>
      <c r="O482">
        <v>500</v>
      </c>
      <c r="P482" t="s">
        <v>393</v>
      </c>
      <c r="Q482">
        <v>100</v>
      </c>
      <c r="R482" t="s">
        <v>393</v>
      </c>
      <c r="V482" t="s">
        <v>366</v>
      </c>
      <c r="W482" t="s">
        <v>365</v>
      </c>
      <c r="X482" t="s">
        <v>366</v>
      </c>
      <c r="Z482" t="s">
        <v>1062</v>
      </c>
      <c r="AA482" s="2" t="s">
        <v>402</v>
      </c>
      <c r="AB482" s="4">
        <v>510</v>
      </c>
      <c r="AC482" t="s">
        <v>368</v>
      </c>
      <c r="AD482">
        <f t="shared" si="17"/>
        <v>255000</v>
      </c>
      <c r="AE482" t="s">
        <v>368</v>
      </c>
      <c r="AF482" t="s">
        <v>402</v>
      </c>
      <c r="AG482" s="2" t="s">
        <v>375</v>
      </c>
      <c r="AH482" s="4">
        <v>110</v>
      </c>
      <c r="AI482" t="s">
        <v>368</v>
      </c>
      <c r="AN482" t="s">
        <v>1778</v>
      </c>
      <c r="AO482" t="s">
        <v>1592</v>
      </c>
      <c r="AP482" t="s">
        <v>1592</v>
      </c>
    </row>
    <row r="483" spans="1:42" ht="12.75">
      <c r="A483">
        <v>218</v>
      </c>
      <c r="B483" t="s">
        <v>679</v>
      </c>
      <c r="C483" t="s">
        <v>1230</v>
      </c>
      <c r="D483">
        <v>104201</v>
      </c>
      <c r="E483">
        <v>5</v>
      </c>
      <c r="G483">
        <v>0.4</v>
      </c>
      <c r="H483">
        <v>8.6</v>
      </c>
      <c r="M483">
        <v>2.5</v>
      </c>
      <c r="O483">
        <v>600</v>
      </c>
      <c r="Q483">
        <v>20</v>
      </c>
      <c r="S483" s="1">
        <v>1E-08</v>
      </c>
      <c r="V483" t="s">
        <v>371</v>
      </c>
      <c r="W483" t="s">
        <v>366</v>
      </c>
      <c r="X483" t="s">
        <v>371</v>
      </c>
      <c r="Y483" t="s">
        <v>371</v>
      </c>
      <c r="Z483" t="s">
        <v>1062</v>
      </c>
      <c r="AB483" s="4">
        <v>307.57113</v>
      </c>
      <c r="AC483" t="s">
        <v>371</v>
      </c>
      <c r="AD483">
        <f t="shared" si="17"/>
        <v>184542.67799999999</v>
      </c>
      <c r="AE483" t="s">
        <v>368</v>
      </c>
      <c r="AG483" t="s">
        <v>375</v>
      </c>
      <c r="AH483" s="4">
        <v>84</v>
      </c>
      <c r="AI483" t="s">
        <v>371</v>
      </c>
      <c r="AJ483" t="s">
        <v>376</v>
      </c>
      <c r="AK483" t="s">
        <v>377</v>
      </c>
      <c r="AL483" t="s">
        <v>369</v>
      </c>
      <c r="AM483" t="s">
        <v>296</v>
      </c>
      <c r="AN483" t="s">
        <v>369</v>
      </c>
      <c r="AO483" t="s">
        <v>369</v>
      </c>
      <c r="AP483" t="s">
        <v>369</v>
      </c>
    </row>
    <row r="484" spans="1:42" ht="12.75">
      <c r="A484">
        <v>219</v>
      </c>
      <c r="B484" t="s">
        <v>680</v>
      </c>
      <c r="C484" t="s">
        <v>1231</v>
      </c>
      <c r="D484">
        <v>109001</v>
      </c>
      <c r="E484">
        <v>20</v>
      </c>
      <c r="G484">
        <v>0.5</v>
      </c>
      <c r="M484">
        <v>0.7</v>
      </c>
      <c r="O484">
        <v>3200</v>
      </c>
      <c r="Q484">
        <v>60</v>
      </c>
      <c r="S484" s="1">
        <v>1E-06</v>
      </c>
      <c r="V484" t="s">
        <v>371</v>
      </c>
      <c r="W484" t="s">
        <v>366</v>
      </c>
      <c r="X484" t="s">
        <v>365</v>
      </c>
      <c r="Y484" t="s">
        <v>366</v>
      </c>
      <c r="Z484" t="s">
        <v>1062</v>
      </c>
      <c r="AB484" s="4">
        <v>52.64979</v>
      </c>
      <c r="AC484" t="s">
        <v>366</v>
      </c>
      <c r="AD484">
        <f t="shared" si="17"/>
        <v>168479.328</v>
      </c>
      <c r="AE484" t="s">
        <v>368</v>
      </c>
      <c r="AG484" t="s">
        <v>375</v>
      </c>
      <c r="AH484" s="4">
        <v>3.5</v>
      </c>
      <c r="AI484" t="s">
        <v>365</v>
      </c>
      <c r="AJ484" t="s">
        <v>376</v>
      </c>
      <c r="AK484" t="s">
        <v>377</v>
      </c>
      <c r="AM484" t="s">
        <v>369</v>
      </c>
      <c r="AN484" t="s">
        <v>369</v>
      </c>
      <c r="AO484" t="s">
        <v>369</v>
      </c>
      <c r="AP484" t="s">
        <v>369</v>
      </c>
    </row>
    <row r="485" spans="1:42" ht="12.75">
      <c r="A485">
        <v>220</v>
      </c>
      <c r="B485" t="s">
        <v>681</v>
      </c>
      <c r="C485" t="s">
        <v>1232</v>
      </c>
      <c r="D485">
        <v>103801</v>
      </c>
      <c r="E485">
        <v>4</v>
      </c>
      <c r="G485">
        <v>0.95</v>
      </c>
      <c r="M485">
        <v>282000</v>
      </c>
      <c r="O485">
        <v>25</v>
      </c>
      <c r="Q485">
        <v>4</v>
      </c>
      <c r="S485">
        <v>0.0002</v>
      </c>
      <c r="V485" t="s">
        <v>371</v>
      </c>
      <c r="W485" t="s">
        <v>366</v>
      </c>
      <c r="X485" t="s">
        <v>371</v>
      </c>
      <c r="Y485" t="s">
        <v>365</v>
      </c>
      <c r="Z485" t="s">
        <v>1062</v>
      </c>
      <c r="AA485" s="2" t="s">
        <v>1634</v>
      </c>
      <c r="AB485" s="4">
        <v>707.10678</v>
      </c>
      <c r="AC485" t="s">
        <v>368</v>
      </c>
      <c r="AD485">
        <f t="shared" si="17"/>
        <v>17677.6695</v>
      </c>
      <c r="AE485" t="s">
        <v>371</v>
      </c>
      <c r="AG485" t="s">
        <v>367</v>
      </c>
      <c r="AH485" s="4">
        <v>200</v>
      </c>
      <c r="AI485" t="s">
        <v>368</v>
      </c>
      <c r="AJ485" t="s">
        <v>376</v>
      </c>
      <c r="AK485" t="s">
        <v>377</v>
      </c>
      <c r="AM485" t="s">
        <v>369</v>
      </c>
      <c r="AN485" t="s">
        <v>369</v>
      </c>
      <c r="AO485" t="s">
        <v>369</v>
      </c>
      <c r="AP485" t="s">
        <v>369</v>
      </c>
    </row>
    <row r="486" spans="1:42" ht="12.75">
      <c r="A486">
        <v>221</v>
      </c>
      <c r="B486" t="s">
        <v>682</v>
      </c>
      <c r="C486" t="s">
        <v>1233</v>
      </c>
      <c r="D486">
        <v>90202</v>
      </c>
      <c r="E486">
        <v>10</v>
      </c>
      <c r="G486">
        <v>0.7</v>
      </c>
      <c r="M486">
        <v>1000</v>
      </c>
      <c r="O486">
        <v>95</v>
      </c>
      <c r="P486" t="s">
        <v>364</v>
      </c>
      <c r="Q486">
        <v>20</v>
      </c>
      <c r="R486" t="s">
        <v>211</v>
      </c>
      <c r="V486" t="s">
        <v>366</v>
      </c>
      <c r="W486" t="s">
        <v>366</v>
      </c>
      <c r="X486" t="s">
        <v>371</v>
      </c>
      <c r="Z486" t="s">
        <v>1062</v>
      </c>
      <c r="AB486" s="4">
        <v>3378.6125</v>
      </c>
      <c r="AC486" t="s">
        <v>368</v>
      </c>
      <c r="AD486">
        <f t="shared" si="17"/>
        <v>320968.1875</v>
      </c>
      <c r="AE486" t="s">
        <v>368</v>
      </c>
      <c r="AG486" t="s">
        <v>375</v>
      </c>
      <c r="AH486" s="4">
        <v>210000</v>
      </c>
      <c r="AI486" t="s">
        <v>368</v>
      </c>
      <c r="AJ486" t="s">
        <v>376</v>
      </c>
      <c r="AK486" t="s">
        <v>377</v>
      </c>
      <c r="AN486" t="s">
        <v>369</v>
      </c>
      <c r="AO486" t="s">
        <v>369</v>
      </c>
      <c r="AP486" t="s">
        <v>369</v>
      </c>
    </row>
    <row r="487" spans="1:42" ht="12.75">
      <c r="A487">
        <v>222</v>
      </c>
      <c r="B487" t="s">
        <v>683</v>
      </c>
      <c r="C487" t="s">
        <v>1234</v>
      </c>
      <c r="D487">
        <v>58702</v>
      </c>
      <c r="E487">
        <v>3</v>
      </c>
      <c r="G487">
        <v>0.95</v>
      </c>
      <c r="M487">
        <v>1000000</v>
      </c>
      <c r="O487">
        <v>10</v>
      </c>
      <c r="Q487">
        <v>10</v>
      </c>
      <c r="S487" s="1">
        <v>2.9E-05</v>
      </c>
      <c r="V487" t="s">
        <v>365</v>
      </c>
      <c r="W487" t="s">
        <v>366</v>
      </c>
      <c r="X487" t="s">
        <v>371</v>
      </c>
      <c r="Y487" t="s">
        <v>366</v>
      </c>
      <c r="Z487" t="s">
        <v>1062</v>
      </c>
      <c r="AB487" s="4">
        <v>89.05435</v>
      </c>
      <c r="AC487" t="s">
        <v>366</v>
      </c>
      <c r="AD487">
        <f t="shared" si="17"/>
        <v>890.5435</v>
      </c>
      <c r="AE487" t="s">
        <v>366</v>
      </c>
      <c r="AG487" t="s">
        <v>375</v>
      </c>
      <c r="AH487" s="4">
        <v>3.5</v>
      </c>
      <c r="AI487" t="s">
        <v>365</v>
      </c>
      <c r="AJ487" t="s">
        <v>376</v>
      </c>
      <c r="AK487" t="s">
        <v>377</v>
      </c>
      <c r="AM487" t="s">
        <v>386</v>
      </c>
      <c r="AN487" t="s">
        <v>369</v>
      </c>
      <c r="AO487" t="s">
        <v>369</v>
      </c>
      <c r="AP487" t="s">
        <v>369</v>
      </c>
    </row>
    <row r="488" spans="1:42" ht="12.75">
      <c r="A488">
        <v>612</v>
      </c>
      <c r="B488" t="s">
        <v>684</v>
      </c>
      <c r="C488" t="s">
        <v>1235</v>
      </c>
      <c r="D488">
        <v>111601</v>
      </c>
      <c r="E488">
        <v>8</v>
      </c>
      <c r="G488">
        <v>0.4</v>
      </c>
      <c r="M488">
        <v>0.1</v>
      </c>
      <c r="O488">
        <v>100000</v>
      </c>
      <c r="P488" t="s">
        <v>364</v>
      </c>
      <c r="Q488">
        <v>35</v>
      </c>
      <c r="S488" s="1">
        <v>2E-07</v>
      </c>
      <c r="V488" t="s">
        <v>368</v>
      </c>
      <c r="W488" t="s">
        <v>371</v>
      </c>
      <c r="X488" t="s">
        <v>366</v>
      </c>
      <c r="Y488" t="s">
        <v>366</v>
      </c>
      <c r="Z488" t="s">
        <v>1062</v>
      </c>
      <c r="AB488" s="4">
        <v>53.02829</v>
      </c>
      <c r="AC488" t="s">
        <v>366</v>
      </c>
      <c r="AD488">
        <f t="shared" si="17"/>
        <v>5302829</v>
      </c>
      <c r="AE488" t="s">
        <v>368</v>
      </c>
      <c r="AG488" t="s">
        <v>375</v>
      </c>
      <c r="AH488" s="4">
        <v>2.1</v>
      </c>
      <c r="AI488" t="s">
        <v>365</v>
      </c>
      <c r="AJ488" t="s">
        <v>376</v>
      </c>
      <c r="AK488" t="s">
        <v>377</v>
      </c>
      <c r="AM488" t="s">
        <v>369</v>
      </c>
      <c r="AN488" t="s">
        <v>369</v>
      </c>
      <c r="AO488" t="s">
        <v>369</v>
      </c>
      <c r="AP488" t="s">
        <v>369</v>
      </c>
    </row>
    <row r="489" spans="1:42" ht="12.75">
      <c r="A489">
        <v>1010</v>
      </c>
      <c r="B489" t="s">
        <v>685</v>
      </c>
      <c r="C489" t="s">
        <v>1236</v>
      </c>
      <c r="D489">
        <v>6304</v>
      </c>
      <c r="H489">
        <v>3.27</v>
      </c>
      <c r="I489">
        <v>7.32</v>
      </c>
      <c r="J489">
        <v>9.11</v>
      </c>
      <c r="M489">
        <v>600</v>
      </c>
      <c r="N489" t="s">
        <v>385</v>
      </c>
      <c r="O489">
        <v>102600</v>
      </c>
      <c r="P489" t="s">
        <v>385</v>
      </c>
      <c r="Q489">
        <v>21</v>
      </c>
      <c r="R489" t="s">
        <v>374</v>
      </c>
      <c r="V489" t="s">
        <v>368</v>
      </c>
      <c r="W489" t="s">
        <v>371</v>
      </c>
      <c r="X489" t="s">
        <v>366</v>
      </c>
      <c r="Z489" t="s">
        <v>1062</v>
      </c>
      <c r="AA489" s="2" t="s">
        <v>402</v>
      </c>
      <c r="AB489" s="4">
        <v>19952.62315</v>
      </c>
      <c r="AC489" t="s">
        <v>368</v>
      </c>
      <c r="AD489">
        <f t="shared" si="17"/>
        <v>2047139135.19</v>
      </c>
      <c r="AE489" t="s">
        <v>368</v>
      </c>
      <c r="AG489" t="s">
        <v>375</v>
      </c>
      <c r="AH489" s="4">
        <v>35</v>
      </c>
      <c r="AI489" t="s">
        <v>366</v>
      </c>
      <c r="AL489" t="s">
        <v>1237</v>
      </c>
      <c r="AN489" t="s">
        <v>1238</v>
      </c>
      <c r="AO489" t="s">
        <v>1239</v>
      </c>
      <c r="AP489" t="s">
        <v>1240</v>
      </c>
    </row>
    <row r="490" spans="1:42" ht="12.75">
      <c r="A490">
        <v>224</v>
      </c>
      <c r="B490" t="s">
        <v>686</v>
      </c>
      <c r="C490" t="s">
        <v>1241</v>
      </c>
      <c r="D490">
        <v>125601</v>
      </c>
      <c r="M490">
        <v>35</v>
      </c>
      <c r="O490">
        <v>400</v>
      </c>
      <c r="P490" t="s">
        <v>364</v>
      </c>
      <c r="Q490">
        <v>200</v>
      </c>
      <c r="R490" t="s">
        <v>364</v>
      </c>
      <c r="S490" s="1">
        <v>7.5E-09</v>
      </c>
      <c r="V490" t="s">
        <v>365</v>
      </c>
      <c r="W490" t="s">
        <v>365</v>
      </c>
      <c r="X490" t="s">
        <v>366</v>
      </c>
      <c r="Y490" t="s">
        <v>371</v>
      </c>
      <c r="Z490" t="s">
        <v>1062</v>
      </c>
      <c r="AB490" s="4">
        <v>4075.70933</v>
      </c>
      <c r="AC490" t="s">
        <v>368</v>
      </c>
      <c r="AD490">
        <f t="shared" si="17"/>
        <v>1630283.732</v>
      </c>
      <c r="AE490" t="s">
        <v>368</v>
      </c>
      <c r="AG490" t="s">
        <v>375</v>
      </c>
      <c r="AH490" s="4">
        <v>175</v>
      </c>
      <c r="AI490" t="s">
        <v>368</v>
      </c>
      <c r="AM490" t="s">
        <v>369</v>
      </c>
      <c r="AN490" t="s">
        <v>369</v>
      </c>
      <c r="AO490" t="s">
        <v>369</v>
      </c>
      <c r="AP490" t="s">
        <v>369</v>
      </c>
    </row>
    <row r="491" spans="1:42" ht="12.75">
      <c r="A491">
        <v>225</v>
      </c>
      <c r="B491" t="s">
        <v>687</v>
      </c>
      <c r="C491" t="s">
        <v>1242</v>
      </c>
      <c r="D491">
        <v>61601</v>
      </c>
      <c r="E491">
        <v>30</v>
      </c>
      <c r="G491">
        <v>0.6</v>
      </c>
      <c r="M491">
        <v>620000</v>
      </c>
      <c r="O491">
        <v>1000000</v>
      </c>
      <c r="P491" t="s">
        <v>364</v>
      </c>
      <c r="Q491">
        <v>1000</v>
      </c>
      <c r="R491" t="s">
        <v>364</v>
      </c>
      <c r="V491" t="s">
        <v>368</v>
      </c>
      <c r="W491" t="s">
        <v>371</v>
      </c>
      <c r="X491" t="s">
        <v>365</v>
      </c>
      <c r="Z491" t="s">
        <v>1062</v>
      </c>
      <c r="AA491" s="2" t="s">
        <v>402</v>
      </c>
      <c r="AB491" s="4">
        <v>125.89254</v>
      </c>
      <c r="AC491" t="s">
        <v>371</v>
      </c>
      <c r="AD491">
        <f t="shared" si="17"/>
        <v>125892540</v>
      </c>
      <c r="AE491" t="s">
        <v>368</v>
      </c>
      <c r="AG491" t="s">
        <v>375</v>
      </c>
      <c r="AH491" s="4">
        <v>3.15</v>
      </c>
      <c r="AI491" t="s">
        <v>365</v>
      </c>
      <c r="AJ491" t="s">
        <v>376</v>
      </c>
      <c r="AK491" t="s">
        <v>377</v>
      </c>
      <c r="AN491" t="s">
        <v>369</v>
      </c>
      <c r="AO491" t="s">
        <v>369</v>
      </c>
      <c r="AP491" t="s">
        <v>369</v>
      </c>
    </row>
    <row r="492" spans="1:42" ht="12.75">
      <c r="A492">
        <v>226</v>
      </c>
      <c r="B492" t="s">
        <v>688</v>
      </c>
      <c r="C492" t="s">
        <v>1243</v>
      </c>
      <c r="D492">
        <v>57501</v>
      </c>
      <c r="E492">
        <v>4</v>
      </c>
      <c r="G492">
        <v>0.7</v>
      </c>
      <c r="M492">
        <v>24</v>
      </c>
      <c r="O492">
        <v>5000</v>
      </c>
      <c r="P492" t="s">
        <v>364</v>
      </c>
      <c r="Q492">
        <v>14</v>
      </c>
      <c r="S492" s="1">
        <v>5E-06</v>
      </c>
      <c r="V492" t="s">
        <v>371</v>
      </c>
      <c r="W492" t="s">
        <v>366</v>
      </c>
      <c r="X492" t="s">
        <v>366</v>
      </c>
      <c r="Y492" t="s">
        <v>366</v>
      </c>
      <c r="Z492" t="s">
        <v>1062</v>
      </c>
      <c r="AB492" s="4">
        <v>0.26514</v>
      </c>
      <c r="AC492" t="s">
        <v>424</v>
      </c>
      <c r="AD492">
        <f t="shared" si="17"/>
        <v>1325.7</v>
      </c>
      <c r="AE492" t="s">
        <v>366</v>
      </c>
      <c r="AG492" t="s">
        <v>375</v>
      </c>
      <c r="AH492" s="4">
        <v>0.231</v>
      </c>
      <c r="AI492" t="s">
        <v>424</v>
      </c>
      <c r="AJ492" t="s">
        <v>376</v>
      </c>
      <c r="AK492" t="s">
        <v>377</v>
      </c>
      <c r="AM492" t="s">
        <v>369</v>
      </c>
      <c r="AN492" t="s">
        <v>369</v>
      </c>
      <c r="AO492" t="s">
        <v>369</v>
      </c>
      <c r="AP492" t="s">
        <v>369</v>
      </c>
    </row>
    <row r="493" spans="1:42" ht="12.75">
      <c r="A493">
        <v>228</v>
      </c>
      <c r="B493" t="s">
        <v>689</v>
      </c>
      <c r="C493" t="s">
        <v>1244</v>
      </c>
      <c r="D493">
        <v>41403</v>
      </c>
      <c r="E493">
        <v>4</v>
      </c>
      <c r="G493">
        <v>0.7</v>
      </c>
      <c r="M493">
        <v>100</v>
      </c>
      <c r="O493">
        <v>430</v>
      </c>
      <c r="Q493">
        <v>14</v>
      </c>
      <c r="S493">
        <v>0.035</v>
      </c>
      <c r="V493" t="s">
        <v>371</v>
      </c>
      <c r="W493" t="s">
        <v>366</v>
      </c>
      <c r="X493" t="s">
        <v>371</v>
      </c>
      <c r="Y493" t="s">
        <v>365</v>
      </c>
      <c r="Z493" t="s">
        <v>1062</v>
      </c>
      <c r="AB493" s="4">
        <v>953.39881</v>
      </c>
      <c r="AC493" t="s">
        <v>368</v>
      </c>
      <c r="AD493">
        <f t="shared" si="17"/>
        <v>409961.4883</v>
      </c>
      <c r="AE493" t="s">
        <v>368</v>
      </c>
      <c r="AG493" t="s">
        <v>375</v>
      </c>
      <c r="AH493" s="4">
        <v>49</v>
      </c>
      <c r="AI493" t="s">
        <v>366</v>
      </c>
      <c r="AJ493" t="s">
        <v>376</v>
      </c>
      <c r="AK493" t="s">
        <v>377</v>
      </c>
      <c r="AM493" t="s">
        <v>408</v>
      </c>
      <c r="AN493" t="s">
        <v>369</v>
      </c>
      <c r="AO493" t="s">
        <v>369</v>
      </c>
      <c r="AP493" t="s">
        <v>369</v>
      </c>
    </row>
    <row r="494" spans="1:42" ht="12.75">
      <c r="A494">
        <v>229</v>
      </c>
      <c r="B494" t="s">
        <v>690</v>
      </c>
      <c r="C494" t="s">
        <v>1245</v>
      </c>
      <c r="D494">
        <v>108501</v>
      </c>
      <c r="E494">
        <v>30</v>
      </c>
      <c r="G494">
        <v>0.4</v>
      </c>
      <c r="M494">
        <v>0.275</v>
      </c>
      <c r="O494">
        <v>5000</v>
      </c>
      <c r="Q494">
        <v>90</v>
      </c>
      <c r="S494" s="1">
        <v>9.4E-06</v>
      </c>
      <c r="V494" t="s">
        <v>371</v>
      </c>
      <c r="W494" t="s">
        <v>366</v>
      </c>
      <c r="X494" t="s">
        <v>365</v>
      </c>
      <c r="Y494" t="s">
        <v>366</v>
      </c>
      <c r="Z494" t="s">
        <v>1062</v>
      </c>
      <c r="AB494" s="4">
        <v>7.85748</v>
      </c>
      <c r="AC494" t="s">
        <v>365</v>
      </c>
      <c r="AD494">
        <f t="shared" si="17"/>
        <v>39287.4</v>
      </c>
      <c r="AE494" t="s">
        <v>368</v>
      </c>
      <c r="AG494" t="s">
        <v>375</v>
      </c>
      <c r="AH494" s="4">
        <v>70</v>
      </c>
      <c r="AI494" t="s">
        <v>371</v>
      </c>
      <c r="AJ494" t="s">
        <v>376</v>
      </c>
      <c r="AK494" t="s">
        <v>377</v>
      </c>
      <c r="AM494" t="s">
        <v>369</v>
      </c>
      <c r="AN494" t="s">
        <v>369</v>
      </c>
      <c r="AO494" t="s">
        <v>369</v>
      </c>
      <c r="AP494" t="s">
        <v>369</v>
      </c>
    </row>
    <row r="495" spans="1:42" ht="12.75">
      <c r="A495">
        <v>1082</v>
      </c>
      <c r="B495" t="s">
        <v>1579</v>
      </c>
      <c r="C495" t="s">
        <v>1580</v>
      </c>
      <c r="D495" t="s">
        <v>1581</v>
      </c>
      <c r="L495">
        <v>5</v>
      </c>
      <c r="M495">
        <v>5.7</v>
      </c>
      <c r="N495" t="s">
        <v>385</v>
      </c>
      <c r="O495">
        <v>260</v>
      </c>
      <c r="P495" t="s">
        <v>374</v>
      </c>
      <c r="Q495">
        <v>15</v>
      </c>
      <c r="R495" t="s">
        <v>385</v>
      </c>
      <c r="S495">
        <v>7E-17</v>
      </c>
      <c r="T495" t="s">
        <v>385</v>
      </c>
      <c r="V495" t="s">
        <v>366</v>
      </c>
      <c r="W495" t="s">
        <v>366</v>
      </c>
      <c r="X495" t="s">
        <v>371</v>
      </c>
      <c r="Y495" t="s">
        <v>371</v>
      </c>
      <c r="Z495" t="s">
        <v>1062</v>
      </c>
      <c r="AA495" s="2" t="s">
        <v>402</v>
      </c>
      <c r="AB495" s="4">
        <v>10200</v>
      </c>
      <c r="AC495" t="s">
        <v>368</v>
      </c>
      <c r="AD495">
        <f t="shared" si="17"/>
        <v>2652000</v>
      </c>
      <c r="AE495" t="s">
        <v>368</v>
      </c>
      <c r="AG495" s="2" t="s">
        <v>375</v>
      </c>
      <c r="AH495" s="4">
        <v>102.9</v>
      </c>
      <c r="AI495" t="s">
        <v>368</v>
      </c>
      <c r="AM495" t="s">
        <v>1582</v>
      </c>
      <c r="AN495" t="s">
        <v>1583</v>
      </c>
      <c r="AO495" t="s">
        <v>1584</v>
      </c>
      <c r="AP495" t="s">
        <v>1585</v>
      </c>
    </row>
    <row r="496" spans="1:42" ht="12.75">
      <c r="A496">
        <v>1082</v>
      </c>
      <c r="B496" t="s">
        <v>1579</v>
      </c>
      <c r="C496" t="s">
        <v>1580</v>
      </c>
      <c r="D496" t="s">
        <v>1581</v>
      </c>
      <c r="L496">
        <v>7</v>
      </c>
      <c r="M496">
        <v>410</v>
      </c>
      <c r="N496" t="s">
        <v>385</v>
      </c>
      <c r="O496">
        <v>260</v>
      </c>
      <c r="P496" t="s">
        <v>374</v>
      </c>
      <c r="Q496">
        <v>15</v>
      </c>
      <c r="R496" t="s">
        <v>385</v>
      </c>
      <c r="S496">
        <v>7E-17</v>
      </c>
      <c r="T496" t="s">
        <v>385</v>
      </c>
      <c r="V496" t="s">
        <v>366</v>
      </c>
      <c r="W496" t="s">
        <v>366</v>
      </c>
      <c r="X496" t="s">
        <v>371</v>
      </c>
      <c r="Y496" t="s">
        <v>371</v>
      </c>
      <c r="Z496" t="s">
        <v>1062</v>
      </c>
      <c r="AA496" s="2" t="s">
        <v>402</v>
      </c>
      <c r="AB496" s="4">
        <v>10200</v>
      </c>
      <c r="AC496" t="s">
        <v>368</v>
      </c>
      <c r="AD496">
        <f t="shared" si="17"/>
        <v>2652000</v>
      </c>
      <c r="AE496" t="s">
        <v>368</v>
      </c>
      <c r="AG496" s="2" t="s">
        <v>375</v>
      </c>
      <c r="AH496" s="4">
        <v>102.9</v>
      </c>
      <c r="AI496" t="s">
        <v>368</v>
      </c>
      <c r="AM496" t="s">
        <v>1582</v>
      </c>
      <c r="AN496" t="s">
        <v>1583</v>
      </c>
      <c r="AO496" t="s">
        <v>1584</v>
      </c>
      <c r="AP496" t="s">
        <v>1585</v>
      </c>
    </row>
    <row r="497" spans="1:42" ht="12.75">
      <c r="A497">
        <v>1082</v>
      </c>
      <c r="B497" t="s">
        <v>1579</v>
      </c>
      <c r="C497" t="s">
        <v>1580</v>
      </c>
      <c r="D497" t="s">
        <v>1581</v>
      </c>
      <c r="L497">
        <v>9</v>
      </c>
      <c r="M497">
        <v>1460</v>
      </c>
      <c r="N497" t="s">
        <v>385</v>
      </c>
      <c r="O497">
        <v>260</v>
      </c>
      <c r="P497" t="s">
        <v>374</v>
      </c>
      <c r="Q497">
        <v>15</v>
      </c>
      <c r="R497" t="s">
        <v>385</v>
      </c>
      <c r="S497">
        <v>7E-17</v>
      </c>
      <c r="T497" t="s">
        <v>385</v>
      </c>
      <c r="V497" t="s">
        <v>366</v>
      </c>
      <c r="W497" t="s">
        <v>366</v>
      </c>
      <c r="X497" t="s">
        <v>371</v>
      </c>
      <c r="Y497" t="s">
        <v>371</v>
      </c>
      <c r="Z497" t="s">
        <v>1062</v>
      </c>
      <c r="AA497" s="2" t="s">
        <v>402</v>
      </c>
      <c r="AB497" s="4">
        <v>10200</v>
      </c>
      <c r="AC497" t="s">
        <v>368</v>
      </c>
      <c r="AD497">
        <f t="shared" si="17"/>
        <v>2652000</v>
      </c>
      <c r="AE497" t="s">
        <v>368</v>
      </c>
      <c r="AG497" s="2" t="s">
        <v>375</v>
      </c>
      <c r="AH497" s="4">
        <v>102.9</v>
      </c>
      <c r="AI497" t="s">
        <v>368</v>
      </c>
      <c r="AM497" t="s">
        <v>1582</v>
      </c>
      <c r="AN497" t="s">
        <v>1583</v>
      </c>
      <c r="AO497" t="s">
        <v>1584</v>
      </c>
      <c r="AP497" t="s">
        <v>1585</v>
      </c>
    </row>
    <row r="498" spans="1:42" ht="12.75">
      <c r="A498">
        <v>227</v>
      </c>
      <c r="B498" t="s">
        <v>691</v>
      </c>
      <c r="C498" t="s">
        <v>1246</v>
      </c>
      <c r="D498">
        <v>56502</v>
      </c>
      <c r="E498">
        <v>4</v>
      </c>
      <c r="G498">
        <v>0.4</v>
      </c>
      <c r="M498">
        <v>0.44</v>
      </c>
      <c r="O498">
        <v>5000</v>
      </c>
      <c r="P498" t="s">
        <v>364</v>
      </c>
      <c r="Q498">
        <v>21</v>
      </c>
      <c r="S498">
        <v>0.0001</v>
      </c>
      <c r="V498" t="s">
        <v>371</v>
      </c>
      <c r="W498" t="s">
        <v>371</v>
      </c>
      <c r="X498" t="s">
        <v>366</v>
      </c>
      <c r="Y498" t="s">
        <v>366</v>
      </c>
      <c r="Z498" t="s">
        <v>1062</v>
      </c>
      <c r="AB498" s="4">
        <v>64.49806</v>
      </c>
      <c r="AC498" t="s">
        <v>366</v>
      </c>
      <c r="AD498">
        <f t="shared" si="17"/>
        <v>322490.3</v>
      </c>
      <c r="AE498" t="s">
        <v>368</v>
      </c>
      <c r="AG498" t="s">
        <v>375</v>
      </c>
      <c r="AH498" s="4">
        <v>2.1</v>
      </c>
      <c r="AI498" t="s">
        <v>365</v>
      </c>
      <c r="AJ498" t="s">
        <v>376</v>
      </c>
      <c r="AK498" t="s">
        <v>377</v>
      </c>
      <c r="AM498" t="s">
        <v>369</v>
      </c>
      <c r="AN498" t="s">
        <v>369</v>
      </c>
      <c r="AO498" t="s">
        <v>369</v>
      </c>
      <c r="AP498" t="s">
        <v>369</v>
      </c>
    </row>
    <row r="499" spans="1:42" ht="12.75">
      <c r="A499">
        <v>230</v>
      </c>
      <c r="B499" t="s">
        <v>692</v>
      </c>
      <c r="C499" t="s">
        <v>1247</v>
      </c>
      <c r="D499">
        <v>63001</v>
      </c>
      <c r="H499">
        <v>4.73</v>
      </c>
      <c r="L499">
        <v>5</v>
      </c>
      <c r="M499">
        <v>100000</v>
      </c>
      <c r="O499">
        <v>30</v>
      </c>
      <c r="P499" t="s">
        <v>364</v>
      </c>
      <c r="Q499">
        <v>48</v>
      </c>
      <c r="V499" t="s">
        <v>365</v>
      </c>
      <c r="W499" t="s">
        <v>365</v>
      </c>
      <c r="X499" t="s">
        <v>366</v>
      </c>
      <c r="Z499" t="s">
        <v>1062</v>
      </c>
      <c r="AB499" s="4">
        <v>23.89351</v>
      </c>
      <c r="AC499" t="s">
        <v>366</v>
      </c>
      <c r="AD499">
        <f t="shared" si="17"/>
        <v>716.8053</v>
      </c>
      <c r="AE499" t="s">
        <v>366</v>
      </c>
      <c r="AG499" t="s">
        <v>367</v>
      </c>
      <c r="AH499" s="4">
        <v>1</v>
      </c>
      <c r="AI499" t="s">
        <v>365</v>
      </c>
      <c r="AL499" t="s">
        <v>369</v>
      </c>
      <c r="AN499" t="s">
        <v>369</v>
      </c>
      <c r="AO499" t="s">
        <v>369</v>
      </c>
      <c r="AP499" t="s">
        <v>369</v>
      </c>
    </row>
    <row r="500" spans="1:42" ht="12.75">
      <c r="A500">
        <v>231</v>
      </c>
      <c r="B500" t="s">
        <v>693</v>
      </c>
      <c r="C500" t="s">
        <v>1248</v>
      </c>
      <c r="D500">
        <v>108001</v>
      </c>
      <c r="H500">
        <v>2.5</v>
      </c>
      <c r="M500">
        <v>500000</v>
      </c>
      <c r="O500">
        <v>30</v>
      </c>
      <c r="P500" t="s">
        <v>364</v>
      </c>
      <c r="Q500">
        <v>30</v>
      </c>
      <c r="V500" t="s">
        <v>365</v>
      </c>
      <c r="W500" t="s">
        <v>366</v>
      </c>
      <c r="X500" t="s">
        <v>371</v>
      </c>
      <c r="Z500" t="s">
        <v>1062</v>
      </c>
      <c r="AB500" s="4">
        <v>71231.1294</v>
      </c>
      <c r="AC500" t="s">
        <v>368</v>
      </c>
      <c r="AD500">
        <f t="shared" si="17"/>
        <v>2136933.882</v>
      </c>
      <c r="AE500" t="s">
        <v>368</v>
      </c>
      <c r="AG500" t="s">
        <v>375</v>
      </c>
      <c r="AH500" s="4">
        <v>70</v>
      </c>
      <c r="AI500" t="s">
        <v>371</v>
      </c>
      <c r="AL500" t="s">
        <v>369</v>
      </c>
      <c r="AN500" t="s">
        <v>369</v>
      </c>
      <c r="AO500" t="s">
        <v>369</v>
      </c>
      <c r="AP500" t="s">
        <v>369</v>
      </c>
    </row>
    <row r="501" spans="1:42" ht="12.75">
      <c r="A501">
        <v>232</v>
      </c>
      <c r="B501" t="s">
        <v>903</v>
      </c>
      <c r="C501" t="s">
        <v>1249</v>
      </c>
      <c r="D501">
        <v>109701</v>
      </c>
      <c r="E501">
        <v>8</v>
      </c>
      <c r="G501">
        <v>0.3</v>
      </c>
      <c r="M501">
        <v>0.006</v>
      </c>
      <c r="O501">
        <v>100000</v>
      </c>
      <c r="Q501">
        <v>30</v>
      </c>
      <c r="S501" s="1">
        <v>1.3E-08</v>
      </c>
      <c r="V501" t="s">
        <v>368</v>
      </c>
      <c r="W501" t="s">
        <v>371</v>
      </c>
      <c r="X501" t="s">
        <v>366</v>
      </c>
      <c r="Y501" t="s">
        <v>371</v>
      </c>
      <c r="Z501" t="s">
        <v>1062</v>
      </c>
      <c r="AB501" s="4">
        <v>0.35071</v>
      </c>
      <c r="AC501" t="s">
        <v>424</v>
      </c>
      <c r="AD501">
        <f t="shared" si="17"/>
        <v>35071</v>
      </c>
      <c r="AE501" t="s">
        <v>368</v>
      </c>
      <c r="AG501" t="s">
        <v>1250</v>
      </c>
      <c r="AH501" s="4">
        <v>19</v>
      </c>
      <c r="AI501" t="s">
        <v>366</v>
      </c>
      <c r="AJ501" t="s">
        <v>376</v>
      </c>
      <c r="AK501" t="s">
        <v>377</v>
      </c>
      <c r="AM501" t="s">
        <v>369</v>
      </c>
      <c r="AN501" t="s">
        <v>369</v>
      </c>
      <c r="AO501" t="s">
        <v>369</v>
      </c>
      <c r="AP501" t="s">
        <v>369</v>
      </c>
    </row>
    <row r="502" spans="1:42" ht="12.75">
      <c r="A502">
        <v>233</v>
      </c>
      <c r="B502" t="s">
        <v>904</v>
      </c>
      <c r="C502" t="s">
        <v>1251</v>
      </c>
      <c r="D502">
        <v>98701</v>
      </c>
      <c r="E502">
        <v>5</v>
      </c>
      <c r="G502">
        <v>0.7</v>
      </c>
      <c r="M502">
        <v>4.7</v>
      </c>
      <c r="O502">
        <v>2400</v>
      </c>
      <c r="Q502">
        <v>30</v>
      </c>
      <c r="S502" s="1">
        <v>1E-11</v>
      </c>
      <c r="V502" t="s">
        <v>371</v>
      </c>
      <c r="W502" t="s">
        <v>366</v>
      </c>
      <c r="X502" t="s">
        <v>366</v>
      </c>
      <c r="Y502" t="s">
        <v>371</v>
      </c>
      <c r="Z502" t="s">
        <v>1062</v>
      </c>
      <c r="AB502" s="4">
        <v>183.71348</v>
      </c>
      <c r="AC502" t="s">
        <v>371</v>
      </c>
      <c r="AD502">
        <f t="shared" si="17"/>
        <v>440912.352</v>
      </c>
      <c r="AE502" t="s">
        <v>368</v>
      </c>
      <c r="AG502" t="s">
        <v>375</v>
      </c>
      <c r="AH502" s="4">
        <v>1750</v>
      </c>
      <c r="AI502" t="s">
        <v>368</v>
      </c>
      <c r="AJ502" t="s">
        <v>376</v>
      </c>
      <c r="AK502" t="s">
        <v>377</v>
      </c>
      <c r="AM502" t="s">
        <v>369</v>
      </c>
      <c r="AN502" t="s">
        <v>369</v>
      </c>
      <c r="AO502" t="s">
        <v>369</v>
      </c>
      <c r="AP502" t="s">
        <v>369</v>
      </c>
    </row>
    <row r="503" spans="1:42" ht="12.75">
      <c r="A503">
        <v>234</v>
      </c>
      <c r="B503" t="s">
        <v>905</v>
      </c>
      <c r="C503" s="5" t="s">
        <v>243</v>
      </c>
      <c r="D503">
        <v>104901</v>
      </c>
      <c r="E503">
        <v>2</v>
      </c>
      <c r="G503">
        <v>0.65</v>
      </c>
      <c r="M503">
        <v>11</v>
      </c>
      <c r="O503">
        <v>1000</v>
      </c>
      <c r="P503" t="s">
        <v>364</v>
      </c>
      <c r="Q503">
        <v>35</v>
      </c>
      <c r="S503" s="1">
        <v>2.6E-06</v>
      </c>
      <c r="V503" t="s">
        <v>371</v>
      </c>
      <c r="W503" t="s">
        <v>366</v>
      </c>
      <c r="X503" t="s">
        <v>366</v>
      </c>
      <c r="Y503" t="s">
        <v>366</v>
      </c>
      <c r="Z503" t="s">
        <v>1062</v>
      </c>
      <c r="AB503" s="4">
        <v>12.2208</v>
      </c>
      <c r="AC503" t="s">
        <v>366</v>
      </c>
      <c r="AD503">
        <f t="shared" si="17"/>
        <v>12220.800000000001</v>
      </c>
      <c r="AE503" t="s">
        <v>371</v>
      </c>
      <c r="AG503" t="s">
        <v>375</v>
      </c>
      <c r="AH503" s="4">
        <v>21</v>
      </c>
      <c r="AI503" t="s">
        <v>366</v>
      </c>
      <c r="AJ503" t="s">
        <v>376</v>
      </c>
      <c r="AK503" t="s">
        <v>377</v>
      </c>
      <c r="AM503" t="s">
        <v>369</v>
      </c>
      <c r="AN503" t="s">
        <v>369</v>
      </c>
      <c r="AO503" t="s">
        <v>369</v>
      </c>
      <c r="AP503" t="s">
        <v>369</v>
      </c>
    </row>
    <row r="504" spans="1:42" ht="12.75">
      <c r="A504">
        <v>235</v>
      </c>
      <c r="B504" t="s">
        <v>906</v>
      </c>
      <c r="C504" t="s">
        <v>1252</v>
      </c>
      <c r="D504">
        <v>57201</v>
      </c>
      <c r="E504">
        <v>2</v>
      </c>
      <c r="G504">
        <v>0.6</v>
      </c>
      <c r="M504">
        <v>22</v>
      </c>
      <c r="O504">
        <v>1000</v>
      </c>
      <c r="P504" t="s">
        <v>364</v>
      </c>
      <c r="Q504">
        <v>60</v>
      </c>
      <c r="R504" t="s">
        <v>364</v>
      </c>
      <c r="S504">
        <v>0.0006</v>
      </c>
      <c r="V504" t="s">
        <v>371</v>
      </c>
      <c r="W504" t="s">
        <v>365</v>
      </c>
      <c r="X504" t="s">
        <v>365</v>
      </c>
      <c r="Y504" t="s">
        <v>365</v>
      </c>
      <c r="Z504" t="s">
        <v>1062</v>
      </c>
      <c r="AA504" s="2" t="s">
        <v>1634</v>
      </c>
      <c r="AB504" s="4">
        <v>0.13505</v>
      </c>
      <c r="AC504" t="s">
        <v>424</v>
      </c>
      <c r="AD504">
        <f t="shared" si="17"/>
        <v>135.05</v>
      </c>
      <c r="AE504" t="s">
        <v>366</v>
      </c>
      <c r="AG504" t="s">
        <v>375</v>
      </c>
      <c r="AH504" s="4">
        <v>3.5</v>
      </c>
      <c r="AI504" t="s">
        <v>365</v>
      </c>
      <c r="AJ504" t="s">
        <v>376</v>
      </c>
      <c r="AK504" t="s">
        <v>377</v>
      </c>
      <c r="AM504" t="s">
        <v>369</v>
      </c>
      <c r="AN504" t="s">
        <v>369</v>
      </c>
      <c r="AO504" t="s">
        <v>369</v>
      </c>
      <c r="AP504" t="s">
        <v>369</v>
      </c>
    </row>
    <row r="505" spans="1:42" ht="12.75">
      <c r="A505">
        <v>236</v>
      </c>
      <c r="B505" t="s">
        <v>907</v>
      </c>
      <c r="C505" t="s">
        <v>1253</v>
      </c>
      <c r="D505">
        <v>97701</v>
      </c>
      <c r="E505">
        <v>8</v>
      </c>
      <c r="G505">
        <v>0.65</v>
      </c>
      <c r="M505">
        <v>3</v>
      </c>
      <c r="O505">
        <v>1800</v>
      </c>
      <c r="Q505">
        <v>21</v>
      </c>
      <c r="S505" s="1">
        <v>5E-07</v>
      </c>
      <c r="V505" t="s">
        <v>371</v>
      </c>
      <c r="W505" t="s">
        <v>366</v>
      </c>
      <c r="X505" t="s">
        <v>366</v>
      </c>
      <c r="Y505" t="s">
        <v>366</v>
      </c>
      <c r="Z505" t="s">
        <v>1062</v>
      </c>
      <c r="AB505" s="4">
        <v>10</v>
      </c>
      <c r="AC505" t="s">
        <v>366</v>
      </c>
      <c r="AD505">
        <f t="shared" si="17"/>
        <v>18000</v>
      </c>
      <c r="AE505" t="s">
        <v>371</v>
      </c>
      <c r="AG505" t="s">
        <v>375</v>
      </c>
      <c r="AH505" s="4">
        <v>17.5</v>
      </c>
      <c r="AI505" t="s">
        <v>366</v>
      </c>
      <c r="AJ505" t="s">
        <v>376</v>
      </c>
      <c r="AK505" t="s">
        <v>377</v>
      </c>
      <c r="AM505" t="s">
        <v>296</v>
      </c>
      <c r="AN505" t="s">
        <v>369</v>
      </c>
      <c r="AO505" t="s">
        <v>369</v>
      </c>
      <c r="AP505" t="s">
        <v>369</v>
      </c>
    </row>
    <row r="506" spans="1:42" ht="12.75">
      <c r="A506">
        <v>237</v>
      </c>
      <c r="B506" t="s">
        <v>908</v>
      </c>
      <c r="C506" t="s">
        <v>1254</v>
      </c>
      <c r="D506">
        <v>59201</v>
      </c>
      <c r="E506">
        <v>3</v>
      </c>
      <c r="G506">
        <v>0.9</v>
      </c>
      <c r="M506">
        <v>20</v>
      </c>
      <c r="O506">
        <v>820</v>
      </c>
      <c r="Q506">
        <v>19</v>
      </c>
      <c r="S506" s="1">
        <v>4.9E-07</v>
      </c>
      <c r="V506" t="s">
        <v>371</v>
      </c>
      <c r="W506" t="s">
        <v>366</v>
      </c>
      <c r="X506" t="s">
        <v>371</v>
      </c>
      <c r="Y506" t="s">
        <v>366</v>
      </c>
      <c r="Z506" t="s">
        <v>1062</v>
      </c>
      <c r="AB506" s="4">
        <v>4.41814</v>
      </c>
      <c r="AC506" t="s">
        <v>365</v>
      </c>
      <c r="AD506">
        <f t="shared" si="17"/>
        <v>3622.8748</v>
      </c>
      <c r="AE506" t="s">
        <v>371</v>
      </c>
      <c r="AG506" t="s">
        <v>375</v>
      </c>
      <c r="AH506" s="4">
        <v>7</v>
      </c>
      <c r="AI506" t="s">
        <v>365</v>
      </c>
      <c r="AJ506" t="s">
        <v>376</v>
      </c>
      <c r="AK506" t="s">
        <v>377</v>
      </c>
      <c r="AM506" t="s">
        <v>369</v>
      </c>
      <c r="AN506" t="s">
        <v>369</v>
      </c>
      <c r="AO506" t="s">
        <v>369</v>
      </c>
      <c r="AP506" t="s">
        <v>369</v>
      </c>
    </row>
    <row r="507" spans="1:42" ht="12.75">
      <c r="A507">
        <v>238</v>
      </c>
      <c r="B507" t="s">
        <v>909</v>
      </c>
      <c r="C507" t="s">
        <v>1255</v>
      </c>
      <c r="D507">
        <v>18201</v>
      </c>
      <c r="E507">
        <v>5</v>
      </c>
      <c r="G507">
        <v>0.95</v>
      </c>
      <c r="M507">
        <v>1000000</v>
      </c>
      <c r="N507" t="s">
        <v>364</v>
      </c>
      <c r="O507">
        <v>7</v>
      </c>
      <c r="Q507">
        <v>17</v>
      </c>
      <c r="V507" t="s">
        <v>365</v>
      </c>
      <c r="W507" t="s">
        <v>366</v>
      </c>
      <c r="X507" t="s">
        <v>371</v>
      </c>
      <c r="Z507" t="s">
        <v>1062</v>
      </c>
      <c r="AA507" s="2" t="s">
        <v>402</v>
      </c>
      <c r="AB507" s="4">
        <v>125.89254</v>
      </c>
      <c r="AC507" t="s">
        <v>371</v>
      </c>
      <c r="AD507">
        <f t="shared" si="17"/>
        <v>881.2477799999999</v>
      </c>
      <c r="AE507" t="s">
        <v>366</v>
      </c>
      <c r="AG507" t="s">
        <v>375</v>
      </c>
      <c r="AH507" s="4">
        <v>0.14</v>
      </c>
      <c r="AI507" t="s">
        <v>424</v>
      </c>
      <c r="AJ507" t="s">
        <v>376</v>
      </c>
      <c r="AK507" t="s">
        <v>377</v>
      </c>
      <c r="AN507" t="s">
        <v>369</v>
      </c>
      <c r="AO507" t="s">
        <v>369</v>
      </c>
      <c r="AP507" t="s">
        <v>369</v>
      </c>
    </row>
    <row r="508" spans="1:42" ht="12.75">
      <c r="A508">
        <v>891</v>
      </c>
      <c r="B508" t="s">
        <v>910</v>
      </c>
      <c r="C508" t="s">
        <v>1256</v>
      </c>
      <c r="D508">
        <v>129086</v>
      </c>
      <c r="E508">
        <v>3</v>
      </c>
      <c r="F508" t="s">
        <v>374</v>
      </c>
      <c r="G508">
        <v>1</v>
      </c>
      <c r="M508">
        <v>5.5</v>
      </c>
      <c r="N508" t="s">
        <v>385</v>
      </c>
      <c r="O508">
        <v>1170</v>
      </c>
      <c r="P508" t="s">
        <v>374</v>
      </c>
      <c r="Q508">
        <v>343</v>
      </c>
      <c r="R508" t="s">
        <v>385</v>
      </c>
      <c r="V508" t="s">
        <v>366</v>
      </c>
      <c r="W508" t="s">
        <v>365</v>
      </c>
      <c r="X508" t="s">
        <v>365</v>
      </c>
      <c r="Z508" t="s">
        <v>1062</v>
      </c>
      <c r="AB508" s="4">
        <v>0.59585</v>
      </c>
      <c r="AC508" t="s">
        <v>424</v>
      </c>
      <c r="AD508">
        <f t="shared" si="17"/>
        <v>697.1445</v>
      </c>
      <c r="AE508" t="s">
        <v>366</v>
      </c>
      <c r="AG508" t="s">
        <v>375</v>
      </c>
      <c r="AH508" s="4">
        <v>1.4</v>
      </c>
      <c r="AI508" t="s">
        <v>365</v>
      </c>
      <c r="AJ508" t="s">
        <v>376</v>
      </c>
      <c r="AK508" t="s">
        <v>377</v>
      </c>
      <c r="AN508" t="s">
        <v>1439</v>
      </c>
      <c r="AO508" t="s">
        <v>827</v>
      </c>
      <c r="AP508" t="s">
        <v>1481</v>
      </c>
    </row>
    <row r="509" spans="1:42" ht="12.75">
      <c r="A509">
        <v>239</v>
      </c>
      <c r="B509" t="s">
        <v>911</v>
      </c>
      <c r="C509" s="5" t="s">
        <v>239</v>
      </c>
      <c r="D509">
        <v>5101</v>
      </c>
      <c r="E509">
        <v>8</v>
      </c>
      <c r="G509">
        <v>0.6</v>
      </c>
      <c r="M509">
        <v>430</v>
      </c>
      <c r="N509" t="s">
        <v>364</v>
      </c>
      <c r="O509">
        <v>13</v>
      </c>
      <c r="P509" t="s">
        <v>385</v>
      </c>
      <c r="Q509">
        <v>90</v>
      </c>
      <c r="R509" t="s">
        <v>374</v>
      </c>
      <c r="S509" s="1">
        <v>4.5E-07</v>
      </c>
      <c r="V509" t="s">
        <v>365</v>
      </c>
      <c r="W509" t="s">
        <v>365</v>
      </c>
      <c r="X509" t="s">
        <v>366</v>
      </c>
      <c r="Y509" t="s">
        <v>366</v>
      </c>
      <c r="Z509" t="s">
        <v>1062</v>
      </c>
      <c r="AB509" s="4">
        <v>703.56236</v>
      </c>
      <c r="AC509" t="s">
        <v>368</v>
      </c>
      <c r="AD509">
        <f aca="true" t="shared" si="18" ref="AD509:AD540">AB509*O509</f>
        <v>9146.31068</v>
      </c>
      <c r="AE509" t="s">
        <v>371</v>
      </c>
      <c r="AG509" t="s">
        <v>367</v>
      </c>
      <c r="AH509" s="4">
        <v>500</v>
      </c>
      <c r="AI509" t="s">
        <v>368</v>
      </c>
      <c r="AJ509" t="s">
        <v>376</v>
      </c>
      <c r="AK509" t="s">
        <v>377</v>
      </c>
      <c r="AM509" t="s">
        <v>386</v>
      </c>
      <c r="AN509" t="s">
        <v>326</v>
      </c>
      <c r="AO509" t="s">
        <v>327</v>
      </c>
      <c r="AP509" t="s">
        <v>328</v>
      </c>
    </row>
    <row r="510" spans="1:42" ht="12.75">
      <c r="A510">
        <v>530</v>
      </c>
      <c r="B510" t="s">
        <v>912</v>
      </c>
      <c r="C510" t="s">
        <v>329</v>
      </c>
      <c r="D510">
        <v>5104</v>
      </c>
      <c r="E510">
        <v>8</v>
      </c>
      <c r="G510">
        <v>0.6</v>
      </c>
      <c r="H510">
        <v>1.9</v>
      </c>
      <c r="I510">
        <v>4</v>
      </c>
      <c r="M510">
        <v>200000</v>
      </c>
      <c r="N510" t="s">
        <v>364</v>
      </c>
      <c r="O510">
        <v>16</v>
      </c>
      <c r="Q510">
        <v>90</v>
      </c>
      <c r="V510" t="s">
        <v>365</v>
      </c>
      <c r="W510" t="s">
        <v>365</v>
      </c>
      <c r="X510" t="s">
        <v>366</v>
      </c>
      <c r="Z510" t="s">
        <v>1062</v>
      </c>
      <c r="AB510" s="4">
        <v>695.70109</v>
      </c>
      <c r="AC510" t="s">
        <v>368</v>
      </c>
      <c r="AD510">
        <f t="shared" si="18"/>
        <v>11131.21744</v>
      </c>
      <c r="AE510" t="s">
        <v>371</v>
      </c>
      <c r="AG510" t="s">
        <v>367</v>
      </c>
      <c r="AH510" s="4">
        <v>500</v>
      </c>
      <c r="AI510" t="s">
        <v>368</v>
      </c>
      <c r="AJ510" t="s">
        <v>376</v>
      </c>
      <c r="AK510" t="s">
        <v>377</v>
      </c>
      <c r="AL510" t="s">
        <v>369</v>
      </c>
      <c r="AN510" t="s">
        <v>369</v>
      </c>
      <c r="AO510" t="s">
        <v>369</v>
      </c>
      <c r="AP510" t="s">
        <v>369</v>
      </c>
    </row>
    <row r="511" spans="1:42" ht="12.75">
      <c r="A511">
        <v>980</v>
      </c>
      <c r="B511" t="s">
        <v>913</v>
      </c>
      <c r="C511" t="s">
        <v>330</v>
      </c>
      <c r="D511">
        <v>5102</v>
      </c>
      <c r="E511">
        <v>8</v>
      </c>
      <c r="G511">
        <v>0.6</v>
      </c>
      <c r="H511">
        <v>1.9</v>
      </c>
      <c r="I511">
        <v>4</v>
      </c>
      <c r="M511">
        <v>200000</v>
      </c>
      <c r="N511" t="s">
        <v>364</v>
      </c>
      <c r="O511">
        <v>16</v>
      </c>
      <c r="Q511">
        <v>90</v>
      </c>
      <c r="V511" t="s">
        <v>365</v>
      </c>
      <c r="W511" t="s">
        <v>365</v>
      </c>
      <c r="X511" t="s">
        <v>366</v>
      </c>
      <c r="Z511" t="s">
        <v>1062</v>
      </c>
      <c r="AB511" s="4">
        <v>9249.91892</v>
      </c>
      <c r="AC511" t="s">
        <v>368</v>
      </c>
      <c r="AD511">
        <f t="shared" si="18"/>
        <v>147998.70272</v>
      </c>
      <c r="AE511" t="s">
        <v>368</v>
      </c>
      <c r="AG511" t="s">
        <v>367</v>
      </c>
      <c r="AH511" s="4">
        <v>500</v>
      </c>
      <c r="AI511" t="s">
        <v>368</v>
      </c>
      <c r="AJ511" t="s">
        <v>376</v>
      </c>
      <c r="AK511" t="s">
        <v>377</v>
      </c>
      <c r="AL511" t="s">
        <v>369</v>
      </c>
      <c r="AN511" t="s">
        <v>369</v>
      </c>
      <c r="AO511" t="s">
        <v>369</v>
      </c>
      <c r="AP511" t="s">
        <v>369</v>
      </c>
    </row>
    <row r="512" spans="1:42" ht="12.75">
      <c r="A512">
        <v>1085</v>
      </c>
      <c r="B512" t="s">
        <v>1593</v>
      </c>
      <c r="C512" t="s">
        <v>1594</v>
      </c>
      <c r="D512" t="s">
        <v>1595</v>
      </c>
      <c r="L512">
        <v>0</v>
      </c>
      <c r="M512">
        <v>200</v>
      </c>
      <c r="N512" t="s">
        <v>385</v>
      </c>
      <c r="O512">
        <v>300</v>
      </c>
      <c r="P512" t="s">
        <v>374</v>
      </c>
      <c r="Q512">
        <v>3</v>
      </c>
      <c r="R512" t="s">
        <v>385</v>
      </c>
      <c r="S512">
        <v>3.45E-09</v>
      </c>
      <c r="T512" t="s">
        <v>385</v>
      </c>
      <c r="V512" t="s">
        <v>371</v>
      </c>
      <c r="W512" t="s">
        <v>365</v>
      </c>
      <c r="X512" t="s">
        <v>371</v>
      </c>
      <c r="Y512" t="s">
        <v>371</v>
      </c>
      <c r="Z512" t="s">
        <v>1062</v>
      </c>
      <c r="AA512" s="2" t="s">
        <v>402</v>
      </c>
      <c r="AB512" s="4">
        <v>14.5</v>
      </c>
      <c r="AC512" t="s">
        <v>366</v>
      </c>
      <c r="AD512">
        <f t="shared" si="18"/>
        <v>4350</v>
      </c>
      <c r="AE512" t="s">
        <v>371</v>
      </c>
      <c r="AG512" s="2" t="s">
        <v>375</v>
      </c>
      <c r="AH512" s="4">
        <v>2100</v>
      </c>
      <c r="AI512" t="s">
        <v>368</v>
      </c>
      <c r="AM512" t="s">
        <v>1596</v>
      </c>
      <c r="AN512" t="s">
        <v>1597</v>
      </c>
      <c r="AO512" t="s">
        <v>1598</v>
      </c>
      <c r="AP512" t="s">
        <v>1599</v>
      </c>
    </row>
    <row r="513" spans="1:42" ht="12.75">
      <c r="A513">
        <v>240</v>
      </c>
      <c r="B513" t="s">
        <v>914</v>
      </c>
      <c r="C513" t="s">
        <v>331</v>
      </c>
      <c r="D513">
        <v>97003</v>
      </c>
      <c r="E513">
        <v>10</v>
      </c>
      <c r="G513">
        <v>0.6</v>
      </c>
      <c r="M513">
        <v>20</v>
      </c>
      <c r="O513">
        <v>5000</v>
      </c>
      <c r="Q513">
        <v>30</v>
      </c>
      <c r="S513" s="1">
        <v>1E-07</v>
      </c>
      <c r="V513" t="s">
        <v>371</v>
      </c>
      <c r="W513" t="s">
        <v>366</v>
      </c>
      <c r="X513" t="s">
        <v>366</v>
      </c>
      <c r="Y513" t="s">
        <v>366</v>
      </c>
      <c r="Z513" t="s">
        <v>1062</v>
      </c>
      <c r="AB513" s="4">
        <v>94.43648</v>
      </c>
      <c r="AC513" t="s">
        <v>366</v>
      </c>
      <c r="AD513">
        <f t="shared" si="18"/>
        <v>472182.4</v>
      </c>
      <c r="AE513" t="s">
        <v>368</v>
      </c>
      <c r="AH513" s="4"/>
      <c r="AJ513" t="s">
        <v>376</v>
      </c>
      <c r="AK513" t="s">
        <v>377</v>
      </c>
      <c r="AM513" t="s">
        <v>296</v>
      </c>
      <c r="AN513" t="s">
        <v>369</v>
      </c>
      <c r="AO513" t="s">
        <v>369</v>
      </c>
      <c r="AP513" t="s">
        <v>369</v>
      </c>
    </row>
    <row r="514" spans="1:42" ht="12.75">
      <c r="A514">
        <v>241</v>
      </c>
      <c r="B514" t="s">
        <v>915</v>
      </c>
      <c r="C514" t="s">
        <v>332</v>
      </c>
      <c r="D514">
        <v>106101</v>
      </c>
      <c r="M514">
        <v>2700</v>
      </c>
      <c r="O514">
        <v>60</v>
      </c>
      <c r="P514" t="s">
        <v>364</v>
      </c>
      <c r="Q514">
        <v>10</v>
      </c>
      <c r="R514" t="s">
        <v>364</v>
      </c>
      <c r="V514" t="s">
        <v>366</v>
      </c>
      <c r="W514" t="s">
        <v>366</v>
      </c>
      <c r="X514" t="s">
        <v>371</v>
      </c>
      <c r="Z514" t="s">
        <v>1062</v>
      </c>
      <c r="AB514" s="4">
        <v>5112.5527</v>
      </c>
      <c r="AC514" t="s">
        <v>368</v>
      </c>
      <c r="AD514">
        <f t="shared" si="18"/>
        <v>306753.162</v>
      </c>
      <c r="AE514" t="s">
        <v>368</v>
      </c>
      <c r="AG514" t="s">
        <v>375</v>
      </c>
      <c r="AH514" s="4">
        <v>140</v>
      </c>
      <c r="AI514" t="s">
        <v>368</v>
      </c>
      <c r="AN514" t="s">
        <v>369</v>
      </c>
      <c r="AO514" t="s">
        <v>369</v>
      </c>
      <c r="AP514" t="s">
        <v>369</v>
      </c>
    </row>
    <row r="515" spans="1:42" ht="12.75">
      <c r="A515">
        <v>242</v>
      </c>
      <c r="B515" t="s">
        <v>916</v>
      </c>
      <c r="C515" t="s">
        <v>333</v>
      </c>
      <c r="D515">
        <v>108101</v>
      </c>
      <c r="M515">
        <v>93</v>
      </c>
      <c r="O515">
        <v>300</v>
      </c>
      <c r="P515" t="s">
        <v>364</v>
      </c>
      <c r="Q515">
        <v>45</v>
      </c>
      <c r="S515">
        <v>0.0003</v>
      </c>
      <c r="V515" t="s">
        <v>366</v>
      </c>
      <c r="W515" t="s">
        <v>365</v>
      </c>
      <c r="X515" t="s">
        <v>366</v>
      </c>
      <c r="Y515" t="s">
        <v>365</v>
      </c>
      <c r="Z515" t="s">
        <v>1062</v>
      </c>
      <c r="AB515" s="4">
        <v>1.7027</v>
      </c>
      <c r="AC515" t="s">
        <v>365</v>
      </c>
      <c r="AD515">
        <f t="shared" si="18"/>
        <v>510.81000000000006</v>
      </c>
      <c r="AE515" t="s">
        <v>366</v>
      </c>
      <c r="AG515" t="s">
        <v>375</v>
      </c>
      <c r="AH515" s="4">
        <v>1.4</v>
      </c>
      <c r="AI515" t="s">
        <v>365</v>
      </c>
      <c r="AM515" t="s">
        <v>369</v>
      </c>
      <c r="AN515" t="s">
        <v>369</v>
      </c>
      <c r="AO515" t="s">
        <v>369</v>
      </c>
      <c r="AP515" t="s">
        <v>369</v>
      </c>
    </row>
    <row r="516" spans="1:42" ht="12.75">
      <c r="A516">
        <v>243</v>
      </c>
      <c r="B516" t="s">
        <v>917</v>
      </c>
      <c r="C516" t="s">
        <v>334</v>
      </c>
      <c r="D516">
        <v>108102</v>
      </c>
      <c r="M516">
        <v>9</v>
      </c>
      <c r="O516">
        <v>1000</v>
      </c>
      <c r="P516" t="s">
        <v>364</v>
      </c>
      <c r="Q516">
        <v>10</v>
      </c>
      <c r="V516" t="s">
        <v>371</v>
      </c>
      <c r="W516" t="s">
        <v>366</v>
      </c>
      <c r="X516" t="s">
        <v>366</v>
      </c>
      <c r="Z516" t="s">
        <v>1062</v>
      </c>
      <c r="AB516" s="4">
        <v>46.45361</v>
      </c>
      <c r="AC516" t="s">
        <v>366</v>
      </c>
      <c r="AD516">
        <f t="shared" si="18"/>
        <v>46453.61</v>
      </c>
      <c r="AE516" t="s">
        <v>368</v>
      </c>
      <c r="AG516" t="s">
        <v>375</v>
      </c>
      <c r="AH516" s="4">
        <v>70</v>
      </c>
      <c r="AI516" t="s">
        <v>371</v>
      </c>
      <c r="AN516" t="s">
        <v>369</v>
      </c>
      <c r="AO516" t="s">
        <v>369</v>
      </c>
      <c r="AP516" t="s">
        <v>369</v>
      </c>
    </row>
    <row r="517" spans="1:42" ht="12.75">
      <c r="A517">
        <v>1118</v>
      </c>
      <c r="B517" t="s">
        <v>1789</v>
      </c>
      <c r="C517" t="s">
        <v>237</v>
      </c>
      <c r="D517" t="s">
        <v>1790</v>
      </c>
      <c r="L517">
        <v>0</v>
      </c>
      <c r="M517">
        <v>10</v>
      </c>
      <c r="N517" t="s">
        <v>393</v>
      </c>
      <c r="O517">
        <v>5000</v>
      </c>
      <c r="P517" t="s">
        <v>393</v>
      </c>
      <c r="Q517">
        <v>120</v>
      </c>
      <c r="R517" t="s">
        <v>393</v>
      </c>
      <c r="V517" t="s">
        <v>371</v>
      </c>
      <c r="W517" t="s">
        <v>365</v>
      </c>
      <c r="X517" t="s">
        <v>365</v>
      </c>
      <c r="Z517" t="s">
        <v>1062</v>
      </c>
      <c r="AA517" s="2" t="s">
        <v>402</v>
      </c>
      <c r="AB517" s="4">
        <v>510</v>
      </c>
      <c r="AC517" t="s">
        <v>368</v>
      </c>
      <c r="AD517">
        <f t="shared" si="18"/>
        <v>2550000</v>
      </c>
      <c r="AE517" t="s">
        <v>368</v>
      </c>
      <c r="AF517" t="s">
        <v>402</v>
      </c>
      <c r="AG517" s="2" t="s">
        <v>375</v>
      </c>
      <c r="AH517" s="4">
        <v>110</v>
      </c>
      <c r="AI517" t="s">
        <v>368</v>
      </c>
      <c r="AN517" t="s">
        <v>1592</v>
      </c>
      <c r="AO517" t="s">
        <v>1592</v>
      </c>
      <c r="AP517" t="s">
        <v>1592</v>
      </c>
    </row>
    <row r="518" spans="1:42" ht="12.75">
      <c r="A518">
        <v>1060</v>
      </c>
      <c r="B518" t="s">
        <v>918</v>
      </c>
      <c r="C518" t="s">
        <v>335</v>
      </c>
      <c r="D518">
        <v>56003</v>
      </c>
      <c r="H518">
        <v>4.2</v>
      </c>
      <c r="L518">
        <v>7</v>
      </c>
      <c r="M518">
        <v>419000</v>
      </c>
      <c r="N518" t="s">
        <v>364</v>
      </c>
      <c r="O518">
        <v>20</v>
      </c>
      <c r="P518" t="s">
        <v>364</v>
      </c>
      <c r="Q518">
        <v>10</v>
      </c>
      <c r="R518" t="s">
        <v>211</v>
      </c>
      <c r="V518" t="s">
        <v>366</v>
      </c>
      <c r="W518" t="s">
        <v>366</v>
      </c>
      <c r="X518" t="s">
        <v>371</v>
      </c>
      <c r="Z518" t="s">
        <v>1062</v>
      </c>
      <c r="AB518" s="4">
        <v>372.3474</v>
      </c>
      <c r="AC518" t="s">
        <v>371</v>
      </c>
      <c r="AD518">
        <f t="shared" si="18"/>
        <v>7446.948</v>
      </c>
      <c r="AE518" t="s">
        <v>371</v>
      </c>
      <c r="AG518" t="s">
        <v>375</v>
      </c>
      <c r="AH518" s="4">
        <v>350</v>
      </c>
      <c r="AI518" t="s">
        <v>368</v>
      </c>
      <c r="AL518" t="s">
        <v>369</v>
      </c>
      <c r="AN518" t="s">
        <v>369</v>
      </c>
      <c r="AO518" t="s">
        <v>369</v>
      </c>
      <c r="AP518" t="s">
        <v>369</v>
      </c>
    </row>
    <row r="519" spans="1:42" ht="12.75">
      <c r="A519">
        <v>524</v>
      </c>
      <c r="B519" t="s">
        <v>919</v>
      </c>
      <c r="C519" t="s">
        <v>336</v>
      </c>
      <c r="D519">
        <v>128722</v>
      </c>
      <c r="E519">
        <v>3</v>
      </c>
      <c r="F519" t="s">
        <v>374</v>
      </c>
      <c r="G519">
        <v>1</v>
      </c>
      <c r="M519">
        <v>8.06</v>
      </c>
      <c r="N519" t="s">
        <v>385</v>
      </c>
      <c r="O519">
        <v>2533</v>
      </c>
      <c r="P519" t="s">
        <v>374</v>
      </c>
      <c r="Q519">
        <v>3</v>
      </c>
      <c r="R519" t="s">
        <v>385</v>
      </c>
      <c r="V519" t="s">
        <v>371</v>
      </c>
      <c r="W519" t="s">
        <v>366</v>
      </c>
      <c r="X519" t="s">
        <v>366</v>
      </c>
      <c r="Z519" t="s">
        <v>1062</v>
      </c>
      <c r="AA519" s="2" t="s">
        <v>402</v>
      </c>
      <c r="AB519" s="4">
        <v>3</v>
      </c>
      <c r="AC519" t="s">
        <v>365</v>
      </c>
      <c r="AD519">
        <f t="shared" si="18"/>
        <v>7599</v>
      </c>
      <c r="AE519" t="s">
        <v>371</v>
      </c>
      <c r="AG519" t="s">
        <v>375</v>
      </c>
      <c r="AH519" s="4">
        <v>350</v>
      </c>
      <c r="AI519" t="s">
        <v>368</v>
      </c>
      <c r="AJ519" t="s">
        <v>376</v>
      </c>
      <c r="AK519" t="s">
        <v>377</v>
      </c>
      <c r="AN519" t="s">
        <v>805</v>
      </c>
      <c r="AO519" t="s">
        <v>806</v>
      </c>
      <c r="AP519" t="s">
        <v>1481</v>
      </c>
    </row>
    <row r="520" spans="1:42" ht="12.75">
      <c r="A520">
        <v>244</v>
      </c>
      <c r="B520" t="s">
        <v>920</v>
      </c>
      <c r="C520" t="s">
        <v>337</v>
      </c>
      <c r="D520">
        <v>128973</v>
      </c>
      <c r="H520">
        <v>5.1</v>
      </c>
      <c r="L520">
        <v>7</v>
      </c>
      <c r="M520">
        <v>70</v>
      </c>
      <c r="O520">
        <v>50</v>
      </c>
      <c r="P520" t="s">
        <v>364</v>
      </c>
      <c r="Q520">
        <v>30</v>
      </c>
      <c r="S520" s="1">
        <v>3.8E-08</v>
      </c>
      <c r="V520" t="s">
        <v>365</v>
      </c>
      <c r="W520" t="s">
        <v>365</v>
      </c>
      <c r="X520" t="s">
        <v>371</v>
      </c>
      <c r="Y520" t="s">
        <v>371</v>
      </c>
      <c r="Z520" t="s">
        <v>1062</v>
      </c>
      <c r="AB520" s="4">
        <v>12672.80553</v>
      </c>
      <c r="AC520" t="s">
        <v>368</v>
      </c>
      <c r="AD520">
        <f t="shared" si="18"/>
        <v>633640.2765</v>
      </c>
      <c r="AE520" t="s">
        <v>368</v>
      </c>
      <c r="AG520" t="s">
        <v>375</v>
      </c>
      <c r="AH520" s="4">
        <v>42</v>
      </c>
      <c r="AI520" t="s">
        <v>366</v>
      </c>
      <c r="AL520" t="s">
        <v>369</v>
      </c>
      <c r="AM520" t="s">
        <v>369</v>
      </c>
      <c r="AN520" t="s">
        <v>369</v>
      </c>
      <c r="AO520" t="s">
        <v>369</v>
      </c>
      <c r="AP520" t="s">
        <v>369</v>
      </c>
    </row>
    <row r="521" spans="1:42" ht="12.75">
      <c r="A521">
        <v>245</v>
      </c>
      <c r="B521" t="s">
        <v>921</v>
      </c>
      <c r="C521" t="s">
        <v>338</v>
      </c>
      <c r="D521">
        <v>128851</v>
      </c>
      <c r="E521">
        <v>30</v>
      </c>
      <c r="G521">
        <v>0.5</v>
      </c>
      <c r="H521">
        <v>3.8</v>
      </c>
      <c r="M521">
        <v>34</v>
      </c>
      <c r="O521">
        <v>500</v>
      </c>
      <c r="P521" t="s">
        <v>364</v>
      </c>
      <c r="Q521">
        <v>120</v>
      </c>
      <c r="S521" s="1">
        <v>1.1E-06</v>
      </c>
      <c r="V521" t="s">
        <v>366</v>
      </c>
      <c r="W521" t="s">
        <v>365</v>
      </c>
      <c r="X521" t="s">
        <v>366</v>
      </c>
      <c r="Y521" t="s">
        <v>366</v>
      </c>
      <c r="Z521" t="s">
        <v>1062</v>
      </c>
      <c r="AB521" s="4">
        <v>125.8925</v>
      </c>
      <c r="AC521" t="s">
        <v>371</v>
      </c>
      <c r="AD521">
        <f t="shared" si="18"/>
        <v>62946.25</v>
      </c>
      <c r="AE521" t="s">
        <v>368</v>
      </c>
      <c r="AG521" t="s">
        <v>375</v>
      </c>
      <c r="AH521" s="4">
        <v>5.25</v>
      </c>
      <c r="AI521" t="s">
        <v>365</v>
      </c>
      <c r="AJ521" t="s">
        <v>376</v>
      </c>
      <c r="AK521" t="s">
        <v>377</v>
      </c>
      <c r="AL521" t="s">
        <v>369</v>
      </c>
      <c r="AM521" t="s">
        <v>369</v>
      </c>
      <c r="AN521" t="s">
        <v>369</v>
      </c>
      <c r="AO521" t="s">
        <v>369</v>
      </c>
      <c r="AP521" t="s">
        <v>369</v>
      </c>
    </row>
    <row r="522" spans="1:42" ht="12.75">
      <c r="A522">
        <v>246</v>
      </c>
      <c r="B522" t="s">
        <v>922</v>
      </c>
      <c r="C522" t="s">
        <v>339</v>
      </c>
      <c r="D522">
        <v>129044</v>
      </c>
      <c r="M522">
        <v>4.5</v>
      </c>
      <c r="O522">
        <v>1500</v>
      </c>
      <c r="P522" t="s">
        <v>364</v>
      </c>
      <c r="Q522">
        <v>7</v>
      </c>
      <c r="S522">
        <v>0.0001</v>
      </c>
      <c r="V522" t="s">
        <v>371</v>
      </c>
      <c r="W522" t="s">
        <v>366</v>
      </c>
      <c r="X522" t="s">
        <v>366</v>
      </c>
      <c r="Y522" t="s">
        <v>366</v>
      </c>
      <c r="Z522" t="s">
        <v>1062</v>
      </c>
      <c r="AB522" s="4">
        <v>515.1489</v>
      </c>
      <c r="AC522" t="s">
        <v>368</v>
      </c>
      <c r="AD522">
        <f t="shared" si="18"/>
        <v>772723.3500000001</v>
      </c>
      <c r="AE522" t="s">
        <v>368</v>
      </c>
      <c r="AG522" t="s">
        <v>372</v>
      </c>
      <c r="AH522" s="4">
        <v>14.89362</v>
      </c>
      <c r="AI522" t="s">
        <v>366</v>
      </c>
      <c r="AM522" t="s">
        <v>369</v>
      </c>
      <c r="AN522" t="s">
        <v>369</v>
      </c>
      <c r="AO522" t="s">
        <v>369</v>
      </c>
      <c r="AP522" t="s">
        <v>369</v>
      </c>
    </row>
    <row r="523" spans="1:42" ht="12.75">
      <c r="A523">
        <v>247</v>
      </c>
      <c r="B523" t="s">
        <v>923</v>
      </c>
      <c r="C523" t="s">
        <v>340</v>
      </c>
      <c r="D523">
        <v>110201</v>
      </c>
      <c r="M523">
        <v>0.013</v>
      </c>
      <c r="O523">
        <v>13000</v>
      </c>
      <c r="Q523">
        <v>120</v>
      </c>
      <c r="S523" s="1">
        <v>2.4E-08</v>
      </c>
      <c r="V523" t="s">
        <v>368</v>
      </c>
      <c r="W523" t="s">
        <v>366</v>
      </c>
      <c r="X523" t="s">
        <v>365</v>
      </c>
      <c r="Y523" t="s">
        <v>371</v>
      </c>
      <c r="Z523" t="s">
        <v>1062</v>
      </c>
      <c r="AB523" s="4">
        <v>17.32051</v>
      </c>
      <c r="AC523" t="s">
        <v>366</v>
      </c>
      <c r="AD523">
        <f t="shared" si="18"/>
        <v>225166.62999999998</v>
      </c>
      <c r="AE523" t="s">
        <v>368</v>
      </c>
      <c r="AG523" t="s">
        <v>375</v>
      </c>
      <c r="AH523" s="4">
        <v>35</v>
      </c>
      <c r="AI523" t="s">
        <v>366</v>
      </c>
      <c r="AM523" t="s">
        <v>369</v>
      </c>
      <c r="AN523" t="s">
        <v>369</v>
      </c>
      <c r="AO523" t="s">
        <v>369</v>
      </c>
      <c r="AP523" t="s">
        <v>369</v>
      </c>
    </row>
    <row r="524" spans="1:42" ht="12.75">
      <c r="A524">
        <v>248</v>
      </c>
      <c r="B524" t="s">
        <v>924</v>
      </c>
      <c r="C524" t="s">
        <v>341</v>
      </c>
      <c r="D524">
        <v>111401</v>
      </c>
      <c r="E524">
        <v>3</v>
      </c>
      <c r="G524">
        <v>0.9</v>
      </c>
      <c r="M524">
        <v>28</v>
      </c>
      <c r="O524">
        <v>2000</v>
      </c>
      <c r="Q524">
        <v>8</v>
      </c>
      <c r="S524" s="1">
        <v>9E-07</v>
      </c>
      <c r="V524" t="s">
        <v>371</v>
      </c>
      <c r="W524" t="s">
        <v>366</v>
      </c>
      <c r="X524" t="s">
        <v>366</v>
      </c>
      <c r="Y524" t="s">
        <v>366</v>
      </c>
      <c r="Z524" t="s">
        <v>1062</v>
      </c>
      <c r="AB524" s="4">
        <v>2.96648</v>
      </c>
      <c r="AC524" t="s">
        <v>365</v>
      </c>
      <c r="AD524">
        <f t="shared" si="18"/>
        <v>5932.959999999999</v>
      </c>
      <c r="AE524" t="s">
        <v>371</v>
      </c>
      <c r="AG524" t="s">
        <v>375</v>
      </c>
      <c r="AH524" s="4">
        <v>0.35</v>
      </c>
      <c r="AI524" t="s">
        <v>424</v>
      </c>
      <c r="AJ524" t="s">
        <v>376</v>
      </c>
      <c r="AK524" t="s">
        <v>377</v>
      </c>
      <c r="AM524" t="s">
        <v>369</v>
      </c>
      <c r="AN524" t="s">
        <v>369</v>
      </c>
      <c r="AO524" t="s">
        <v>369</v>
      </c>
      <c r="AP524" t="s">
        <v>369</v>
      </c>
    </row>
    <row r="525" spans="1:42" ht="12.75">
      <c r="A525">
        <v>249</v>
      </c>
      <c r="B525" t="s">
        <v>925</v>
      </c>
      <c r="C525" t="s">
        <v>342</v>
      </c>
      <c r="D525">
        <v>106601</v>
      </c>
      <c r="E525">
        <v>1</v>
      </c>
      <c r="G525">
        <v>0.35</v>
      </c>
      <c r="M525">
        <v>0.1</v>
      </c>
      <c r="O525">
        <v>10000</v>
      </c>
      <c r="P525" t="s">
        <v>364</v>
      </c>
      <c r="Q525">
        <v>110</v>
      </c>
      <c r="S525">
        <v>0.0001</v>
      </c>
      <c r="V525" t="s">
        <v>371</v>
      </c>
      <c r="W525" t="s">
        <v>366</v>
      </c>
      <c r="X525" t="s">
        <v>365</v>
      </c>
      <c r="Y525" t="s">
        <v>366</v>
      </c>
      <c r="Z525" t="s">
        <v>1062</v>
      </c>
      <c r="AB525" s="4">
        <v>1.2408</v>
      </c>
      <c r="AC525" t="s">
        <v>365</v>
      </c>
      <c r="AD525">
        <f t="shared" si="18"/>
        <v>12407.999999999998</v>
      </c>
      <c r="AE525" t="s">
        <v>371</v>
      </c>
      <c r="AG525" t="s">
        <v>375</v>
      </c>
      <c r="AH525" s="4">
        <v>42</v>
      </c>
      <c r="AI525" t="s">
        <v>366</v>
      </c>
      <c r="AJ525" t="s">
        <v>376</v>
      </c>
      <c r="AK525" t="s">
        <v>377</v>
      </c>
      <c r="AM525" t="s">
        <v>369</v>
      </c>
      <c r="AN525" t="s">
        <v>369</v>
      </c>
      <c r="AO525" t="s">
        <v>369</v>
      </c>
      <c r="AP525" t="s">
        <v>369</v>
      </c>
    </row>
    <row r="526" spans="1:42" ht="12.75">
      <c r="A526">
        <v>962</v>
      </c>
      <c r="B526" t="s">
        <v>926</v>
      </c>
      <c r="C526" t="s">
        <v>343</v>
      </c>
      <c r="D526">
        <v>112600</v>
      </c>
      <c r="H526">
        <v>5.15</v>
      </c>
      <c r="M526">
        <v>174</v>
      </c>
      <c r="N526" t="s">
        <v>385</v>
      </c>
      <c r="O526">
        <v>100</v>
      </c>
      <c r="P526" t="s">
        <v>393</v>
      </c>
      <c r="Q526">
        <v>11</v>
      </c>
      <c r="R526" t="s">
        <v>385</v>
      </c>
      <c r="V526" t="s">
        <v>366</v>
      </c>
      <c r="W526" t="s">
        <v>366</v>
      </c>
      <c r="X526" t="s">
        <v>371</v>
      </c>
      <c r="Z526" t="s">
        <v>1062</v>
      </c>
      <c r="AB526" s="4">
        <v>18770.69055</v>
      </c>
      <c r="AC526" t="s">
        <v>368</v>
      </c>
      <c r="AD526">
        <f t="shared" si="18"/>
        <v>1877069.055</v>
      </c>
      <c r="AE526" t="s">
        <v>368</v>
      </c>
      <c r="AG526" t="s">
        <v>375</v>
      </c>
      <c r="AH526" s="4">
        <v>5600</v>
      </c>
      <c r="AI526" t="s">
        <v>368</v>
      </c>
      <c r="AL526" t="s">
        <v>344</v>
      </c>
      <c r="AN526" t="s">
        <v>345</v>
      </c>
      <c r="AO526" t="s">
        <v>346</v>
      </c>
      <c r="AP526" t="s">
        <v>347</v>
      </c>
    </row>
    <row r="527" spans="1:42" ht="12.75">
      <c r="A527">
        <v>250</v>
      </c>
      <c r="B527" t="s">
        <v>927</v>
      </c>
      <c r="C527" t="s">
        <v>348</v>
      </c>
      <c r="D527">
        <v>271400</v>
      </c>
      <c r="M527">
        <v>91</v>
      </c>
      <c r="O527">
        <v>200</v>
      </c>
      <c r="P527" t="s">
        <v>364</v>
      </c>
      <c r="Q527">
        <v>20</v>
      </c>
      <c r="S527" s="1">
        <v>3E-05</v>
      </c>
      <c r="V527" t="s">
        <v>366</v>
      </c>
      <c r="W527" t="s">
        <v>365</v>
      </c>
      <c r="X527" t="s">
        <v>371</v>
      </c>
      <c r="Y527" t="s">
        <v>366</v>
      </c>
      <c r="Z527" t="s">
        <v>1062</v>
      </c>
      <c r="AB527" s="4">
        <v>33.4837</v>
      </c>
      <c r="AC527" t="s">
        <v>366</v>
      </c>
      <c r="AD527">
        <f t="shared" si="18"/>
        <v>6696.74</v>
      </c>
      <c r="AE527" t="s">
        <v>371</v>
      </c>
      <c r="AG527" t="s">
        <v>375</v>
      </c>
      <c r="AH527" s="4">
        <v>350</v>
      </c>
      <c r="AI527" t="s">
        <v>368</v>
      </c>
      <c r="AM527" t="s">
        <v>408</v>
      </c>
      <c r="AN527" t="s">
        <v>369</v>
      </c>
      <c r="AO527" t="s">
        <v>369</v>
      </c>
      <c r="AP527" t="s">
        <v>369</v>
      </c>
    </row>
    <row r="528" spans="1:42" ht="12.75">
      <c r="A528">
        <v>251</v>
      </c>
      <c r="B528" t="s">
        <v>928</v>
      </c>
      <c r="C528" t="s">
        <v>349</v>
      </c>
      <c r="D528">
        <v>80804</v>
      </c>
      <c r="E528">
        <v>30</v>
      </c>
      <c r="G528">
        <v>0.75</v>
      </c>
      <c r="K528">
        <v>9.73</v>
      </c>
      <c r="M528">
        <v>720</v>
      </c>
      <c r="O528">
        <v>150</v>
      </c>
      <c r="Q528">
        <v>500</v>
      </c>
      <c r="S528" s="1">
        <v>7.73E-06</v>
      </c>
      <c r="V528" t="s">
        <v>365</v>
      </c>
      <c r="W528" t="s">
        <v>365</v>
      </c>
      <c r="X528" t="s">
        <v>366</v>
      </c>
      <c r="Y528" t="s">
        <v>366</v>
      </c>
      <c r="Z528" t="s">
        <v>1062</v>
      </c>
      <c r="AB528" s="4">
        <v>13680.27777</v>
      </c>
      <c r="AC528" t="s">
        <v>368</v>
      </c>
      <c r="AD528">
        <f t="shared" si="18"/>
        <v>2052041.6655000001</v>
      </c>
      <c r="AE528" t="s">
        <v>368</v>
      </c>
      <c r="AG528" t="s">
        <v>383</v>
      </c>
      <c r="AH528" s="4">
        <v>100</v>
      </c>
      <c r="AI528" t="s">
        <v>368</v>
      </c>
      <c r="AJ528" t="s">
        <v>376</v>
      </c>
      <c r="AK528" t="s">
        <v>377</v>
      </c>
      <c r="AM528" t="s">
        <v>369</v>
      </c>
      <c r="AN528" t="s">
        <v>369</v>
      </c>
      <c r="AO528" t="s">
        <v>369</v>
      </c>
      <c r="AP528" t="s">
        <v>369</v>
      </c>
    </row>
    <row r="529" spans="1:42" ht="12.75">
      <c r="A529">
        <v>252</v>
      </c>
      <c r="B529" t="s">
        <v>929</v>
      </c>
      <c r="C529" t="s">
        <v>350</v>
      </c>
      <c r="D529">
        <v>80805</v>
      </c>
      <c r="E529">
        <v>10</v>
      </c>
      <c r="G529">
        <v>0.5</v>
      </c>
      <c r="K529">
        <v>9.95</v>
      </c>
      <c r="M529">
        <v>33</v>
      </c>
      <c r="O529">
        <v>400</v>
      </c>
      <c r="Q529">
        <v>60</v>
      </c>
      <c r="S529" s="1">
        <v>1.238E-06</v>
      </c>
      <c r="V529" t="s">
        <v>366</v>
      </c>
      <c r="W529" t="s">
        <v>365</v>
      </c>
      <c r="X529" t="s">
        <v>366</v>
      </c>
      <c r="Y529" t="s">
        <v>366</v>
      </c>
      <c r="Z529" t="s">
        <v>1062</v>
      </c>
      <c r="AB529" s="4">
        <v>862.55435</v>
      </c>
      <c r="AC529" t="s">
        <v>368</v>
      </c>
      <c r="AD529">
        <f t="shared" si="18"/>
        <v>345021.74</v>
      </c>
      <c r="AE529" t="s">
        <v>368</v>
      </c>
      <c r="AG529" t="s">
        <v>375</v>
      </c>
      <c r="AH529" s="4">
        <v>280</v>
      </c>
      <c r="AI529" t="s">
        <v>368</v>
      </c>
      <c r="AJ529" t="s">
        <v>376</v>
      </c>
      <c r="AK529" t="s">
        <v>377</v>
      </c>
      <c r="AM529" t="s">
        <v>369</v>
      </c>
      <c r="AN529" t="s">
        <v>369</v>
      </c>
      <c r="AO529" t="s">
        <v>369</v>
      </c>
      <c r="AP529" t="s">
        <v>369</v>
      </c>
    </row>
    <row r="530" spans="1:42" ht="12.75">
      <c r="A530">
        <v>254</v>
      </c>
      <c r="B530" t="s">
        <v>930</v>
      </c>
      <c r="C530" t="s">
        <v>351</v>
      </c>
      <c r="D530">
        <v>19101</v>
      </c>
      <c r="E530">
        <v>3</v>
      </c>
      <c r="G530">
        <v>0.4</v>
      </c>
      <c r="M530">
        <v>613</v>
      </c>
      <c r="O530">
        <v>80</v>
      </c>
      <c r="Q530">
        <v>6</v>
      </c>
      <c r="S530">
        <v>0.0002</v>
      </c>
      <c r="V530" t="s">
        <v>371</v>
      </c>
      <c r="W530" t="s">
        <v>366</v>
      </c>
      <c r="X530" t="s">
        <v>371</v>
      </c>
      <c r="Y530" t="s">
        <v>365</v>
      </c>
      <c r="Z530" t="s">
        <v>1062</v>
      </c>
      <c r="AB530" s="4">
        <v>17.92643</v>
      </c>
      <c r="AC530" t="s">
        <v>366</v>
      </c>
      <c r="AD530">
        <f t="shared" si="18"/>
        <v>1434.1144</v>
      </c>
      <c r="AE530" t="s">
        <v>366</v>
      </c>
      <c r="AG530" t="s">
        <v>372</v>
      </c>
      <c r="AH530" s="4">
        <v>10.9375</v>
      </c>
      <c r="AI530" t="s">
        <v>366</v>
      </c>
      <c r="AJ530" t="s">
        <v>376</v>
      </c>
      <c r="AK530" t="s">
        <v>377</v>
      </c>
      <c r="AM530" t="s">
        <v>369</v>
      </c>
      <c r="AN530" t="s">
        <v>369</v>
      </c>
      <c r="AO530" t="s">
        <v>369</v>
      </c>
      <c r="AP530" t="s">
        <v>369</v>
      </c>
    </row>
    <row r="531" spans="1:42" ht="12.75">
      <c r="A531">
        <v>255</v>
      </c>
      <c r="B531" t="s">
        <v>931</v>
      </c>
      <c r="C531" t="s">
        <v>352</v>
      </c>
      <c r="D531">
        <v>119302</v>
      </c>
      <c r="E531">
        <v>15</v>
      </c>
      <c r="G531">
        <v>0.95</v>
      </c>
      <c r="K531">
        <v>4.9</v>
      </c>
      <c r="M531">
        <v>1000000</v>
      </c>
      <c r="O531">
        <v>1000000</v>
      </c>
      <c r="P531" t="s">
        <v>364</v>
      </c>
      <c r="Q531">
        <v>30</v>
      </c>
      <c r="V531" t="s">
        <v>368</v>
      </c>
      <c r="W531" t="s">
        <v>371</v>
      </c>
      <c r="X531" t="s">
        <v>366</v>
      </c>
      <c r="Z531" t="s">
        <v>1062</v>
      </c>
      <c r="AA531" s="2" t="s">
        <v>402</v>
      </c>
      <c r="AB531" s="4">
        <v>18203.991</v>
      </c>
      <c r="AC531" t="s">
        <v>368</v>
      </c>
      <c r="AD531">
        <f t="shared" si="18"/>
        <v>18203991000</v>
      </c>
      <c r="AE531" t="s">
        <v>368</v>
      </c>
      <c r="AG531" t="s">
        <v>375</v>
      </c>
      <c r="AH531" s="4">
        <v>700</v>
      </c>
      <c r="AI531" t="s">
        <v>368</v>
      </c>
      <c r="AJ531" t="s">
        <v>376</v>
      </c>
      <c r="AK531" t="s">
        <v>377</v>
      </c>
      <c r="AN531" t="s">
        <v>369</v>
      </c>
      <c r="AO531" t="s">
        <v>369</v>
      </c>
      <c r="AP531" t="s">
        <v>369</v>
      </c>
    </row>
    <row r="532" spans="1:42" ht="12.75">
      <c r="A532">
        <v>256</v>
      </c>
      <c r="B532" t="s">
        <v>932</v>
      </c>
      <c r="C532" t="s">
        <v>353</v>
      </c>
      <c r="D532">
        <v>28201</v>
      </c>
      <c r="E532">
        <v>1</v>
      </c>
      <c r="G532">
        <v>0.7</v>
      </c>
      <c r="M532">
        <v>200</v>
      </c>
      <c r="O532">
        <v>149</v>
      </c>
      <c r="Q532">
        <v>1</v>
      </c>
      <c r="S532" s="1">
        <v>4E-05</v>
      </c>
      <c r="V532" t="s">
        <v>371</v>
      </c>
      <c r="W532" t="s">
        <v>366</v>
      </c>
      <c r="X532" t="s">
        <v>371</v>
      </c>
      <c r="Y532" t="s">
        <v>366</v>
      </c>
      <c r="Z532" t="s">
        <v>1062</v>
      </c>
      <c r="AB532" s="4">
        <v>0.48989</v>
      </c>
      <c r="AC532" t="s">
        <v>424</v>
      </c>
      <c r="AD532">
        <f t="shared" si="18"/>
        <v>72.99361</v>
      </c>
      <c r="AE532" t="s">
        <v>365</v>
      </c>
      <c r="AG532" t="s">
        <v>375</v>
      </c>
      <c r="AH532" s="4">
        <v>3.5</v>
      </c>
      <c r="AI532" t="s">
        <v>365</v>
      </c>
      <c r="AJ532" t="s">
        <v>376</v>
      </c>
      <c r="AK532" t="s">
        <v>377</v>
      </c>
      <c r="AM532" t="s">
        <v>386</v>
      </c>
      <c r="AN532" t="s">
        <v>369</v>
      </c>
      <c r="AO532" t="s">
        <v>369</v>
      </c>
      <c r="AP532" t="s">
        <v>369</v>
      </c>
    </row>
    <row r="533" spans="1:42" ht="12.75">
      <c r="A533">
        <v>257</v>
      </c>
      <c r="B533" t="s">
        <v>933</v>
      </c>
      <c r="C533" t="s">
        <v>354</v>
      </c>
      <c r="D533">
        <v>97601</v>
      </c>
      <c r="E533">
        <v>5</v>
      </c>
      <c r="G533">
        <v>0.2</v>
      </c>
      <c r="M533">
        <v>0.5</v>
      </c>
      <c r="O533">
        <v>4000</v>
      </c>
      <c r="P533" t="s">
        <v>364</v>
      </c>
      <c r="Q533">
        <v>56</v>
      </c>
      <c r="S533">
        <v>0.003</v>
      </c>
      <c r="V533" t="s">
        <v>371</v>
      </c>
      <c r="W533" t="s">
        <v>366</v>
      </c>
      <c r="X533" t="s">
        <v>365</v>
      </c>
      <c r="Y533" t="s">
        <v>365</v>
      </c>
      <c r="Z533" t="s">
        <v>1062</v>
      </c>
      <c r="AA533" s="2" t="s">
        <v>1634</v>
      </c>
      <c r="AB533" s="4">
        <v>21.16601</v>
      </c>
      <c r="AC533" t="s">
        <v>366</v>
      </c>
      <c r="AD533">
        <f t="shared" si="18"/>
        <v>84664.04</v>
      </c>
      <c r="AE533" t="s">
        <v>368</v>
      </c>
      <c r="AG533" t="s">
        <v>372</v>
      </c>
      <c r="AH533" s="4">
        <v>20.46784</v>
      </c>
      <c r="AI533" t="s">
        <v>366</v>
      </c>
      <c r="AJ533" t="s">
        <v>376</v>
      </c>
      <c r="AK533" t="s">
        <v>377</v>
      </c>
      <c r="AM533" t="s">
        <v>369</v>
      </c>
      <c r="AN533" t="s">
        <v>369</v>
      </c>
      <c r="AO533" t="s">
        <v>369</v>
      </c>
      <c r="AP533" t="s">
        <v>369</v>
      </c>
    </row>
    <row r="534" spans="1:42" ht="12.75">
      <c r="A534">
        <v>258</v>
      </c>
      <c r="B534" t="s">
        <v>934</v>
      </c>
      <c r="C534" t="s">
        <v>355</v>
      </c>
      <c r="D534">
        <v>80808</v>
      </c>
      <c r="E534">
        <v>5</v>
      </c>
      <c r="G534">
        <v>0.45</v>
      </c>
      <c r="K534">
        <v>12.15</v>
      </c>
      <c r="M534">
        <v>8.6</v>
      </c>
      <c r="O534">
        <v>154</v>
      </c>
      <c r="Q534">
        <v>135</v>
      </c>
      <c r="S534" s="1">
        <v>1.31E-07</v>
      </c>
      <c r="V534" t="s">
        <v>365</v>
      </c>
      <c r="W534" t="s">
        <v>365</v>
      </c>
      <c r="X534" t="s">
        <v>366</v>
      </c>
      <c r="Y534" t="s">
        <v>366</v>
      </c>
      <c r="Z534" t="s">
        <v>1062</v>
      </c>
      <c r="AB534" s="4">
        <v>938.12579</v>
      </c>
      <c r="AC534" t="s">
        <v>368</v>
      </c>
      <c r="AD534">
        <f t="shared" si="18"/>
        <v>144471.37166</v>
      </c>
      <c r="AE534" t="s">
        <v>368</v>
      </c>
      <c r="AG534" t="s">
        <v>383</v>
      </c>
      <c r="AH534" s="4">
        <v>10</v>
      </c>
      <c r="AI534" t="s">
        <v>366</v>
      </c>
      <c r="AJ534" t="s">
        <v>376</v>
      </c>
      <c r="AK534" t="s">
        <v>377</v>
      </c>
      <c r="AM534" t="s">
        <v>369</v>
      </c>
      <c r="AN534" t="s">
        <v>369</v>
      </c>
      <c r="AO534" t="s">
        <v>369</v>
      </c>
      <c r="AP534" t="s">
        <v>369</v>
      </c>
    </row>
    <row r="535" spans="1:42" ht="12.75">
      <c r="A535">
        <v>317</v>
      </c>
      <c r="B535" t="s">
        <v>935</v>
      </c>
      <c r="C535" t="s">
        <v>356</v>
      </c>
      <c r="D535">
        <v>113601</v>
      </c>
      <c r="M535">
        <v>110</v>
      </c>
      <c r="O535">
        <v>330</v>
      </c>
      <c r="Q535">
        <v>30</v>
      </c>
      <c r="V535" t="s">
        <v>366</v>
      </c>
      <c r="W535" t="s">
        <v>366</v>
      </c>
      <c r="X535" t="s">
        <v>371</v>
      </c>
      <c r="Z535" t="s">
        <v>1062</v>
      </c>
      <c r="AB535" s="4">
        <v>20.25951</v>
      </c>
      <c r="AC535" t="s">
        <v>366</v>
      </c>
      <c r="AD535">
        <f t="shared" si="18"/>
        <v>6685.6383</v>
      </c>
      <c r="AE535" t="s">
        <v>371</v>
      </c>
      <c r="AG535" t="s">
        <v>375</v>
      </c>
      <c r="AH535" s="4">
        <v>35</v>
      </c>
      <c r="AI535" t="s">
        <v>366</v>
      </c>
      <c r="AN535" t="s">
        <v>369</v>
      </c>
      <c r="AO535" t="s">
        <v>369</v>
      </c>
      <c r="AP535" t="s">
        <v>369</v>
      </c>
    </row>
    <row r="536" spans="1:42" ht="12.75">
      <c r="A536">
        <v>259</v>
      </c>
      <c r="B536" t="s">
        <v>936</v>
      </c>
      <c r="C536" t="s">
        <v>357</v>
      </c>
      <c r="D536">
        <v>47601</v>
      </c>
      <c r="E536">
        <v>2</v>
      </c>
      <c r="G536">
        <v>0.5</v>
      </c>
      <c r="M536">
        <v>250</v>
      </c>
      <c r="O536">
        <v>200</v>
      </c>
      <c r="P536" t="s">
        <v>364</v>
      </c>
      <c r="Q536">
        <v>10</v>
      </c>
      <c r="V536" t="s">
        <v>371</v>
      </c>
      <c r="W536" t="s">
        <v>366</v>
      </c>
      <c r="X536" t="s">
        <v>371</v>
      </c>
      <c r="Z536" t="s">
        <v>1062</v>
      </c>
      <c r="AB536" s="4">
        <v>5112.5527</v>
      </c>
      <c r="AC536" t="s">
        <v>368</v>
      </c>
      <c r="AD536">
        <f t="shared" si="18"/>
        <v>1022510.54</v>
      </c>
      <c r="AE536" t="s">
        <v>368</v>
      </c>
      <c r="AG536" t="s">
        <v>383</v>
      </c>
      <c r="AH536" s="4">
        <v>100</v>
      </c>
      <c r="AI536" t="s">
        <v>368</v>
      </c>
      <c r="AJ536" t="s">
        <v>376</v>
      </c>
      <c r="AK536" t="s">
        <v>377</v>
      </c>
      <c r="AN536" t="s">
        <v>369</v>
      </c>
      <c r="AO536" t="s">
        <v>369</v>
      </c>
      <c r="AP536" t="s">
        <v>369</v>
      </c>
    </row>
    <row r="537" spans="1:42" ht="12.75">
      <c r="A537">
        <v>260</v>
      </c>
      <c r="B537" t="s">
        <v>937</v>
      </c>
      <c r="C537" t="s">
        <v>358</v>
      </c>
      <c r="D537">
        <v>122101</v>
      </c>
      <c r="E537">
        <v>30</v>
      </c>
      <c r="G537">
        <v>0.7</v>
      </c>
      <c r="M537">
        <v>110</v>
      </c>
      <c r="O537">
        <v>1000</v>
      </c>
      <c r="P537" t="s">
        <v>364</v>
      </c>
      <c r="Q537">
        <v>110</v>
      </c>
      <c r="S537" s="1">
        <v>4.2E-07</v>
      </c>
      <c r="V537" t="s">
        <v>366</v>
      </c>
      <c r="W537" t="s">
        <v>365</v>
      </c>
      <c r="X537" t="s">
        <v>365</v>
      </c>
      <c r="Y537" t="s">
        <v>366</v>
      </c>
      <c r="Z537" t="s">
        <v>1062</v>
      </c>
      <c r="AB537" s="4">
        <v>134.16408</v>
      </c>
      <c r="AC537" t="s">
        <v>371</v>
      </c>
      <c r="AD537">
        <f t="shared" si="18"/>
        <v>134164.08000000002</v>
      </c>
      <c r="AE537" t="s">
        <v>368</v>
      </c>
      <c r="AG537" t="s">
        <v>375</v>
      </c>
      <c r="AH537" s="4">
        <v>9.1</v>
      </c>
      <c r="AI537" t="s">
        <v>365</v>
      </c>
      <c r="AJ537" t="s">
        <v>376</v>
      </c>
      <c r="AK537" t="s">
        <v>377</v>
      </c>
      <c r="AM537" t="s">
        <v>369</v>
      </c>
      <c r="AN537" t="s">
        <v>369</v>
      </c>
      <c r="AO537" t="s">
        <v>369</v>
      </c>
      <c r="AP537" t="s">
        <v>369</v>
      </c>
    </row>
    <row r="538" spans="1:42" ht="12.75">
      <c r="A538">
        <v>261</v>
      </c>
      <c r="B538" t="s">
        <v>938</v>
      </c>
      <c r="C538" t="s">
        <v>359</v>
      </c>
      <c r="D538">
        <v>47802</v>
      </c>
      <c r="M538">
        <v>1800</v>
      </c>
      <c r="O538">
        <v>30</v>
      </c>
      <c r="Q538">
        <v>30</v>
      </c>
      <c r="S538" s="1">
        <v>9.7E-06</v>
      </c>
      <c r="V538" t="s">
        <v>365</v>
      </c>
      <c r="W538" t="s">
        <v>366</v>
      </c>
      <c r="X538" t="s">
        <v>371</v>
      </c>
      <c r="Y538" t="s">
        <v>366</v>
      </c>
      <c r="Z538" t="s">
        <v>1062</v>
      </c>
      <c r="AB538" s="4">
        <v>125.89254</v>
      </c>
      <c r="AC538" t="s">
        <v>371</v>
      </c>
      <c r="AD538">
        <f t="shared" si="18"/>
        <v>3776.7762</v>
      </c>
      <c r="AE538" t="s">
        <v>371</v>
      </c>
      <c r="AG538" t="s">
        <v>372</v>
      </c>
      <c r="AH538" s="4">
        <v>94.85095</v>
      </c>
      <c r="AI538" t="s">
        <v>371</v>
      </c>
      <c r="AM538" t="s">
        <v>369</v>
      </c>
      <c r="AN538" t="s">
        <v>369</v>
      </c>
      <c r="AO538" t="s">
        <v>369</v>
      </c>
      <c r="AP538" t="s">
        <v>369</v>
      </c>
    </row>
    <row r="539" spans="1:42" ht="12.75">
      <c r="A539">
        <v>1087</v>
      </c>
      <c r="B539" t="s">
        <v>1607</v>
      </c>
      <c r="C539" t="s">
        <v>1608</v>
      </c>
      <c r="D539" t="s">
        <v>1609</v>
      </c>
      <c r="H539">
        <v>2.1</v>
      </c>
      <c r="L539">
        <v>7</v>
      </c>
      <c r="M539">
        <v>42000</v>
      </c>
      <c r="N539" t="s">
        <v>385</v>
      </c>
      <c r="O539">
        <v>1000</v>
      </c>
      <c r="P539" t="s">
        <v>393</v>
      </c>
      <c r="Q539">
        <v>20</v>
      </c>
      <c r="R539" t="s">
        <v>374</v>
      </c>
      <c r="S539">
        <v>7.5E-11</v>
      </c>
      <c r="T539" t="s">
        <v>385</v>
      </c>
      <c r="V539" t="s">
        <v>371</v>
      </c>
      <c r="W539" t="s">
        <v>366</v>
      </c>
      <c r="X539" t="s">
        <v>366</v>
      </c>
      <c r="Y539" t="s">
        <v>371</v>
      </c>
      <c r="Z539" t="s">
        <v>1062</v>
      </c>
      <c r="AA539" s="2" t="s">
        <v>402</v>
      </c>
      <c r="AB539" s="4">
        <v>15009.94256</v>
      </c>
      <c r="AC539" t="s">
        <v>368</v>
      </c>
      <c r="AD539">
        <f t="shared" si="18"/>
        <v>15009942.559999999</v>
      </c>
      <c r="AE539" t="s">
        <v>368</v>
      </c>
      <c r="AG539" s="2" t="s">
        <v>375</v>
      </c>
      <c r="AH539" s="4">
        <v>5236</v>
      </c>
      <c r="AI539" t="s">
        <v>368</v>
      </c>
      <c r="AM539" t="s">
        <v>1610</v>
      </c>
      <c r="AN539" t="s">
        <v>1611</v>
      </c>
      <c r="AO539" t="s">
        <v>1612</v>
      </c>
      <c r="AP539" t="s">
        <v>1613</v>
      </c>
    </row>
    <row r="540" spans="1:42" ht="12.75">
      <c r="A540">
        <v>253</v>
      </c>
      <c r="B540" t="s">
        <v>939</v>
      </c>
      <c r="C540" t="s">
        <v>360</v>
      </c>
      <c r="D540">
        <v>101701</v>
      </c>
      <c r="E540">
        <v>20</v>
      </c>
      <c r="G540">
        <v>0.3</v>
      </c>
      <c r="M540">
        <v>15</v>
      </c>
      <c r="O540">
        <v>200</v>
      </c>
      <c r="Q540">
        <v>60</v>
      </c>
      <c r="S540">
        <v>0.0001</v>
      </c>
      <c r="V540" t="s">
        <v>365</v>
      </c>
      <c r="W540" t="s">
        <v>365</v>
      </c>
      <c r="X540" t="s">
        <v>366</v>
      </c>
      <c r="Y540" t="s">
        <v>366</v>
      </c>
      <c r="Z540" t="s">
        <v>1062</v>
      </c>
      <c r="AB540" s="4">
        <v>13901.63066</v>
      </c>
      <c r="AC540" t="s">
        <v>368</v>
      </c>
      <c r="AD540">
        <f t="shared" si="18"/>
        <v>2780326.132</v>
      </c>
      <c r="AE540" t="s">
        <v>368</v>
      </c>
      <c r="AG540" t="s">
        <v>372</v>
      </c>
      <c r="AH540" s="4">
        <v>22.72727</v>
      </c>
      <c r="AI540" t="s">
        <v>366</v>
      </c>
      <c r="AJ540" t="s">
        <v>376</v>
      </c>
      <c r="AK540" t="s">
        <v>377</v>
      </c>
      <c r="AM540" t="s">
        <v>369</v>
      </c>
      <c r="AN540" t="s">
        <v>369</v>
      </c>
      <c r="AO540" t="s">
        <v>369</v>
      </c>
      <c r="AP540" t="s">
        <v>369</v>
      </c>
    </row>
    <row r="541" spans="1:42" ht="12.75">
      <c r="A541">
        <v>886</v>
      </c>
      <c r="B541" t="s">
        <v>940</v>
      </c>
      <c r="C541" t="s">
        <v>361</v>
      </c>
      <c r="D541">
        <v>129031</v>
      </c>
      <c r="E541">
        <v>3</v>
      </c>
      <c r="F541" t="s">
        <v>374</v>
      </c>
      <c r="G541">
        <v>1</v>
      </c>
      <c r="M541">
        <v>4000</v>
      </c>
      <c r="N541" t="s">
        <v>385</v>
      </c>
      <c r="O541">
        <v>412</v>
      </c>
      <c r="P541" t="s">
        <v>374</v>
      </c>
      <c r="Q541">
        <v>17</v>
      </c>
      <c r="R541" t="s">
        <v>374</v>
      </c>
      <c r="S541" s="1">
        <v>2.6E-08</v>
      </c>
      <c r="T541" t="s">
        <v>385</v>
      </c>
      <c r="V541" t="s">
        <v>371</v>
      </c>
      <c r="W541" t="s">
        <v>366</v>
      </c>
      <c r="X541" t="s">
        <v>371</v>
      </c>
      <c r="Y541" t="s">
        <v>371</v>
      </c>
      <c r="Z541" t="s">
        <v>1062</v>
      </c>
      <c r="AA541" s="2" t="s">
        <v>402</v>
      </c>
      <c r="AB541" s="4">
        <v>146000</v>
      </c>
      <c r="AC541" t="s">
        <v>368</v>
      </c>
      <c r="AD541">
        <f aca="true" t="shared" si="19" ref="AD541:AD556">AB541*O541</f>
        <v>60152000</v>
      </c>
      <c r="AE541" t="s">
        <v>368</v>
      </c>
      <c r="AG541" t="s">
        <v>375</v>
      </c>
      <c r="AH541" s="4">
        <v>140</v>
      </c>
      <c r="AI541" t="s">
        <v>368</v>
      </c>
      <c r="AJ541" t="s">
        <v>376</v>
      </c>
      <c r="AK541" t="s">
        <v>377</v>
      </c>
      <c r="AM541" t="s">
        <v>362</v>
      </c>
      <c r="AN541" t="s">
        <v>1209</v>
      </c>
      <c r="AO541" t="s">
        <v>1210</v>
      </c>
      <c r="AP541" t="s">
        <v>1211</v>
      </c>
    </row>
    <row r="542" spans="1:42" ht="12.75">
      <c r="A542">
        <v>1097</v>
      </c>
      <c r="B542" t="s">
        <v>1298</v>
      </c>
      <c r="C542" t="s">
        <v>1299</v>
      </c>
      <c r="D542" t="s">
        <v>1300</v>
      </c>
      <c r="H542">
        <v>6.9</v>
      </c>
      <c r="L542">
        <v>0</v>
      </c>
      <c r="M542">
        <v>300</v>
      </c>
      <c r="N542" t="s">
        <v>385</v>
      </c>
      <c r="O542">
        <v>1765</v>
      </c>
      <c r="P542" t="s">
        <v>385</v>
      </c>
      <c r="Q542">
        <v>2</v>
      </c>
      <c r="R542" t="s">
        <v>385</v>
      </c>
      <c r="S542">
        <v>3E-09</v>
      </c>
      <c r="T542" t="s">
        <v>385</v>
      </c>
      <c r="V542" t="s">
        <v>371</v>
      </c>
      <c r="W542" t="s">
        <v>366</v>
      </c>
      <c r="X542" t="s">
        <v>366</v>
      </c>
      <c r="Y542" t="s">
        <v>371</v>
      </c>
      <c r="Z542" t="s">
        <v>1062</v>
      </c>
      <c r="AB542" s="4">
        <v>244.7</v>
      </c>
      <c r="AC542" t="s">
        <v>371</v>
      </c>
      <c r="AD542">
        <f t="shared" si="19"/>
        <v>431895.5</v>
      </c>
      <c r="AE542" t="s">
        <v>368</v>
      </c>
      <c r="AG542" s="2" t="s">
        <v>375</v>
      </c>
      <c r="AH542" s="4">
        <v>350</v>
      </c>
      <c r="AI542" t="s">
        <v>368</v>
      </c>
      <c r="AM542" t="s">
        <v>1301</v>
      </c>
      <c r="AN542" t="s">
        <v>1302</v>
      </c>
      <c r="AO542" t="s">
        <v>1303</v>
      </c>
      <c r="AP542" t="s">
        <v>1304</v>
      </c>
    </row>
    <row r="543" spans="1:42" ht="12.75">
      <c r="A543">
        <v>996</v>
      </c>
      <c r="B543" t="s">
        <v>941</v>
      </c>
      <c r="C543" t="s">
        <v>1212</v>
      </c>
      <c r="D543">
        <v>101103</v>
      </c>
      <c r="L543">
        <v>6.5</v>
      </c>
      <c r="M543">
        <v>290</v>
      </c>
      <c r="N543" t="s">
        <v>385</v>
      </c>
      <c r="O543">
        <v>1100</v>
      </c>
      <c r="P543" t="s">
        <v>385</v>
      </c>
      <c r="Q543">
        <v>491</v>
      </c>
      <c r="R543" t="s">
        <v>385</v>
      </c>
      <c r="S543" s="1">
        <v>3E-08</v>
      </c>
      <c r="T543" t="s">
        <v>385</v>
      </c>
      <c r="V543" t="s">
        <v>366</v>
      </c>
      <c r="W543" t="s">
        <v>365</v>
      </c>
      <c r="X543" t="s">
        <v>365</v>
      </c>
      <c r="Y543" t="s">
        <v>371</v>
      </c>
      <c r="Z543" t="s">
        <v>1062</v>
      </c>
      <c r="AA543" s="2" t="s">
        <v>402</v>
      </c>
      <c r="AB543" s="4">
        <v>11700</v>
      </c>
      <c r="AC543" t="s">
        <v>368</v>
      </c>
      <c r="AD543">
        <f t="shared" si="19"/>
        <v>12870000</v>
      </c>
      <c r="AE543" t="s">
        <v>368</v>
      </c>
      <c r="AG543" t="s">
        <v>372</v>
      </c>
      <c r="AH543" s="4">
        <v>1.7</v>
      </c>
      <c r="AI543" t="s">
        <v>365</v>
      </c>
      <c r="AM543" t="s">
        <v>1213</v>
      </c>
      <c r="AN543" t="s">
        <v>105</v>
      </c>
      <c r="AO543" t="s">
        <v>106</v>
      </c>
      <c r="AP543" t="s">
        <v>107</v>
      </c>
    </row>
    <row r="544" spans="1:42" ht="12.75">
      <c r="A544">
        <v>1019</v>
      </c>
      <c r="B544" t="s">
        <v>942</v>
      </c>
      <c r="C544" t="s">
        <v>108</v>
      </c>
      <c r="D544">
        <v>99100</v>
      </c>
      <c r="L544">
        <v>7</v>
      </c>
      <c r="M544">
        <v>1.9</v>
      </c>
      <c r="N544" t="s">
        <v>385</v>
      </c>
      <c r="O544">
        <v>11000</v>
      </c>
      <c r="P544" t="s">
        <v>385</v>
      </c>
      <c r="Q544">
        <v>83</v>
      </c>
      <c r="R544" t="s">
        <v>374</v>
      </c>
      <c r="S544" s="1">
        <v>4.8E-10</v>
      </c>
      <c r="T544" t="s">
        <v>385</v>
      </c>
      <c r="V544" t="s">
        <v>368</v>
      </c>
      <c r="W544" t="s">
        <v>365</v>
      </c>
      <c r="X544" t="s">
        <v>365</v>
      </c>
      <c r="Y544" t="s">
        <v>371</v>
      </c>
      <c r="Z544" t="s">
        <v>1062</v>
      </c>
      <c r="AB544" s="4">
        <v>3.8842</v>
      </c>
      <c r="AC544" t="s">
        <v>365</v>
      </c>
      <c r="AD544">
        <f t="shared" si="19"/>
        <v>42726.2</v>
      </c>
      <c r="AE544" t="s">
        <v>368</v>
      </c>
      <c r="AG544" t="s">
        <v>375</v>
      </c>
      <c r="AH544" s="4">
        <v>210</v>
      </c>
      <c r="AI544" t="s">
        <v>368</v>
      </c>
      <c r="AM544" t="s">
        <v>109</v>
      </c>
      <c r="AN544" t="s">
        <v>110</v>
      </c>
      <c r="AO544" t="s">
        <v>111</v>
      </c>
      <c r="AP544" t="s">
        <v>112</v>
      </c>
    </row>
    <row r="545" spans="1:42" ht="12.75">
      <c r="A545">
        <v>1019</v>
      </c>
      <c r="B545" t="s">
        <v>942</v>
      </c>
      <c r="C545" t="s">
        <v>108</v>
      </c>
      <c r="D545">
        <v>99100</v>
      </c>
      <c r="L545">
        <v>9</v>
      </c>
      <c r="M545">
        <v>1.9</v>
      </c>
      <c r="N545" t="s">
        <v>385</v>
      </c>
      <c r="O545">
        <v>11000</v>
      </c>
      <c r="P545" t="s">
        <v>385</v>
      </c>
      <c r="Q545">
        <v>83</v>
      </c>
      <c r="R545" t="s">
        <v>374</v>
      </c>
      <c r="S545" s="1">
        <v>4.8E-10</v>
      </c>
      <c r="T545" t="s">
        <v>385</v>
      </c>
      <c r="V545" t="s">
        <v>368</v>
      </c>
      <c r="W545" t="s">
        <v>365</v>
      </c>
      <c r="X545" t="s">
        <v>365</v>
      </c>
      <c r="Y545" t="s">
        <v>371</v>
      </c>
      <c r="Z545" t="s">
        <v>1062</v>
      </c>
      <c r="AB545" s="4">
        <v>3.8842</v>
      </c>
      <c r="AC545" t="s">
        <v>365</v>
      </c>
      <c r="AD545">
        <f t="shared" si="19"/>
        <v>42726.2</v>
      </c>
      <c r="AE545" t="s">
        <v>368</v>
      </c>
      <c r="AG545" t="s">
        <v>375</v>
      </c>
      <c r="AH545" s="4">
        <v>210</v>
      </c>
      <c r="AI545" t="s">
        <v>368</v>
      </c>
      <c r="AM545" t="s">
        <v>109</v>
      </c>
      <c r="AN545" t="s">
        <v>110</v>
      </c>
      <c r="AO545" t="s">
        <v>111</v>
      </c>
      <c r="AP545" t="s">
        <v>112</v>
      </c>
    </row>
    <row r="546" spans="1:42" ht="12.75">
      <c r="A546">
        <v>1019</v>
      </c>
      <c r="B546" t="s">
        <v>942</v>
      </c>
      <c r="C546" t="s">
        <v>108</v>
      </c>
      <c r="D546">
        <v>99100</v>
      </c>
      <c r="L546">
        <v>4</v>
      </c>
      <c r="M546">
        <v>2.3</v>
      </c>
      <c r="N546" t="s">
        <v>385</v>
      </c>
      <c r="O546">
        <v>11000</v>
      </c>
      <c r="P546" t="s">
        <v>385</v>
      </c>
      <c r="Q546">
        <v>83</v>
      </c>
      <c r="R546" t="s">
        <v>374</v>
      </c>
      <c r="S546" s="1">
        <v>4.8E-10</v>
      </c>
      <c r="T546" t="s">
        <v>385</v>
      </c>
      <c r="V546" t="s">
        <v>368</v>
      </c>
      <c r="W546" t="s">
        <v>365</v>
      </c>
      <c r="X546" t="s">
        <v>365</v>
      </c>
      <c r="Y546" t="s">
        <v>371</v>
      </c>
      <c r="Z546" t="s">
        <v>1062</v>
      </c>
      <c r="AB546" s="4">
        <v>3.8842</v>
      </c>
      <c r="AC546" t="s">
        <v>365</v>
      </c>
      <c r="AD546">
        <f t="shared" si="19"/>
        <v>42726.2</v>
      </c>
      <c r="AE546" t="s">
        <v>368</v>
      </c>
      <c r="AG546" t="s">
        <v>375</v>
      </c>
      <c r="AH546" s="4">
        <v>210</v>
      </c>
      <c r="AI546" t="s">
        <v>368</v>
      </c>
      <c r="AM546" t="s">
        <v>109</v>
      </c>
      <c r="AN546" t="s">
        <v>110</v>
      </c>
      <c r="AO546" t="s">
        <v>111</v>
      </c>
      <c r="AP546" t="s">
        <v>112</v>
      </c>
    </row>
    <row r="547" spans="1:42" ht="12.75">
      <c r="A547">
        <v>340</v>
      </c>
      <c r="B547" t="s">
        <v>943</v>
      </c>
      <c r="C547" t="s">
        <v>113</v>
      </c>
      <c r="D547">
        <v>69601</v>
      </c>
      <c r="E547">
        <v>5</v>
      </c>
      <c r="G547">
        <v>0.85</v>
      </c>
      <c r="M547">
        <v>400</v>
      </c>
      <c r="O547">
        <v>120</v>
      </c>
      <c r="Q547">
        <v>21</v>
      </c>
      <c r="S547">
        <v>0.05</v>
      </c>
      <c r="V547" t="s">
        <v>366</v>
      </c>
      <c r="W547" t="s">
        <v>366</v>
      </c>
      <c r="X547" t="s">
        <v>371</v>
      </c>
      <c r="Y547" t="s">
        <v>365</v>
      </c>
      <c r="Z547" t="s">
        <v>1062</v>
      </c>
      <c r="AB547" s="4">
        <v>5697.2461</v>
      </c>
      <c r="AC547" t="s">
        <v>368</v>
      </c>
      <c r="AD547">
        <f t="shared" si="19"/>
        <v>683669.532</v>
      </c>
      <c r="AE547" t="s">
        <v>368</v>
      </c>
      <c r="AG547" t="s">
        <v>375</v>
      </c>
      <c r="AH547" s="4">
        <v>1050</v>
      </c>
      <c r="AI547" t="s">
        <v>368</v>
      </c>
      <c r="AJ547" t="s">
        <v>376</v>
      </c>
      <c r="AK547" t="s">
        <v>377</v>
      </c>
      <c r="AM547" t="s">
        <v>369</v>
      </c>
      <c r="AN547" t="s">
        <v>369</v>
      </c>
      <c r="AO547" t="s">
        <v>369</v>
      </c>
      <c r="AP547" t="s">
        <v>369</v>
      </c>
    </row>
    <row r="548" spans="1:42" ht="12.75">
      <c r="A548">
        <v>1064</v>
      </c>
      <c r="B548" t="s">
        <v>944</v>
      </c>
      <c r="C548" t="s">
        <v>114</v>
      </c>
      <c r="D548">
        <v>69001</v>
      </c>
      <c r="M548">
        <v>0.001</v>
      </c>
      <c r="N548" t="s">
        <v>364</v>
      </c>
      <c r="O548">
        <v>100000</v>
      </c>
      <c r="P548" t="s">
        <v>364</v>
      </c>
      <c r="Q548">
        <v>12</v>
      </c>
      <c r="S548" s="1">
        <v>1E-08</v>
      </c>
      <c r="T548" t="s">
        <v>364</v>
      </c>
      <c r="V548" t="s">
        <v>368</v>
      </c>
      <c r="W548" t="s">
        <v>371</v>
      </c>
      <c r="X548" t="s">
        <v>366</v>
      </c>
      <c r="Y548" t="s">
        <v>371</v>
      </c>
      <c r="Z548" t="s">
        <v>1062</v>
      </c>
      <c r="AB548" s="4">
        <v>2.38747</v>
      </c>
      <c r="AC548" t="s">
        <v>365</v>
      </c>
      <c r="AD548">
        <f t="shared" si="19"/>
        <v>238747</v>
      </c>
      <c r="AE548" t="s">
        <v>368</v>
      </c>
      <c r="AG548" t="s">
        <v>372</v>
      </c>
      <c r="AH548" s="4">
        <v>68.098</v>
      </c>
      <c r="AI548" t="s">
        <v>371</v>
      </c>
      <c r="AM548" t="s">
        <v>369</v>
      </c>
      <c r="AN548" t="s">
        <v>369</v>
      </c>
      <c r="AO548" t="s">
        <v>369</v>
      </c>
      <c r="AP548" t="s">
        <v>369</v>
      </c>
    </row>
    <row r="549" spans="1:42" ht="12.75">
      <c r="A549">
        <v>262</v>
      </c>
      <c r="B549" t="s">
        <v>945</v>
      </c>
      <c r="C549" t="s">
        <v>114</v>
      </c>
      <c r="D549">
        <v>69000</v>
      </c>
      <c r="M549">
        <v>0.001</v>
      </c>
      <c r="N549" t="s">
        <v>364</v>
      </c>
      <c r="O549">
        <v>100000</v>
      </c>
      <c r="P549" t="s">
        <v>364</v>
      </c>
      <c r="Q549">
        <v>12</v>
      </c>
      <c r="S549" s="1">
        <v>1E-08</v>
      </c>
      <c r="T549" t="s">
        <v>364</v>
      </c>
      <c r="V549" t="s">
        <v>368</v>
      </c>
      <c r="W549" t="s">
        <v>371</v>
      </c>
      <c r="X549" t="s">
        <v>366</v>
      </c>
      <c r="Y549" t="s">
        <v>371</v>
      </c>
      <c r="Z549" t="s">
        <v>1062</v>
      </c>
      <c r="AB549" s="4">
        <v>2.3875</v>
      </c>
      <c r="AC549" t="s">
        <v>365</v>
      </c>
      <c r="AD549">
        <f t="shared" si="19"/>
        <v>238750.00000000003</v>
      </c>
      <c r="AE549" t="s">
        <v>368</v>
      </c>
      <c r="AG549" t="s">
        <v>372</v>
      </c>
      <c r="AH549" s="4">
        <v>68.098</v>
      </c>
      <c r="AI549" t="s">
        <v>371</v>
      </c>
      <c r="AM549" t="s">
        <v>369</v>
      </c>
      <c r="AN549" t="s">
        <v>369</v>
      </c>
      <c r="AO549" t="s">
        <v>369</v>
      </c>
      <c r="AP549" t="s">
        <v>369</v>
      </c>
    </row>
    <row r="550" spans="1:42" ht="12.75">
      <c r="A550">
        <v>892</v>
      </c>
      <c r="B550" t="s">
        <v>946</v>
      </c>
      <c r="C550" t="s">
        <v>115</v>
      </c>
      <c r="D550">
        <v>129105</v>
      </c>
      <c r="E550">
        <v>3</v>
      </c>
      <c r="F550" t="s">
        <v>374</v>
      </c>
      <c r="G550">
        <v>1</v>
      </c>
      <c r="M550">
        <v>0.012</v>
      </c>
      <c r="N550" t="s">
        <v>385</v>
      </c>
      <c r="O550">
        <v>110000</v>
      </c>
      <c r="P550" t="s">
        <v>374</v>
      </c>
      <c r="Q550">
        <v>86</v>
      </c>
      <c r="R550" t="s">
        <v>385</v>
      </c>
      <c r="S550" s="1">
        <v>1.9E-06</v>
      </c>
      <c r="T550" t="s">
        <v>385</v>
      </c>
      <c r="V550" t="s">
        <v>368</v>
      </c>
      <c r="W550" t="s">
        <v>371</v>
      </c>
      <c r="X550" t="s">
        <v>365</v>
      </c>
      <c r="Y550" t="s">
        <v>366</v>
      </c>
      <c r="Z550" t="s">
        <v>1062</v>
      </c>
      <c r="AB550" s="4">
        <v>0.39209</v>
      </c>
      <c r="AC550" t="s">
        <v>424</v>
      </c>
      <c r="AD550">
        <f t="shared" si="19"/>
        <v>43129.9</v>
      </c>
      <c r="AE550" t="s">
        <v>368</v>
      </c>
      <c r="AG550" t="s">
        <v>375</v>
      </c>
      <c r="AH550" s="4">
        <v>35</v>
      </c>
      <c r="AI550" t="s">
        <v>366</v>
      </c>
      <c r="AJ550" t="s">
        <v>376</v>
      </c>
      <c r="AK550" t="s">
        <v>377</v>
      </c>
      <c r="AM550" t="s">
        <v>1865</v>
      </c>
      <c r="AN550" t="s">
        <v>1439</v>
      </c>
      <c r="AO550" t="s">
        <v>827</v>
      </c>
      <c r="AP550" t="s">
        <v>1481</v>
      </c>
    </row>
    <row r="551" spans="1:42" ht="12.75">
      <c r="A551">
        <v>655</v>
      </c>
      <c r="B551" t="s">
        <v>947</v>
      </c>
      <c r="C551" t="s">
        <v>116</v>
      </c>
      <c r="D551">
        <v>128834</v>
      </c>
      <c r="E551">
        <v>3</v>
      </c>
      <c r="F551" t="s">
        <v>374</v>
      </c>
      <c r="G551">
        <v>1</v>
      </c>
      <c r="M551">
        <v>1.5</v>
      </c>
      <c r="N551" t="s">
        <v>385</v>
      </c>
      <c r="O551">
        <v>190</v>
      </c>
      <c r="P551" t="s">
        <v>374</v>
      </c>
      <c r="Q551">
        <v>6</v>
      </c>
      <c r="R551" t="s">
        <v>385</v>
      </c>
      <c r="S551" s="1">
        <v>7.49E-09</v>
      </c>
      <c r="T551" t="s">
        <v>385</v>
      </c>
      <c r="V551" t="s">
        <v>371</v>
      </c>
      <c r="W551" t="s">
        <v>366</v>
      </c>
      <c r="X551" t="s">
        <v>371</v>
      </c>
      <c r="Y551" t="s">
        <v>371</v>
      </c>
      <c r="Z551" t="s">
        <v>1062</v>
      </c>
      <c r="AA551" s="2" t="s">
        <v>402</v>
      </c>
      <c r="AB551" s="4">
        <v>33.4837</v>
      </c>
      <c r="AC551" t="s">
        <v>366</v>
      </c>
      <c r="AD551">
        <f t="shared" si="19"/>
        <v>6361.903</v>
      </c>
      <c r="AE551" t="s">
        <v>371</v>
      </c>
      <c r="AG551" t="s">
        <v>375</v>
      </c>
      <c r="AH551" s="4">
        <v>770</v>
      </c>
      <c r="AI551" t="s">
        <v>368</v>
      </c>
      <c r="AJ551" t="s">
        <v>376</v>
      </c>
      <c r="AK551" t="s">
        <v>377</v>
      </c>
      <c r="AM551" t="s">
        <v>117</v>
      </c>
      <c r="AN551" t="s">
        <v>118</v>
      </c>
      <c r="AO551" t="s">
        <v>119</v>
      </c>
      <c r="AP551" t="s">
        <v>120</v>
      </c>
    </row>
    <row r="552" spans="1:42" ht="12.75">
      <c r="A552">
        <v>1072</v>
      </c>
      <c r="B552" t="s">
        <v>1158</v>
      </c>
      <c r="C552" t="s">
        <v>1159</v>
      </c>
      <c r="D552" t="s">
        <v>1160</v>
      </c>
      <c r="L552">
        <v>0</v>
      </c>
      <c r="M552">
        <v>121</v>
      </c>
      <c r="N552" t="s">
        <v>385</v>
      </c>
      <c r="O552">
        <v>508</v>
      </c>
      <c r="P552" t="s">
        <v>385</v>
      </c>
      <c r="Q552">
        <v>30.5</v>
      </c>
      <c r="R552" t="s">
        <v>385</v>
      </c>
      <c r="S552">
        <v>1.65E-05</v>
      </c>
      <c r="T552" t="s">
        <v>385</v>
      </c>
      <c r="V552" t="s">
        <v>366</v>
      </c>
      <c r="W552" t="s">
        <v>366</v>
      </c>
      <c r="X552" t="s">
        <v>371</v>
      </c>
      <c r="Y552" t="s">
        <v>366</v>
      </c>
      <c r="Z552" t="s">
        <v>1062</v>
      </c>
      <c r="AB552" s="4">
        <v>27.92848</v>
      </c>
      <c r="AC552" t="s">
        <v>366</v>
      </c>
      <c r="AD552">
        <f t="shared" si="19"/>
        <v>14187.66784</v>
      </c>
      <c r="AE552" t="s">
        <v>371</v>
      </c>
      <c r="AG552" s="2" t="s">
        <v>375</v>
      </c>
      <c r="AH552" s="4">
        <v>84</v>
      </c>
      <c r="AI552" t="s">
        <v>371</v>
      </c>
      <c r="AM552" t="s">
        <v>1161</v>
      </c>
      <c r="AN552" t="s">
        <v>1162</v>
      </c>
      <c r="AO552" t="s">
        <v>1163</v>
      </c>
      <c r="AP552" t="s">
        <v>1164</v>
      </c>
    </row>
    <row r="553" spans="1:42" ht="12.75">
      <c r="A553">
        <v>1009</v>
      </c>
      <c r="B553" t="s">
        <v>948</v>
      </c>
      <c r="C553" t="s">
        <v>121</v>
      </c>
      <c r="D553">
        <v>129032</v>
      </c>
      <c r="M553">
        <v>0.367</v>
      </c>
      <c r="N553" t="s">
        <v>385</v>
      </c>
      <c r="O553">
        <v>16785</v>
      </c>
      <c r="P553" t="s">
        <v>385</v>
      </c>
      <c r="Q553">
        <v>10</v>
      </c>
      <c r="R553" t="s">
        <v>385</v>
      </c>
      <c r="S553" s="1">
        <v>1E-07</v>
      </c>
      <c r="T553" t="s">
        <v>385</v>
      </c>
      <c r="V553" t="s">
        <v>368</v>
      </c>
      <c r="W553" t="s">
        <v>371</v>
      </c>
      <c r="X553" t="s">
        <v>366</v>
      </c>
      <c r="Y553" t="s">
        <v>366</v>
      </c>
      <c r="Z553" t="s">
        <v>1062</v>
      </c>
      <c r="AB553" s="4">
        <v>5.36749</v>
      </c>
      <c r="AC553" t="s">
        <v>365</v>
      </c>
      <c r="AD553">
        <f t="shared" si="19"/>
        <v>90093.31965</v>
      </c>
      <c r="AE553" t="s">
        <v>368</v>
      </c>
      <c r="AG553" t="s">
        <v>375</v>
      </c>
      <c r="AH553" s="4">
        <v>2450</v>
      </c>
      <c r="AI553" t="s">
        <v>368</v>
      </c>
      <c r="AM553" t="s">
        <v>386</v>
      </c>
      <c r="AN553" t="s">
        <v>122</v>
      </c>
      <c r="AO553" t="s">
        <v>123</v>
      </c>
      <c r="AP553" t="s">
        <v>124</v>
      </c>
    </row>
    <row r="554" spans="1:42" ht="12.75">
      <c r="A554">
        <v>421</v>
      </c>
      <c r="B554" t="s">
        <v>949</v>
      </c>
      <c r="C554" t="s">
        <v>125</v>
      </c>
      <c r="D554">
        <v>78905</v>
      </c>
      <c r="E554">
        <v>3</v>
      </c>
      <c r="F554" t="s">
        <v>374</v>
      </c>
      <c r="G554">
        <v>1</v>
      </c>
      <c r="M554">
        <v>728</v>
      </c>
      <c r="N554" t="s">
        <v>385</v>
      </c>
      <c r="O554">
        <v>9</v>
      </c>
      <c r="P554" t="s">
        <v>385</v>
      </c>
      <c r="Q554">
        <v>60</v>
      </c>
      <c r="R554" t="s">
        <v>385</v>
      </c>
      <c r="S554" s="1">
        <v>3.6E-11</v>
      </c>
      <c r="T554" t="s">
        <v>385</v>
      </c>
      <c r="V554" t="s">
        <v>365</v>
      </c>
      <c r="W554" t="s">
        <v>365</v>
      </c>
      <c r="X554" t="s">
        <v>366</v>
      </c>
      <c r="Y554" t="s">
        <v>371</v>
      </c>
      <c r="Z554" t="s">
        <v>1062</v>
      </c>
      <c r="AA554" s="2" t="s">
        <v>402</v>
      </c>
      <c r="AB554" s="4">
        <v>100000</v>
      </c>
      <c r="AC554" t="s">
        <v>368</v>
      </c>
      <c r="AD554">
        <f t="shared" si="19"/>
        <v>900000</v>
      </c>
      <c r="AE554" t="s">
        <v>368</v>
      </c>
      <c r="AG554" t="s">
        <v>375</v>
      </c>
      <c r="AH554" s="4">
        <v>420</v>
      </c>
      <c r="AI554" t="s">
        <v>368</v>
      </c>
      <c r="AJ554" t="s">
        <v>376</v>
      </c>
      <c r="AK554" t="s">
        <v>377</v>
      </c>
      <c r="AM554" t="s">
        <v>126</v>
      </c>
      <c r="AN554" t="s">
        <v>126</v>
      </c>
      <c r="AO554" t="s">
        <v>126</v>
      </c>
      <c r="AP554" t="s">
        <v>127</v>
      </c>
    </row>
    <row r="555" spans="1:42" ht="12.75">
      <c r="A555">
        <v>860</v>
      </c>
      <c r="B555" t="s">
        <v>950</v>
      </c>
      <c r="C555" t="s">
        <v>128</v>
      </c>
      <c r="D555">
        <v>128974</v>
      </c>
      <c r="E555">
        <v>3</v>
      </c>
      <c r="F555" t="s">
        <v>374</v>
      </c>
      <c r="G555">
        <v>1</v>
      </c>
      <c r="M555">
        <v>64</v>
      </c>
      <c r="N555" t="s">
        <v>385</v>
      </c>
      <c r="O555">
        <v>32</v>
      </c>
      <c r="P555" t="s">
        <v>374</v>
      </c>
      <c r="Q555">
        <v>913</v>
      </c>
      <c r="R555" t="s">
        <v>385</v>
      </c>
      <c r="S555" s="1">
        <v>7.6E-08</v>
      </c>
      <c r="T555" t="s">
        <v>385</v>
      </c>
      <c r="V555" t="s">
        <v>365</v>
      </c>
      <c r="W555" t="s">
        <v>365</v>
      </c>
      <c r="X555" t="s">
        <v>366</v>
      </c>
      <c r="Y555" t="s">
        <v>371</v>
      </c>
      <c r="Z555" t="s">
        <v>1062</v>
      </c>
      <c r="AB555" s="4">
        <v>22271.05745</v>
      </c>
      <c r="AC555" t="s">
        <v>368</v>
      </c>
      <c r="AD555">
        <f t="shared" si="19"/>
        <v>712673.8384</v>
      </c>
      <c r="AE555" t="s">
        <v>368</v>
      </c>
      <c r="AG555" t="s">
        <v>375</v>
      </c>
      <c r="AH555" s="4">
        <v>2660</v>
      </c>
      <c r="AI555" t="s">
        <v>368</v>
      </c>
      <c r="AJ555" t="s">
        <v>376</v>
      </c>
      <c r="AK555" t="s">
        <v>377</v>
      </c>
      <c r="AM555" t="s">
        <v>129</v>
      </c>
      <c r="AN555" t="s">
        <v>130</v>
      </c>
      <c r="AO555" t="s">
        <v>131</v>
      </c>
      <c r="AP555" t="s">
        <v>132</v>
      </c>
    </row>
    <row r="556" spans="1:42" ht="12.75">
      <c r="A556">
        <v>263</v>
      </c>
      <c r="B556" t="s">
        <v>951</v>
      </c>
      <c r="C556" t="s">
        <v>133</v>
      </c>
      <c r="D556">
        <v>128711</v>
      </c>
      <c r="E556">
        <v>15</v>
      </c>
      <c r="G556">
        <v>0.2</v>
      </c>
      <c r="L556">
        <v>7.1</v>
      </c>
      <c r="M556">
        <v>0.31</v>
      </c>
      <c r="N556" t="s">
        <v>385</v>
      </c>
      <c r="O556">
        <v>510</v>
      </c>
      <c r="P556" t="s">
        <v>385</v>
      </c>
      <c r="Q556">
        <v>216</v>
      </c>
      <c r="R556" t="s">
        <v>385</v>
      </c>
      <c r="S556" s="1">
        <v>3E-07</v>
      </c>
      <c r="T556" t="s">
        <v>385</v>
      </c>
      <c r="V556" t="s">
        <v>365</v>
      </c>
      <c r="W556" t="s">
        <v>366</v>
      </c>
      <c r="X556" t="s">
        <v>365</v>
      </c>
      <c r="Y556" t="s">
        <v>366</v>
      </c>
      <c r="Z556" t="s">
        <v>1062</v>
      </c>
      <c r="AB556" s="4">
        <v>18.1659</v>
      </c>
      <c r="AC556" t="s">
        <v>366</v>
      </c>
      <c r="AD556">
        <f t="shared" si="19"/>
        <v>9264.609</v>
      </c>
      <c r="AE556" t="s">
        <v>371</v>
      </c>
      <c r="AG556" t="s">
        <v>375</v>
      </c>
      <c r="AH556" s="4">
        <v>62.93</v>
      </c>
      <c r="AI556" t="s">
        <v>371</v>
      </c>
      <c r="AJ556" t="s">
        <v>376</v>
      </c>
      <c r="AK556" t="s">
        <v>377</v>
      </c>
      <c r="AM556" t="s">
        <v>134</v>
      </c>
      <c r="AN556" t="s">
        <v>135</v>
      </c>
      <c r="AO556" t="s">
        <v>134</v>
      </c>
      <c r="AP556" t="s">
        <v>136</v>
      </c>
    </row>
    <row r="557" spans="1:42" ht="12.75">
      <c r="A557">
        <v>976</v>
      </c>
      <c r="B557" t="s">
        <v>952</v>
      </c>
      <c r="C557" t="s">
        <v>137</v>
      </c>
      <c r="D557">
        <v>128709</v>
      </c>
      <c r="M557">
        <v>0.41</v>
      </c>
      <c r="N557" t="s">
        <v>385</v>
      </c>
      <c r="O557">
        <v>510</v>
      </c>
      <c r="P557" t="s">
        <v>385</v>
      </c>
      <c r="Q557">
        <v>60</v>
      </c>
      <c r="R557" t="s">
        <v>385</v>
      </c>
      <c r="S557" s="1">
        <v>8.3E-11</v>
      </c>
      <c r="T557" t="s">
        <v>385</v>
      </c>
      <c r="V557" t="s">
        <v>366</v>
      </c>
      <c r="W557" t="s">
        <v>366</v>
      </c>
      <c r="X557" t="s">
        <v>365</v>
      </c>
      <c r="Y557" t="s">
        <v>371</v>
      </c>
      <c r="Z557" t="s">
        <v>1062</v>
      </c>
      <c r="AB557" s="4"/>
      <c r="AG557" t="s">
        <v>375</v>
      </c>
      <c r="AH557" s="4">
        <v>6.3</v>
      </c>
      <c r="AI557" t="s">
        <v>365</v>
      </c>
      <c r="AM557" t="s">
        <v>138</v>
      </c>
      <c r="AN557" t="s">
        <v>138</v>
      </c>
      <c r="AO557" t="s">
        <v>138</v>
      </c>
      <c r="AP557" t="s">
        <v>138</v>
      </c>
    </row>
    <row r="558" spans="1:42" ht="12.75">
      <c r="A558">
        <v>264</v>
      </c>
      <c r="B558" t="s">
        <v>953</v>
      </c>
      <c r="C558" t="s">
        <v>139</v>
      </c>
      <c r="D558">
        <v>97801</v>
      </c>
      <c r="M558">
        <v>0.01</v>
      </c>
      <c r="N558" t="s">
        <v>364</v>
      </c>
      <c r="O558">
        <v>100000</v>
      </c>
      <c r="P558" t="s">
        <v>364</v>
      </c>
      <c r="Q558">
        <v>30</v>
      </c>
      <c r="R558" t="s">
        <v>364</v>
      </c>
      <c r="S558" s="1">
        <v>1E-08</v>
      </c>
      <c r="V558" t="s">
        <v>368</v>
      </c>
      <c r="W558" t="s">
        <v>371</v>
      </c>
      <c r="X558" t="s">
        <v>366</v>
      </c>
      <c r="Y558" t="s">
        <v>371</v>
      </c>
      <c r="Z558" t="s">
        <v>1062</v>
      </c>
      <c r="AB558" s="4">
        <v>0.01555</v>
      </c>
      <c r="AC558" t="s">
        <v>424</v>
      </c>
      <c r="AD558">
        <f aca="true" t="shared" si="20" ref="AD558:AD575">AB558*O558</f>
        <v>1555</v>
      </c>
      <c r="AE558" t="s">
        <v>371</v>
      </c>
      <c r="AG558" t="s">
        <v>375</v>
      </c>
      <c r="AH558" s="4">
        <v>2450</v>
      </c>
      <c r="AI558" t="s">
        <v>368</v>
      </c>
      <c r="AM558" t="s">
        <v>369</v>
      </c>
      <c r="AN558" t="s">
        <v>369</v>
      </c>
      <c r="AO558" t="s">
        <v>369</v>
      </c>
      <c r="AP558" t="s">
        <v>369</v>
      </c>
    </row>
    <row r="559" spans="1:42" ht="12.75">
      <c r="A559">
        <v>419</v>
      </c>
      <c r="B559" t="s">
        <v>954</v>
      </c>
      <c r="C559" t="s">
        <v>140</v>
      </c>
      <c r="D559">
        <v>129009</v>
      </c>
      <c r="E559">
        <v>3</v>
      </c>
      <c r="F559" t="s">
        <v>374</v>
      </c>
      <c r="G559">
        <v>1</v>
      </c>
      <c r="L559">
        <v>7</v>
      </c>
      <c r="M559">
        <v>7300</v>
      </c>
      <c r="N559" t="s">
        <v>385</v>
      </c>
      <c r="O559">
        <v>47</v>
      </c>
      <c r="P559" t="s">
        <v>385</v>
      </c>
      <c r="Q559">
        <v>10</v>
      </c>
      <c r="R559" t="s">
        <v>385</v>
      </c>
      <c r="S559" s="1">
        <v>1.1E-08</v>
      </c>
      <c r="T559" t="s">
        <v>385</v>
      </c>
      <c r="V559" t="s">
        <v>366</v>
      </c>
      <c r="W559" t="s">
        <v>366</v>
      </c>
      <c r="X559" t="s">
        <v>371</v>
      </c>
      <c r="Y559" t="s">
        <v>371</v>
      </c>
      <c r="Z559" t="s">
        <v>1062</v>
      </c>
      <c r="AA559" s="2" t="s">
        <v>402</v>
      </c>
      <c r="AB559" s="4">
        <v>22158.07121</v>
      </c>
      <c r="AC559" t="s">
        <v>368</v>
      </c>
      <c r="AD559">
        <f t="shared" si="20"/>
        <v>1041429.3468699999</v>
      </c>
      <c r="AE559" t="s">
        <v>368</v>
      </c>
      <c r="AG559" t="s">
        <v>375</v>
      </c>
      <c r="AH559" s="4">
        <v>112</v>
      </c>
      <c r="AI559" t="s">
        <v>368</v>
      </c>
      <c r="AJ559" t="s">
        <v>376</v>
      </c>
      <c r="AK559" t="s">
        <v>377</v>
      </c>
      <c r="AM559" t="s">
        <v>1865</v>
      </c>
      <c r="AN559" t="s">
        <v>1865</v>
      </c>
      <c r="AO559" t="s">
        <v>141</v>
      </c>
      <c r="AP559" t="s">
        <v>142</v>
      </c>
    </row>
    <row r="560" spans="1:42" ht="12.75">
      <c r="A560">
        <v>265</v>
      </c>
      <c r="B560" t="s">
        <v>955</v>
      </c>
      <c r="C560" t="s">
        <v>143</v>
      </c>
      <c r="D560">
        <v>71003</v>
      </c>
      <c r="M560">
        <v>0.2</v>
      </c>
      <c r="O560">
        <v>10000</v>
      </c>
      <c r="P560" t="s">
        <v>364</v>
      </c>
      <c r="Q560">
        <v>3</v>
      </c>
      <c r="S560" s="1">
        <v>1E-06</v>
      </c>
      <c r="T560" t="s">
        <v>364</v>
      </c>
      <c r="V560" t="s">
        <v>371</v>
      </c>
      <c r="W560" t="s">
        <v>371</v>
      </c>
      <c r="X560" t="s">
        <v>366</v>
      </c>
      <c r="Y560" t="s">
        <v>366</v>
      </c>
      <c r="Z560" t="s">
        <v>1062</v>
      </c>
      <c r="AA560" s="2" t="s">
        <v>1634</v>
      </c>
      <c r="AB560" s="4">
        <v>1.44941</v>
      </c>
      <c r="AC560" t="s">
        <v>365</v>
      </c>
      <c r="AD560">
        <f t="shared" si="20"/>
        <v>14494.1</v>
      </c>
      <c r="AE560" t="s">
        <v>371</v>
      </c>
      <c r="AG560" t="s">
        <v>375</v>
      </c>
      <c r="AH560" s="4">
        <v>28</v>
      </c>
      <c r="AI560" t="s">
        <v>366</v>
      </c>
      <c r="AM560" t="s">
        <v>369</v>
      </c>
      <c r="AN560" t="s">
        <v>369</v>
      </c>
      <c r="AO560" t="s">
        <v>369</v>
      </c>
      <c r="AP560" t="s">
        <v>369</v>
      </c>
    </row>
    <row r="561" spans="1:42" ht="12.75">
      <c r="A561">
        <v>266</v>
      </c>
      <c r="B561" t="s">
        <v>957</v>
      </c>
      <c r="C561" t="s">
        <v>149</v>
      </c>
      <c r="D561">
        <v>331300</v>
      </c>
      <c r="H561">
        <v>4.4</v>
      </c>
      <c r="M561">
        <v>600</v>
      </c>
      <c r="O561">
        <v>150</v>
      </c>
      <c r="Q561">
        <v>60</v>
      </c>
      <c r="R561" t="s">
        <v>364</v>
      </c>
      <c r="S561" s="1">
        <v>7.3E-06</v>
      </c>
      <c r="V561" t="s">
        <v>365</v>
      </c>
      <c r="W561" t="s">
        <v>365</v>
      </c>
      <c r="X561" t="s">
        <v>366</v>
      </c>
      <c r="Y561" t="s">
        <v>366</v>
      </c>
      <c r="Z561" t="s">
        <v>1062</v>
      </c>
      <c r="AB561" s="4">
        <v>3025.5181</v>
      </c>
      <c r="AC561" t="s">
        <v>368</v>
      </c>
      <c r="AD561">
        <f t="shared" si="20"/>
        <v>453827.71499999997</v>
      </c>
      <c r="AE561" t="s">
        <v>368</v>
      </c>
      <c r="AG561" t="s">
        <v>375</v>
      </c>
      <c r="AH561" s="4">
        <v>140</v>
      </c>
      <c r="AI561" t="s">
        <v>368</v>
      </c>
      <c r="AL561" t="s">
        <v>369</v>
      </c>
      <c r="AM561" t="s">
        <v>369</v>
      </c>
      <c r="AN561" t="s">
        <v>369</v>
      </c>
      <c r="AO561" t="s">
        <v>369</v>
      </c>
      <c r="AP561" t="s">
        <v>369</v>
      </c>
    </row>
    <row r="562" spans="1:42" ht="12.75">
      <c r="A562">
        <v>267</v>
      </c>
      <c r="B562" t="s">
        <v>958</v>
      </c>
      <c r="C562" t="s">
        <v>150</v>
      </c>
      <c r="D562">
        <v>121001</v>
      </c>
      <c r="E562">
        <v>3</v>
      </c>
      <c r="G562">
        <v>0.7</v>
      </c>
      <c r="L562">
        <v>7</v>
      </c>
      <c r="M562">
        <v>4390</v>
      </c>
      <c r="O562">
        <v>100</v>
      </c>
      <c r="P562" t="s">
        <v>364</v>
      </c>
      <c r="Q562">
        <v>5</v>
      </c>
      <c r="S562" s="1">
        <v>1.6E-07</v>
      </c>
      <c r="V562" t="s">
        <v>371</v>
      </c>
      <c r="W562" t="s">
        <v>366</v>
      </c>
      <c r="X562" t="s">
        <v>371</v>
      </c>
      <c r="Y562" t="s">
        <v>366</v>
      </c>
      <c r="Z562" t="s">
        <v>1062</v>
      </c>
      <c r="AB562" s="4">
        <v>153.85066</v>
      </c>
      <c r="AC562" t="s">
        <v>371</v>
      </c>
      <c r="AD562">
        <f t="shared" si="20"/>
        <v>15385.066</v>
      </c>
      <c r="AE562" t="s">
        <v>371</v>
      </c>
      <c r="AG562" t="s">
        <v>375</v>
      </c>
      <c r="AH562" s="4">
        <v>630</v>
      </c>
      <c r="AI562" t="s">
        <v>368</v>
      </c>
      <c r="AJ562" t="s">
        <v>376</v>
      </c>
      <c r="AK562" t="s">
        <v>377</v>
      </c>
      <c r="AM562" t="s">
        <v>369</v>
      </c>
      <c r="AN562" t="s">
        <v>369</v>
      </c>
      <c r="AO562" t="s">
        <v>369</v>
      </c>
      <c r="AP562" t="s">
        <v>369</v>
      </c>
    </row>
    <row r="563" spans="1:42" ht="12.75">
      <c r="A563">
        <v>268</v>
      </c>
      <c r="B563" t="s">
        <v>959</v>
      </c>
      <c r="C563" t="s">
        <v>151</v>
      </c>
      <c r="D563">
        <v>35509</v>
      </c>
      <c r="E563">
        <v>30</v>
      </c>
      <c r="G563">
        <v>0.7</v>
      </c>
      <c r="M563">
        <v>18</v>
      </c>
      <c r="O563">
        <v>420</v>
      </c>
      <c r="Q563">
        <v>90</v>
      </c>
      <c r="S563" s="1">
        <v>4E-09</v>
      </c>
      <c r="V563" t="s">
        <v>366</v>
      </c>
      <c r="W563" t="s">
        <v>365</v>
      </c>
      <c r="X563" t="s">
        <v>366</v>
      </c>
      <c r="Y563" t="s">
        <v>371</v>
      </c>
      <c r="Z563" t="s">
        <v>1062</v>
      </c>
      <c r="AA563" s="2" t="s">
        <v>402</v>
      </c>
      <c r="AB563" s="4">
        <v>13.34559</v>
      </c>
      <c r="AC563" t="s">
        <v>366</v>
      </c>
      <c r="AD563">
        <f t="shared" si="20"/>
        <v>5605.1478</v>
      </c>
      <c r="AE563" t="s">
        <v>371</v>
      </c>
      <c r="AG563" t="s">
        <v>375</v>
      </c>
      <c r="AH563" s="4">
        <v>52500</v>
      </c>
      <c r="AI563" t="s">
        <v>368</v>
      </c>
      <c r="AJ563" t="s">
        <v>376</v>
      </c>
      <c r="AK563" t="s">
        <v>377</v>
      </c>
      <c r="AM563" t="s">
        <v>369</v>
      </c>
      <c r="AN563" t="s">
        <v>369</v>
      </c>
      <c r="AO563" t="s">
        <v>369</v>
      </c>
      <c r="AP563" t="s">
        <v>369</v>
      </c>
    </row>
    <row r="564" spans="1:42" ht="12.75">
      <c r="A564">
        <v>341</v>
      </c>
      <c r="B564" t="s">
        <v>960</v>
      </c>
      <c r="C564" t="s">
        <v>152</v>
      </c>
      <c r="D564">
        <v>82501</v>
      </c>
      <c r="E564">
        <v>5</v>
      </c>
      <c r="G564">
        <v>0.4</v>
      </c>
      <c r="H564">
        <v>2.84</v>
      </c>
      <c r="M564">
        <v>140</v>
      </c>
      <c r="O564">
        <v>300</v>
      </c>
      <c r="Q564">
        <v>21</v>
      </c>
      <c r="S564" s="1">
        <v>1E-07</v>
      </c>
      <c r="V564" t="s">
        <v>366</v>
      </c>
      <c r="W564" t="s">
        <v>366</v>
      </c>
      <c r="X564" t="s">
        <v>371</v>
      </c>
      <c r="Y564" t="s">
        <v>366</v>
      </c>
      <c r="Z564" t="s">
        <v>1062</v>
      </c>
      <c r="AB564" s="4">
        <v>1515.2991</v>
      </c>
      <c r="AC564" t="s">
        <v>368</v>
      </c>
      <c r="AD564">
        <f t="shared" si="20"/>
        <v>454589.73</v>
      </c>
      <c r="AE564" t="s">
        <v>368</v>
      </c>
      <c r="AG564" t="s">
        <v>375</v>
      </c>
      <c r="AH564" s="4">
        <v>56</v>
      </c>
      <c r="AI564" t="s">
        <v>371</v>
      </c>
      <c r="AJ564" t="s">
        <v>376</v>
      </c>
      <c r="AK564" t="s">
        <v>377</v>
      </c>
      <c r="AL564" t="s">
        <v>369</v>
      </c>
      <c r="AM564" t="s">
        <v>296</v>
      </c>
      <c r="AN564" t="s">
        <v>369</v>
      </c>
      <c r="AO564" t="s">
        <v>369</v>
      </c>
      <c r="AP564" t="s">
        <v>369</v>
      </c>
    </row>
    <row r="565" spans="1:42" ht="12.75">
      <c r="A565">
        <v>269</v>
      </c>
      <c r="B565" t="s">
        <v>961</v>
      </c>
      <c r="C565" t="s">
        <v>153</v>
      </c>
      <c r="D565">
        <v>80807</v>
      </c>
      <c r="E565">
        <v>5</v>
      </c>
      <c r="G565">
        <v>0.4</v>
      </c>
      <c r="K565">
        <v>12.35</v>
      </c>
      <c r="M565">
        <v>6.2</v>
      </c>
      <c r="O565">
        <v>130</v>
      </c>
      <c r="Q565">
        <v>60</v>
      </c>
      <c r="S565" s="1">
        <v>2.21E-08</v>
      </c>
      <c r="V565" t="s">
        <v>365</v>
      </c>
      <c r="W565" t="s">
        <v>365</v>
      </c>
      <c r="X565" t="s">
        <v>366</v>
      </c>
      <c r="Y565" t="s">
        <v>371</v>
      </c>
      <c r="Z565" t="s">
        <v>1062</v>
      </c>
      <c r="AB565" s="4">
        <v>1732.05081</v>
      </c>
      <c r="AC565" t="s">
        <v>368</v>
      </c>
      <c r="AD565">
        <f t="shared" si="20"/>
        <v>225166.6053</v>
      </c>
      <c r="AE565" t="s">
        <v>368</v>
      </c>
      <c r="AG565" t="s">
        <v>367</v>
      </c>
      <c r="AH565" s="4">
        <v>4</v>
      </c>
      <c r="AI565" t="s">
        <v>365</v>
      </c>
      <c r="AJ565" t="s">
        <v>376</v>
      </c>
      <c r="AK565" t="s">
        <v>377</v>
      </c>
      <c r="AM565" t="s">
        <v>369</v>
      </c>
      <c r="AN565" t="s">
        <v>369</v>
      </c>
      <c r="AO565" t="s">
        <v>369</v>
      </c>
      <c r="AP565" t="s">
        <v>369</v>
      </c>
    </row>
    <row r="566" spans="1:42" ht="12.75">
      <c r="A566">
        <v>270</v>
      </c>
      <c r="B566" t="s">
        <v>962</v>
      </c>
      <c r="C566" t="s">
        <v>154</v>
      </c>
      <c r="D566">
        <v>294300</v>
      </c>
      <c r="K566">
        <v>11</v>
      </c>
      <c r="M566">
        <v>450</v>
      </c>
      <c r="O566">
        <v>200</v>
      </c>
      <c r="P566" t="s">
        <v>364</v>
      </c>
      <c r="Q566">
        <v>60</v>
      </c>
      <c r="R566" t="s">
        <v>364</v>
      </c>
      <c r="S566" s="1">
        <v>7.1E-07</v>
      </c>
      <c r="V566" t="s">
        <v>365</v>
      </c>
      <c r="W566" t="s">
        <v>365</v>
      </c>
      <c r="X566" t="s">
        <v>366</v>
      </c>
      <c r="Y566" t="s">
        <v>366</v>
      </c>
      <c r="Z566" t="s">
        <v>1062</v>
      </c>
      <c r="AB566" s="4">
        <v>1070.5522</v>
      </c>
      <c r="AC566" t="s">
        <v>368</v>
      </c>
      <c r="AD566">
        <f t="shared" si="20"/>
        <v>214110.44</v>
      </c>
      <c r="AE566" t="s">
        <v>368</v>
      </c>
      <c r="AH566" s="4"/>
      <c r="AM566" t="s">
        <v>369</v>
      </c>
      <c r="AN566" t="s">
        <v>369</v>
      </c>
      <c r="AO566" t="s">
        <v>369</v>
      </c>
      <c r="AP566" t="s">
        <v>369</v>
      </c>
    </row>
    <row r="567" spans="1:42" ht="12.75">
      <c r="A567">
        <v>1005</v>
      </c>
      <c r="B567" t="s">
        <v>956</v>
      </c>
      <c r="C567" t="s">
        <v>144</v>
      </c>
      <c r="D567">
        <v>108800</v>
      </c>
      <c r="M567">
        <v>480</v>
      </c>
      <c r="N567" t="s">
        <v>385</v>
      </c>
      <c r="O567">
        <v>137</v>
      </c>
      <c r="P567" t="s">
        <v>374</v>
      </c>
      <c r="Q567">
        <v>43</v>
      </c>
      <c r="R567" t="s">
        <v>385</v>
      </c>
      <c r="S567" s="1">
        <v>2.5E-05</v>
      </c>
      <c r="T567" t="s">
        <v>385</v>
      </c>
      <c r="V567" t="s">
        <v>365</v>
      </c>
      <c r="W567" t="s">
        <v>365</v>
      </c>
      <c r="X567" t="s">
        <v>366</v>
      </c>
      <c r="Y567" t="s">
        <v>366</v>
      </c>
      <c r="Z567" t="s">
        <v>1062</v>
      </c>
      <c r="AB567" s="4">
        <v>40.9878</v>
      </c>
      <c r="AC567" t="s">
        <v>366</v>
      </c>
      <c r="AD567">
        <f t="shared" si="20"/>
        <v>5615.3286</v>
      </c>
      <c r="AE567" t="s">
        <v>371</v>
      </c>
      <c r="AG567" t="s">
        <v>383</v>
      </c>
      <c r="AH567" s="4">
        <v>100</v>
      </c>
      <c r="AI567" t="s">
        <v>368</v>
      </c>
      <c r="AM567" t="s">
        <v>145</v>
      </c>
      <c r="AN567" t="s">
        <v>146</v>
      </c>
      <c r="AO567" t="s">
        <v>147</v>
      </c>
      <c r="AP567" t="s">
        <v>148</v>
      </c>
    </row>
    <row r="568" spans="1:42" ht="12.75">
      <c r="A568">
        <v>208</v>
      </c>
      <c r="B568" t="s">
        <v>963</v>
      </c>
      <c r="C568" t="s">
        <v>155</v>
      </c>
      <c r="D568">
        <v>56007</v>
      </c>
      <c r="H568">
        <v>4.2</v>
      </c>
      <c r="L568">
        <v>7</v>
      </c>
      <c r="M568">
        <v>419000</v>
      </c>
      <c r="O568">
        <v>20</v>
      </c>
      <c r="P568" t="s">
        <v>364</v>
      </c>
      <c r="Q568">
        <v>10</v>
      </c>
      <c r="R568" t="s">
        <v>211</v>
      </c>
      <c r="V568" t="s">
        <v>366</v>
      </c>
      <c r="W568" t="s">
        <v>366</v>
      </c>
      <c r="X568" t="s">
        <v>371</v>
      </c>
      <c r="Z568" t="s">
        <v>1062</v>
      </c>
      <c r="AB568" s="4">
        <v>372.3474</v>
      </c>
      <c r="AC568" t="s">
        <v>371</v>
      </c>
      <c r="AD568">
        <f t="shared" si="20"/>
        <v>7446.948</v>
      </c>
      <c r="AE568" t="s">
        <v>371</v>
      </c>
      <c r="AG568" t="s">
        <v>375</v>
      </c>
      <c r="AH568" s="4">
        <v>350</v>
      </c>
      <c r="AI568" t="s">
        <v>368</v>
      </c>
      <c r="AL568" t="s">
        <v>369</v>
      </c>
      <c r="AN568" t="s">
        <v>369</v>
      </c>
      <c r="AO568" t="s">
        <v>369</v>
      </c>
      <c r="AP568" t="s">
        <v>369</v>
      </c>
    </row>
    <row r="569" spans="1:42" ht="12.75">
      <c r="A569">
        <v>14</v>
      </c>
      <c r="B569" t="s">
        <v>964</v>
      </c>
      <c r="C569" t="s">
        <v>156</v>
      </c>
      <c r="D569">
        <v>114402</v>
      </c>
      <c r="E569">
        <v>5</v>
      </c>
      <c r="G569">
        <v>0.95</v>
      </c>
      <c r="M569">
        <v>250000</v>
      </c>
      <c r="O569">
        <v>113</v>
      </c>
      <c r="P569" t="s">
        <v>364</v>
      </c>
      <c r="Q569">
        <v>14</v>
      </c>
      <c r="V569" t="s">
        <v>366</v>
      </c>
      <c r="W569" t="s">
        <v>366</v>
      </c>
      <c r="X569" t="s">
        <v>371</v>
      </c>
      <c r="Z569" t="s">
        <v>1062</v>
      </c>
      <c r="AA569" s="2" t="s">
        <v>1634</v>
      </c>
      <c r="AB569" s="4">
        <v>1500</v>
      </c>
      <c r="AC569" t="s">
        <v>368</v>
      </c>
      <c r="AD569">
        <f t="shared" si="20"/>
        <v>169500</v>
      </c>
      <c r="AE569" t="s">
        <v>368</v>
      </c>
      <c r="AG569" t="s">
        <v>372</v>
      </c>
      <c r="AH569" s="4">
        <v>3.27103</v>
      </c>
      <c r="AI569" t="s">
        <v>365</v>
      </c>
      <c r="AJ569" t="s">
        <v>376</v>
      </c>
      <c r="AK569" t="s">
        <v>377</v>
      </c>
      <c r="AN569" t="s">
        <v>369</v>
      </c>
      <c r="AO569" t="s">
        <v>369</v>
      </c>
      <c r="AP569" t="s">
        <v>369</v>
      </c>
    </row>
    <row r="570" spans="1:42" ht="12.75">
      <c r="A570">
        <v>26</v>
      </c>
      <c r="B570" t="s">
        <v>965</v>
      </c>
      <c r="C570" t="s">
        <v>157</v>
      </c>
      <c r="D570">
        <v>106902</v>
      </c>
      <c r="E570">
        <v>3</v>
      </c>
      <c r="G570">
        <v>0.95</v>
      </c>
      <c r="H570">
        <v>4.8</v>
      </c>
      <c r="M570">
        <v>550000</v>
      </c>
      <c r="O570">
        <v>40</v>
      </c>
      <c r="Q570">
        <v>7</v>
      </c>
      <c r="V570" t="s">
        <v>366</v>
      </c>
      <c r="W570" t="s">
        <v>366</v>
      </c>
      <c r="X570" t="s">
        <v>371</v>
      </c>
      <c r="Z570" t="s">
        <v>1062</v>
      </c>
      <c r="AA570" s="2" t="s">
        <v>402</v>
      </c>
      <c r="AB570" s="4">
        <v>36926.815</v>
      </c>
      <c r="AC570" t="s">
        <v>368</v>
      </c>
      <c r="AD570">
        <f t="shared" si="20"/>
        <v>1477072.6</v>
      </c>
      <c r="AE570" t="s">
        <v>368</v>
      </c>
      <c r="AG570" t="s">
        <v>375</v>
      </c>
      <c r="AH570" s="4">
        <v>252</v>
      </c>
      <c r="AI570" t="s">
        <v>368</v>
      </c>
      <c r="AJ570" t="s">
        <v>376</v>
      </c>
      <c r="AK570" t="s">
        <v>377</v>
      </c>
      <c r="AL570" t="s">
        <v>369</v>
      </c>
      <c r="AN570" t="s">
        <v>369</v>
      </c>
      <c r="AO570" t="s">
        <v>369</v>
      </c>
      <c r="AP570" t="s">
        <v>369</v>
      </c>
    </row>
    <row r="571" spans="1:42" ht="12.75">
      <c r="A571">
        <v>37</v>
      </c>
      <c r="B571" t="s">
        <v>966</v>
      </c>
      <c r="C571" t="s">
        <v>158</v>
      </c>
      <c r="D571">
        <v>103901</v>
      </c>
      <c r="E571">
        <v>2</v>
      </c>
      <c r="G571">
        <v>0.6</v>
      </c>
      <c r="M571">
        <v>2300000</v>
      </c>
      <c r="O571">
        <v>34</v>
      </c>
      <c r="Q571">
        <v>20</v>
      </c>
      <c r="V571" t="s">
        <v>365</v>
      </c>
      <c r="W571" t="s">
        <v>366</v>
      </c>
      <c r="X571" t="s">
        <v>371</v>
      </c>
      <c r="Z571" t="s">
        <v>1062</v>
      </c>
      <c r="AA571" s="2" t="s">
        <v>402</v>
      </c>
      <c r="AB571" s="4">
        <v>19952.62315</v>
      </c>
      <c r="AC571" t="s">
        <v>368</v>
      </c>
      <c r="AD571">
        <f t="shared" si="20"/>
        <v>678389.1871</v>
      </c>
      <c r="AE571" t="s">
        <v>368</v>
      </c>
      <c r="AG571" t="s">
        <v>383</v>
      </c>
      <c r="AH571" s="4">
        <v>200</v>
      </c>
      <c r="AI571" t="s">
        <v>368</v>
      </c>
      <c r="AJ571" t="s">
        <v>376</v>
      </c>
      <c r="AK571" t="s">
        <v>377</v>
      </c>
      <c r="AN571" t="s">
        <v>369</v>
      </c>
      <c r="AO571" t="s">
        <v>369</v>
      </c>
      <c r="AP571" t="s">
        <v>369</v>
      </c>
    </row>
    <row r="572" spans="1:42" ht="12.75">
      <c r="A572">
        <v>313</v>
      </c>
      <c r="B572" t="s">
        <v>967</v>
      </c>
      <c r="C572" s="5" t="s">
        <v>244</v>
      </c>
      <c r="D572">
        <v>73301</v>
      </c>
      <c r="M572">
        <v>100000</v>
      </c>
      <c r="O572">
        <v>10</v>
      </c>
      <c r="P572" t="s">
        <v>364</v>
      </c>
      <c r="Q572">
        <v>200</v>
      </c>
      <c r="R572" t="s">
        <v>364</v>
      </c>
      <c r="V572" t="s">
        <v>365</v>
      </c>
      <c r="W572" t="s">
        <v>365</v>
      </c>
      <c r="X572" t="s">
        <v>366</v>
      </c>
      <c r="Z572" t="s">
        <v>1062</v>
      </c>
      <c r="AA572" s="2" t="s">
        <v>402</v>
      </c>
      <c r="AB572" s="4">
        <v>251188.64315</v>
      </c>
      <c r="AC572" t="s">
        <v>368</v>
      </c>
      <c r="AD572">
        <f t="shared" si="20"/>
        <v>2511886.4315</v>
      </c>
      <c r="AE572" t="s">
        <v>368</v>
      </c>
      <c r="AH572" s="4"/>
      <c r="AN572" t="s">
        <v>369</v>
      </c>
      <c r="AO572" t="s">
        <v>369</v>
      </c>
      <c r="AP572" t="s">
        <v>369</v>
      </c>
    </row>
    <row r="573" spans="1:42" ht="12.75">
      <c r="A573">
        <v>712</v>
      </c>
      <c r="B573" t="s">
        <v>968</v>
      </c>
      <c r="C573" t="s">
        <v>159</v>
      </c>
      <c r="D573">
        <v>110003</v>
      </c>
      <c r="M573">
        <v>89.4</v>
      </c>
      <c r="N573" t="s">
        <v>385</v>
      </c>
      <c r="O573">
        <v>16420</v>
      </c>
      <c r="P573" t="s">
        <v>374</v>
      </c>
      <c r="Q573">
        <v>0.4</v>
      </c>
      <c r="R573" t="s">
        <v>385</v>
      </c>
      <c r="V573" t="s">
        <v>371</v>
      </c>
      <c r="W573" t="s">
        <v>371</v>
      </c>
      <c r="X573" t="s">
        <v>371</v>
      </c>
      <c r="Z573" t="s">
        <v>1062</v>
      </c>
      <c r="AB573" s="4">
        <v>692.15316</v>
      </c>
      <c r="AC573" t="s">
        <v>368</v>
      </c>
      <c r="AD573">
        <f t="shared" si="20"/>
        <v>11365154.8872</v>
      </c>
      <c r="AE573" t="s">
        <v>368</v>
      </c>
      <c r="AG573" t="s">
        <v>375</v>
      </c>
      <c r="AH573" s="4">
        <v>187.6</v>
      </c>
      <c r="AI573" t="s">
        <v>368</v>
      </c>
      <c r="AN573" t="s">
        <v>160</v>
      </c>
      <c r="AO573" t="s">
        <v>1491</v>
      </c>
      <c r="AP573" t="s">
        <v>1492</v>
      </c>
    </row>
    <row r="574" spans="1:42" ht="12.75">
      <c r="A574">
        <v>713</v>
      </c>
      <c r="B574" t="s">
        <v>969</v>
      </c>
      <c r="C574" t="s">
        <v>1493</v>
      </c>
      <c r="D574">
        <v>110004</v>
      </c>
      <c r="M574">
        <v>0.495</v>
      </c>
      <c r="N574" t="s">
        <v>385</v>
      </c>
      <c r="O574">
        <v>20000</v>
      </c>
      <c r="P574" t="s">
        <v>393</v>
      </c>
      <c r="Q574">
        <v>14.5</v>
      </c>
      <c r="R574" t="s">
        <v>385</v>
      </c>
      <c r="V574" t="s">
        <v>368</v>
      </c>
      <c r="W574" t="s">
        <v>371</v>
      </c>
      <c r="X574" t="s">
        <v>366</v>
      </c>
      <c r="Z574" t="s">
        <v>1062</v>
      </c>
      <c r="AB574" s="4">
        <v>692</v>
      </c>
      <c r="AC574" t="s">
        <v>368</v>
      </c>
      <c r="AD574">
        <f t="shared" si="20"/>
        <v>13840000</v>
      </c>
      <c r="AE574" t="s">
        <v>368</v>
      </c>
      <c r="AG574" t="s">
        <v>375</v>
      </c>
      <c r="AH574" s="4">
        <v>187.6</v>
      </c>
      <c r="AI574" t="s">
        <v>368</v>
      </c>
      <c r="AN574" t="s">
        <v>160</v>
      </c>
      <c r="AO574" t="s">
        <v>1494</v>
      </c>
      <c r="AP574" t="s">
        <v>1495</v>
      </c>
    </row>
    <row r="575" spans="1:42" ht="12.75">
      <c r="A575">
        <v>1101</v>
      </c>
      <c r="B575" t="s">
        <v>1316</v>
      </c>
      <c r="C575" t="s">
        <v>1317</v>
      </c>
      <c r="D575" t="s">
        <v>1318</v>
      </c>
      <c r="L575">
        <v>0</v>
      </c>
      <c r="M575">
        <v>0.05</v>
      </c>
      <c r="N575" t="s">
        <v>385</v>
      </c>
      <c r="O575">
        <v>76000</v>
      </c>
      <c r="P575" t="s">
        <v>385</v>
      </c>
      <c r="Q575">
        <v>4</v>
      </c>
      <c r="R575" t="s">
        <v>385</v>
      </c>
      <c r="S575">
        <v>5.25E-09</v>
      </c>
      <c r="T575" t="s">
        <v>385</v>
      </c>
      <c r="V575" t="s">
        <v>368</v>
      </c>
      <c r="W575" t="s">
        <v>371</v>
      </c>
      <c r="X575" t="s">
        <v>366</v>
      </c>
      <c r="Y575" t="s">
        <v>371</v>
      </c>
      <c r="Z575" t="s">
        <v>1062</v>
      </c>
      <c r="AB575" s="4">
        <v>1.95</v>
      </c>
      <c r="AC575" t="s">
        <v>365</v>
      </c>
      <c r="AD575">
        <f t="shared" si="20"/>
        <v>148200</v>
      </c>
      <c r="AE575" t="s">
        <v>368</v>
      </c>
      <c r="AG575" s="2" t="s">
        <v>372</v>
      </c>
      <c r="AH575" s="4">
        <v>23.5</v>
      </c>
      <c r="AI575" t="s">
        <v>366</v>
      </c>
      <c r="AM575" t="s">
        <v>1319</v>
      </c>
      <c r="AN575" t="s">
        <v>1320</v>
      </c>
      <c r="AO575" t="s">
        <v>1732</v>
      </c>
      <c r="AP575" t="s">
        <v>1733</v>
      </c>
    </row>
    <row r="576" spans="1:42" ht="12.75">
      <c r="A576">
        <v>1098</v>
      </c>
      <c r="B576" t="s">
        <v>1305</v>
      </c>
      <c r="D576" t="s">
        <v>1306</v>
      </c>
      <c r="L576">
        <v>0</v>
      </c>
      <c r="M576">
        <v>10</v>
      </c>
      <c r="N576" t="s">
        <v>393</v>
      </c>
      <c r="O576">
        <v>5000</v>
      </c>
      <c r="P576" t="s">
        <v>393</v>
      </c>
      <c r="Q576">
        <v>120</v>
      </c>
      <c r="R576" t="s">
        <v>393</v>
      </c>
      <c r="V576" t="s">
        <v>371</v>
      </c>
      <c r="W576" t="s">
        <v>365</v>
      </c>
      <c r="X576" t="s">
        <v>365</v>
      </c>
      <c r="AB576" s="4"/>
      <c r="AF576" t="s">
        <v>402</v>
      </c>
      <c r="AG576" s="2" t="s">
        <v>375</v>
      </c>
      <c r="AH576" s="4">
        <v>110</v>
      </c>
      <c r="AI576" t="s">
        <v>368</v>
      </c>
      <c r="AN576" t="s">
        <v>1178</v>
      </c>
      <c r="AO576" t="s">
        <v>1592</v>
      </c>
      <c r="AP576" t="s">
        <v>1592</v>
      </c>
    </row>
    <row r="577" spans="1:42" ht="12.75">
      <c r="A577">
        <v>1073</v>
      </c>
      <c r="B577" t="s">
        <v>1165</v>
      </c>
      <c r="C577" t="s">
        <v>1166</v>
      </c>
      <c r="D577" t="s">
        <v>1167</v>
      </c>
      <c r="L577">
        <v>0</v>
      </c>
      <c r="M577">
        <v>20000</v>
      </c>
      <c r="N577" t="s">
        <v>385</v>
      </c>
      <c r="O577">
        <v>21</v>
      </c>
      <c r="P577" t="s">
        <v>393</v>
      </c>
      <c r="Q577">
        <v>19</v>
      </c>
      <c r="R577" t="s">
        <v>385</v>
      </c>
      <c r="V577" t="s">
        <v>365</v>
      </c>
      <c r="W577" t="s">
        <v>366</v>
      </c>
      <c r="X577" t="s">
        <v>371</v>
      </c>
      <c r="Z577" t="s">
        <v>1062</v>
      </c>
      <c r="AA577" s="2" t="s">
        <v>402</v>
      </c>
      <c r="AB577" s="4">
        <v>38089</v>
      </c>
      <c r="AC577" t="s">
        <v>368</v>
      </c>
      <c r="AD577">
        <f aca="true" t="shared" si="21" ref="AD577:AD608">AB577*O577</f>
        <v>799869</v>
      </c>
      <c r="AE577" t="s">
        <v>368</v>
      </c>
      <c r="AG577" s="2" t="s">
        <v>375</v>
      </c>
      <c r="AH577" s="4">
        <v>101</v>
      </c>
      <c r="AI577" t="s">
        <v>368</v>
      </c>
      <c r="AM577" t="s">
        <v>1168</v>
      </c>
      <c r="AN577" t="s">
        <v>1169</v>
      </c>
      <c r="AO577" t="s">
        <v>322</v>
      </c>
      <c r="AP577" t="s">
        <v>1170</v>
      </c>
    </row>
    <row r="578" spans="1:42" ht="12.75">
      <c r="A578">
        <v>1074</v>
      </c>
      <c r="B578" t="s">
        <v>1171</v>
      </c>
      <c r="C578" t="s">
        <v>1172</v>
      </c>
      <c r="D578" t="s">
        <v>1173</v>
      </c>
      <c r="L578">
        <v>0</v>
      </c>
      <c r="M578">
        <v>20000</v>
      </c>
      <c r="N578" t="s">
        <v>385</v>
      </c>
      <c r="O578">
        <v>21</v>
      </c>
      <c r="P578" t="s">
        <v>393</v>
      </c>
      <c r="Q578">
        <v>19</v>
      </c>
      <c r="R578" t="s">
        <v>385</v>
      </c>
      <c r="V578" t="s">
        <v>365</v>
      </c>
      <c r="W578" t="s">
        <v>366</v>
      </c>
      <c r="X578" t="s">
        <v>371</v>
      </c>
      <c r="Z578" t="s">
        <v>1062</v>
      </c>
      <c r="AA578" s="2" t="s">
        <v>402</v>
      </c>
      <c r="AB578" s="4">
        <v>38089</v>
      </c>
      <c r="AC578" t="s">
        <v>368</v>
      </c>
      <c r="AD578">
        <f t="shared" si="21"/>
        <v>799869</v>
      </c>
      <c r="AE578" t="s">
        <v>368</v>
      </c>
      <c r="AG578" s="2" t="s">
        <v>375</v>
      </c>
      <c r="AH578" s="4">
        <v>101</v>
      </c>
      <c r="AI578" t="s">
        <v>368</v>
      </c>
      <c r="AM578" t="s">
        <v>1168</v>
      </c>
      <c r="AN578" t="s">
        <v>1174</v>
      </c>
      <c r="AO578" t="s">
        <v>322</v>
      </c>
      <c r="AP578" t="s">
        <v>1175</v>
      </c>
    </row>
    <row r="579" spans="1:42" ht="12.75">
      <c r="A579">
        <v>1036</v>
      </c>
      <c r="B579" t="s">
        <v>970</v>
      </c>
      <c r="C579" t="s">
        <v>1496</v>
      </c>
      <c r="D579">
        <v>76901</v>
      </c>
      <c r="H579">
        <v>0</v>
      </c>
      <c r="M579">
        <v>115</v>
      </c>
      <c r="N579" t="s">
        <v>385</v>
      </c>
      <c r="O579">
        <v>10350</v>
      </c>
      <c r="P579" t="s">
        <v>385</v>
      </c>
      <c r="Q579">
        <v>26</v>
      </c>
      <c r="R579" t="s">
        <v>385</v>
      </c>
      <c r="V579" t="s">
        <v>368</v>
      </c>
      <c r="W579" t="s">
        <v>366</v>
      </c>
      <c r="X579" t="s">
        <v>366</v>
      </c>
      <c r="Z579" t="s">
        <v>1062</v>
      </c>
      <c r="AB579" s="4">
        <v>93.08827</v>
      </c>
      <c r="AC579" t="s">
        <v>366</v>
      </c>
      <c r="AD579">
        <f t="shared" si="21"/>
        <v>963463.5944999999</v>
      </c>
      <c r="AE579" t="s">
        <v>368</v>
      </c>
      <c r="AG579" t="s">
        <v>375</v>
      </c>
      <c r="AH579" s="4">
        <v>2.1</v>
      </c>
      <c r="AI579" t="s">
        <v>365</v>
      </c>
      <c r="AL579" t="s">
        <v>1497</v>
      </c>
      <c r="AN579" t="s">
        <v>1497</v>
      </c>
      <c r="AO579" t="s">
        <v>1498</v>
      </c>
      <c r="AP579" t="s">
        <v>1499</v>
      </c>
    </row>
    <row r="580" spans="1:42" ht="12.75">
      <c r="A580">
        <v>951</v>
      </c>
      <c r="B580" t="s">
        <v>971</v>
      </c>
      <c r="C580" t="s">
        <v>1500</v>
      </c>
      <c r="D580">
        <v>129081</v>
      </c>
      <c r="E580">
        <v>3</v>
      </c>
      <c r="F580" t="s">
        <v>374</v>
      </c>
      <c r="G580">
        <v>1</v>
      </c>
      <c r="H580">
        <v>6.56</v>
      </c>
      <c r="M580">
        <v>400</v>
      </c>
      <c r="N580" t="s">
        <v>385</v>
      </c>
      <c r="O580">
        <v>104</v>
      </c>
      <c r="P580" t="s">
        <v>374</v>
      </c>
      <c r="Q580">
        <v>541</v>
      </c>
      <c r="R580" t="s">
        <v>385</v>
      </c>
      <c r="S580" s="1">
        <v>8E-10</v>
      </c>
      <c r="T580" t="s">
        <v>385</v>
      </c>
      <c r="V580" t="s">
        <v>365</v>
      </c>
      <c r="W580" t="s">
        <v>365</v>
      </c>
      <c r="X580" t="s">
        <v>366</v>
      </c>
      <c r="Y580" t="s">
        <v>371</v>
      </c>
      <c r="Z580" t="s">
        <v>1062</v>
      </c>
      <c r="AB580" s="4">
        <v>4182.52316</v>
      </c>
      <c r="AC580" t="s">
        <v>368</v>
      </c>
      <c r="AD580">
        <f t="shared" si="21"/>
        <v>434982.40864</v>
      </c>
      <c r="AE580" t="s">
        <v>368</v>
      </c>
      <c r="AG580" t="s">
        <v>375</v>
      </c>
      <c r="AH580" s="4">
        <v>98</v>
      </c>
      <c r="AI580" t="s">
        <v>371</v>
      </c>
      <c r="AJ580" t="s">
        <v>376</v>
      </c>
      <c r="AK580" t="s">
        <v>377</v>
      </c>
      <c r="AL580" t="s">
        <v>1501</v>
      </c>
      <c r="AM580" t="s">
        <v>1501</v>
      </c>
      <c r="AN580" t="s">
        <v>1502</v>
      </c>
      <c r="AO580" t="s">
        <v>1503</v>
      </c>
      <c r="AP580" t="s">
        <v>429</v>
      </c>
    </row>
    <row r="581" spans="1:42" ht="12.75">
      <c r="A581">
        <v>271</v>
      </c>
      <c r="B581" t="s">
        <v>972</v>
      </c>
      <c r="C581" t="s">
        <v>430</v>
      </c>
      <c r="D581">
        <v>122001</v>
      </c>
      <c r="E581">
        <v>10</v>
      </c>
      <c r="G581">
        <v>0.65</v>
      </c>
      <c r="H581">
        <v>5.2</v>
      </c>
      <c r="L581">
        <v>7</v>
      </c>
      <c r="M581">
        <v>70</v>
      </c>
      <c r="O581">
        <v>78</v>
      </c>
      <c r="Q581">
        <v>20</v>
      </c>
      <c r="V581" t="s">
        <v>366</v>
      </c>
      <c r="W581" t="s">
        <v>365</v>
      </c>
      <c r="X581" t="s">
        <v>371</v>
      </c>
      <c r="Z581" t="s">
        <v>1062</v>
      </c>
      <c r="AA581" s="2" t="s">
        <v>1634</v>
      </c>
      <c r="AB581" s="4">
        <v>907.5241</v>
      </c>
      <c r="AC581" t="s">
        <v>368</v>
      </c>
      <c r="AD581">
        <f t="shared" si="21"/>
        <v>70786.8798</v>
      </c>
      <c r="AE581" t="s">
        <v>368</v>
      </c>
      <c r="AG581" t="s">
        <v>375</v>
      </c>
      <c r="AH581" s="4">
        <v>175</v>
      </c>
      <c r="AI581" t="s">
        <v>368</v>
      </c>
      <c r="AJ581" t="s">
        <v>376</v>
      </c>
      <c r="AK581" t="s">
        <v>377</v>
      </c>
      <c r="AL581" t="s">
        <v>369</v>
      </c>
      <c r="AN581" t="s">
        <v>369</v>
      </c>
      <c r="AO581" t="s">
        <v>369</v>
      </c>
      <c r="AP581" t="s">
        <v>431</v>
      </c>
    </row>
    <row r="582" spans="1:42" ht="12.75">
      <c r="A582">
        <v>920</v>
      </c>
      <c r="B582" t="s">
        <v>973</v>
      </c>
      <c r="C582" t="s">
        <v>432</v>
      </c>
      <c r="D582">
        <v>85601</v>
      </c>
      <c r="L582">
        <v>7</v>
      </c>
      <c r="M582">
        <v>1626.8</v>
      </c>
      <c r="N582" t="s">
        <v>385</v>
      </c>
      <c r="O582">
        <v>47</v>
      </c>
      <c r="P582" t="s">
        <v>385</v>
      </c>
      <c r="Q582">
        <v>50</v>
      </c>
      <c r="R582" t="s">
        <v>385</v>
      </c>
      <c r="V582" t="s">
        <v>365</v>
      </c>
      <c r="W582" t="s">
        <v>365</v>
      </c>
      <c r="X582" t="s">
        <v>366</v>
      </c>
      <c r="Z582" t="s">
        <v>1062</v>
      </c>
      <c r="AA582" s="2" t="s">
        <v>402</v>
      </c>
      <c r="AB582" s="4">
        <v>10.11005</v>
      </c>
      <c r="AC582" t="s">
        <v>366</v>
      </c>
      <c r="AD582">
        <f t="shared" si="21"/>
        <v>475.17235</v>
      </c>
      <c r="AE582" t="s">
        <v>366</v>
      </c>
      <c r="AG582" t="s">
        <v>372</v>
      </c>
      <c r="AH582" s="4">
        <v>339.8058</v>
      </c>
      <c r="AI582" t="s">
        <v>368</v>
      </c>
      <c r="AN582" t="s">
        <v>433</v>
      </c>
      <c r="AO582" t="s">
        <v>1321</v>
      </c>
      <c r="AP582" t="s">
        <v>1322</v>
      </c>
    </row>
    <row r="583" spans="1:42" ht="12.75">
      <c r="A583">
        <v>1006</v>
      </c>
      <c r="B583" t="s">
        <v>974</v>
      </c>
      <c r="C583" t="s">
        <v>1323</v>
      </c>
      <c r="D583">
        <v>77501</v>
      </c>
      <c r="M583">
        <v>0.02</v>
      </c>
      <c r="N583" t="s">
        <v>374</v>
      </c>
      <c r="O583">
        <v>1000</v>
      </c>
      <c r="P583" t="s">
        <v>393</v>
      </c>
      <c r="Q583">
        <v>1500</v>
      </c>
      <c r="R583" t="s">
        <v>374</v>
      </c>
      <c r="S583">
        <v>0.0001</v>
      </c>
      <c r="T583" t="s">
        <v>385</v>
      </c>
      <c r="V583" t="s">
        <v>365</v>
      </c>
      <c r="W583" t="s">
        <v>366</v>
      </c>
      <c r="X583" t="s">
        <v>365</v>
      </c>
      <c r="Y583" t="s">
        <v>366</v>
      </c>
      <c r="Z583" t="s">
        <v>1062</v>
      </c>
      <c r="AA583" s="2" t="s">
        <v>402</v>
      </c>
      <c r="AB583" s="4">
        <v>19952.62315</v>
      </c>
      <c r="AC583" t="s">
        <v>368</v>
      </c>
      <c r="AD583">
        <f t="shared" si="21"/>
        <v>19952623.15</v>
      </c>
      <c r="AE583" t="s">
        <v>368</v>
      </c>
      <c r="AH583" s="4"/>
      <c r="AM583" t="s">
        <v>1324</v>
      </c>
      <c r="AN583" t="s">
        <v>1325</v>
      </c>
      <c r="AO583" t="s">
        <v>1326</v>
      </c>
      <c r="AP583" t="s">
        <v>1327</v>
      </c>
    </row>
    <row r="584" spans="1:42" ht="12.75">
      <c r="A584">
        <v>272</v>
      </c>
      <c r="B584" t="s">
        <v>975</v>
      </c>
      <c r="C584" t="s">
        <v>1328</v>
      </c>
      <c r="D584">
        <v>111501</v>
      </c>
      <c r="E584">
        <v>1</v>
      </c>
      <c r="G584">
        <v>0.55</v>
      </c>
      <c r="M584">
        <v>0.31</v>
      </c>
      <c r="O584">
        <v>12000</v>
      </c>
      <c r="P584" t="s">
        <v>364</v>
      </c>
      <c r="Q584">
        <v>140</v>
      </c>
      <c r="R584" t="s">
        <v>364</v>
      </c>
      <c r="S584">
        <v>63</v>
      </c>
      <c r="V584" t="s">
        <v>368</v>
      </c>
      <c r="W584" t="s">
        <v>366</v>
      </c>
      <c r="X584" t="s">
        <v>365</v>
      </c>
      <c r="Y584" t="s">
        <v>365</v>
      </c>
      <c r="Z584" t="s">
        <v>1062</v>
      </c>
      <c r="AA584" s="2" t="s">
        <v>1634</v>
      </c>
      <c r="AB584" s="4">
        <v>63.99219</v>
      </c>
      <c r="AC584" t="s">
        <v>366</v>
      </c>
      <c r="AD584">
        <f t="shared" si="21"/>
        <v>767906.28</v>
      </c>
      <c r="AE584" t="s">
        <v>368</v>
      </c>
      <c r="AG584" t="s">
        <v>375</v>
      </c>
      <c r="AH584" s="4">
        <v>21</v>
      </c>
      <c r="AI584" t="s">
        <v>366</v>
      </c>
      <c r="AJ584" t="s">
        <v>376</v>
      </c>
      <c r="AK584" t="s">
        <v>377</v>
      </c>
      <c r="AM584" t="s">
        <v>369</v>
      </c>
      <c r="AN584" t="s">
        <v>369</v>
      </c>
      <c r="AO584" t="s">
        <v>369</v>
      </c>
      <c r="AP584" t="s">
        <v>369</v>
      </c>
    </row>
    <row r="585" spans="1:42" ht="12.75">
      <c r="A585">
        <v>82</v>
      </c>
      <c r="B585" t="s">
        <v>976</v>
      </c>
      <c r="C585" t="s">
        <v>1329</v>
      </c>
      <c r="D585">
        <v>29101</v>
      </c>
      <c r="M585">
        <v>0.02</v>
      </c>
      <c r="O585">
        <v>100000</v>
      </c>
      <c r="P585" t="s">
        <v>364</v>
      </c>
      <c r="Q585">
        <v>1000</v>
      </c>
      <c r="R585" t="s">
        <v>364</v>
      </c>
      <c r="S585" s="1">
        <v>1E-06</v>
      </c>
      <c r="T585" t="s">
        <v>364</v>
      </c>
      <c r="V585" t="s">
        <v>368</v>
      </c>
      <c r="W585" t="s">
        <v>371</v>
      </c>
      <c r="X585" t="s">
        <v>365</v>
      </c>
      <c r="Y585" t="s">
        <v>366</v>
      </c>
      <c r="Z585" t="s">
        <v>1062</v>
      </c>
      <c r="AB585" s="4">
        <v>1.15011</v>
      </c>
      <c r="AC585" t="s">
        <v>365</v>
      </c>
      <c r="AD585">
        <f t="shared" si="21"/>
        <v>115011</v>
      </c>
      <c r="AE585" t="s">
        <v>368</v>
      </c>
      <c r="AG585" t="s">
        <v>372</v>
      </c>
      <c r="AH585" s="4">
        <v>1.45833</v>
      </c>
      <c r="AI585" t="s">
        <v>365</v>
      </c>
      <c r="AM585" t="s">
        <v>369</v>
      </c>
      <c r="AN585" t="s">
        <v>369</v>
      </c>
      <c r="AO585" t="s">
        <v>369</v>
      </c>
      <c r="AP585" t="s">
        <v>369</v>
      </c>
    </row>
    <row r="586" spans="1:42" ht="12.75">
      <c r="A586">
        <v>983</v>
      </c>
      <c r="B586" t="s">
        <v>977</v>
      </c>
      <c r="C586" t="s">
        <v>1330</v>
      </c>
      <c r="D586">
        <v>128997</v>
      </c>
      <c r="M586">
        <v>25</v>
      </c>
      <c r="N586" t="s">
        <v>385</v>
      </c>
      <c r="O586">
        <v>1000</v>
      </c>
      <c r="P586" t="s">
        <v>385</v>
      </c>
      <c r="Q586">
        <v>610</v>
      </c>
      <c r="R586" t="s">
        <v>385</v>
      </c>
      <c r="V586" t="s">
        <v>366</v>
      </c>
      <c r="W586" t="s">
        <v>365</v>
      </c>
      <c r="X586" t="s">
        <v>365</v>
      </c>
      <c r="Z586" t="s">
        <v>1062</v>
      </c>
      <c r="AB586" s="4">
        <v>17.32051</v>
      </c>
      <c r="AC586" t="s">
        <v>366</v>
      </c>
      <c r="AD586">
        <f t="shared" si="21"/>
        <v>17320.51</v>
      </c>
      <c r="AE586" t="s">
        <v>371</v>
      </c>
      <c r="AG586" t="s">
        <v>375</v>
      </c>
      <c r="AH586" s="4">
        <v>21</v>
      </c>
      <c r="AI586" t="s">
        <v>366</v>
      </c>
      <c r="AN586" t="s">
        <v>1331</v>
      </c>
      <c r="AO586" t="s">
        <v>1332</v>
      </c>
      <c r="AP586" t="s">
        <v>1333</v>
      </c>
    </row>
    <row r="587" spans="1:42" ht="12.75">
      <c r="A587">
        <v>394</v>
      </c>
      <c r="B587" t="s">
        <v>978</v>
      </c>
      <c r="C587" t="s">
        <v>1334</v>
      </c>
      <c r="D587">
        <v>129026</v>
      </c>
      <c r="E587">
        <v>3</v>
      </c>
      <c r="F587" t="s">
        <v>374</v>
      </c>
      <c r="G587">
        <v>1</v>
      </c>
      <c r="M587">
        <v>0.83</v>
      </c>
      <c r="N587" t="s">
        <v>385</v>
      </c>
      <c r="O587">
        <v>389</v>
      </c>
      <c r="P587" t="s">
        <v>374</v>
      </c>
      <c r="Q587">
        <v>348</v>
      </c>
      <c r="R587" t="s">
        <v>385</v>
      </c>
      <c r="S587" s="1">
        <v>2E-08</v>
      </c>
      <c r="T587" t="s">
        <v>385</v>
      </c>
      <c r="V587" t="s">
        <v>365</v>
      </c>
      <c r="W587" t="s">
        <v>366</v>
      </c>
      <c r="X587" t="s">
        <v>366</v>
      </c>
      <c r="Y587" t="s">
        <v>371</v>
      </c>
      <c r="Z587" t="s">
        <v>1062</v>
      </c>
      <c r="AB587" s="4">
        <v>250.99801</v>
      </c>
      <c r="AC587" t="s">
        <v>371</v>
      </c>
      <c r="AD587">
        <f t="shared" si="21"/>
        <v>97638.22589</v>
      </c>
      <c r="AE587" t="s">
        <v>368</v>
      </c>
      <c r="AG587" t="s">
        <v>375</v>
      </c>
      <c r="AH587" s="4">
        <v>126</v>
      </c>
      <c r="AI587" t="s">
        <v>368</v>
      </c>
      <c r="AJ587" t="s">
        <v>376</v>
      </c>
      <c r="AK587" t="s">
        <v>377</v>
      </c>
      <c r="AM587" t="s">
        <v>1865</v>
      </c>
      <c r="AN587" t="s">
        <v>1865</v>
      </c>
      <c r="AO587" t="s">
        <v>806</v>
      </c>
      <c r="AP587" t="s">
        <v>1335</v>
      </c>
    </row>
    <row r="588" spans="1:42" ht="12.75">
      <c r="A588">
        <v>274</v>
      </c>
      <c r="B588" t="s">
        <v>979</v>
      </c>
      <c r="C588" t="s">
        <v>1336</v>
      </c>
      <c r="D588">
        <v>105501</v>
      </c>
      <c r="E588">
        <v>30</v>
      </c>
      <c r="G588">
        <v>0.9</v>
      </c>
      <c r="M588">
        <v>2500</v>
      </c>
      <c r="O588">
        <v>80</v>
      </c>
      <c r="Q588">
        <v>360</v>
      </c>
      <c r="S588" s="1">
        <v>2E-06</v>
      </c>
      <c r="V588" t="s">
        <v>365</v>
      </c>
      <c r="W588" t="s">
        <v>365</v>
      </c>
      <c r="X588" t="s">
        <v>366</v>
      </c>
      <c r="Y588" t="s">
        <v>366</v>
      </c>
      <c r="Z588" t="s">
        <v>1062</v>
      </c>
      <c r="AA588" s="2" t="s">
        <v>1634</v>
      </c>
      <c r="AB588" s="4">
        <v>12938.31519</v>
      </c>
      <c r="AC588" t="s">
        <v>368</v>
      </c>
      <c r="AD588">
        <f t="shared" si="21"/>
        <v>1035065.2152</v>
      </c>
      <c r="AE588" t="s">
        <v>368</v>
      </c>
      <c r="AG588" t="s">
        <v>383</v>
      </c>
      <c r="AH588" s="4">
        <v>500</v>
      </c>
      <c r="AI588" t="s">
        <v>368</v>
      </c>
      <c r="AJ588" t="s">
        <v>376</v>
      </c>
      <c r="AK588" t="s">
        <v>377</v>
      </c>
      <c r="AM588" t="s">
        <v>369</v>
      </c>
      <c r="AN588" t="s">
        <v>369</v>
      </c>
      <c r="AO588" t="s">
        <v>369</v>
      </c>
      <c r="AP588" t="s">
        <v>369</v>
      </c>
    </row>
    <row r="589" spans="1:42" ht="12.75">
      <c r="A589">
        <v>903</v>
      </c>
      <c r="B589" t="s">
        <v>980</v>
      </c>
      <c r="C589" t="s">
        <v>1337</v>
      </c>
      <c r="D589">
        <v>128912</v>
      </c>
      <c r="M589">
        <v>0.02</v>
      </c>
      <c r="O589">
        <v>20000</v>
      </c>
      <c r="P589" t="s">
        <v>364</v>
      </c>
      <c r="Q589">
        <v>24</v>
      </c>
      <c r="V589" t="s">
        <v>368</v>
      </c>
      <c r="W589" t="s">
        <v>371</v>
      </c>
      <c r="X589" t="s">
        <v>366</v>
      </c>
      <c r="Z589" t="s">
        <v>1062</v>
      </c>
      <c r="AB589" s="4">
        <v>0.00564</v>
      </c>
      <c r="AC589" t="s">
        <v>424</v>
      </c>
      <c r="AD589">
        <f t="shared" si="21"/>
        <v>112.8</v>
      </c>
      <c r="AE589" t="s">
        <v>366</v>
      </c>
      <c r="AG589" t="s">
        <v>375</v>
      </c>
      <c r="AH589" s="4">
        <v>35</v>
      </c>
      <c r="AI589" t="s">
        <v>366</v>
      </c>
      <c r="AN589" t="s">
        <v>1139</v>
      </c>
      <c r="AO589" t="s">
        <v>1139</v>
      </c>
      <c r="AP589" t="s">
        <v>1140</v>
      </c>
    </row>
    <row r="590" spans="1:42" ht="12.75">
      <c r="A590">
        <v>275</v>
      </c>
      <c r="B590" t="s">
        <v>981</v>
      </c>
      <c r="C590" t="s">
        <v>1338</v>
      </c>
      <c r="D590">
        <v>59001</v>
      </c>
      <c r="E590">
        <v>5</v>
      </c>
      <c r="G590">
        <v>0.65</v>
      </c>
      <c r="M590">
        <v>0.001</v>
      </c>
      <c r="O590">
        <v>100000</v>
      </c>
      <c r="P590" t="s">
        <v>364</v>
      </c>
      <c r="Q590">
        <v>30</v>
      </c>
      <c r="R590" t="s">
        <v>211</v>
      </c>
      <c r="V590" t="s">
        <v>368</v>
      </c>
      <c r="W590" t="s">
        <v>371</v>
      </c>
      <c r="X590" t="s">
        <v>366</v>
      </c>
      <c r="Z590" t="s">
        <v>1062</v>
      </c>
      <c r="AB590" s="4">
        <v>16.53952</v>
      </c>
      <c r="AC590" t="s">
        <v>366</v>
      </c>
      <c r="AD590">
        <f t="shared" si="21"/>
        <v>1653952</v>
      </c>
      <c r="AE590" t="s">
        <v>368</v>
      </c>
      <c r="AG590" t="s">
        <v>375</v>
      </c>
      <c r="AH590" s="4">
        <v>3.5</v>
      </c>
      <c r="AI590" t="s">
        <v>365</v>
      </c>
      <c r="AJ590" t="s">
        <v>376</v>
      </c>
      <c r="AK590" t="s">
        <v>377</v>
      </c>
      <c r="AN590" t="s">
        <v>369</v>
      </c>
      <c r="AO590" t="s">
        <v>369</v>
      </c>
      <c r="AP590" t="s">
        <v>369</v>
      </c>
    </row>
    <row r="591" spans="1:42" ht="12.75">
      <c r="A591">
        <v>276</v>
      </c>
      <c r="B591" t="s">
        <v>982</v>
      </c>
      <c r="C591" t="s">
        <v>1339</v>
      </c>
      <c r="D591">
        <v>12701</v>
      </c>
      <c r="E591">
        <v>30</v>
      </c>
      <c r="G591">
        <v>0.7</v>
      </c>
      <c r="H591">
        <v>9</v>
      </c>
      <c r="M591">
        <v>710</v>
      </c>
      <c r="O591">
        <v>55</v>
      </c>
      <c r="Q591">
        <v>120</v>
      </c>
      <c r="S591" s="1">
        <v>3.1E-07</v>
      </c>
      <c r="V591" t="s">
        <v>365</v>
      </c>
      <c r="W591" t="s">
        <v>365</v>
      </c>
      <c r="X591" t="s">
        <v>366</v>
      </c>
      <c r="Y591" t="s">
        <v>366</v>
      </c>
      <c r="Z591" t="s">
        <v>1062</v>
      </c>
      <c r="AB591" s="4">
        <v>1732.05081</v>
      </c>
      <c r="AC591" t="s">
        <v>368</v>
      </c>
      <c r="AD591">
        <f t="shared" si="21"/>
        <v>95262.79454999999</v>
      </c>
      <c r="AE591" t="s">
        <v>368</v>
      </c>
      <c r="AG591" t="s">
        <v>383</v>
      </c>
      <c r="AH591" s="4">
        <v>90</v>
      </c>
      <c r="AI591" t="s">
        <v>371</v>
      </c>
      <c r="AJ591" t="s">
        <v>376</v>
      </c>
      <c r="AK591" t="s">
        <v>377</v>
      </c>
      <c r="AL591" t="s">
        <v>369</v>
      </c>
      <c r="AM591" t="s">
        <v>369</v>
      </c>
      <c r="AN591" t="s">
        <v>369</v>
      </c>
      <c r="AO591" t="s">
        <v>369</v>
      </c>
      <c r="AP591" t="s">
        <v>369</v>
      </c>
    </row>
    <row r="592" spans="1:42" ht="12.75">
      <c r="A592">
        <v>277</v>
      </c>
      <c r="B592" t="s">
        <v>983</v>
      </c>
      <c r="C592" t="s">
        <v>1340</v>
      </c>
      <c r="D592">
        <v>105001</v>
      </c>
      <c r="E592">
        <v>3</v>
      </c>
      <c r="G592">
        <v>0.6</v>
      </c>
      <c r="L592">
        <v>4</v>
      </c>
      <c r="M592">
        <v>5</v>
      </c>
      <c r="O592">
        <v>500</v>
      </c>
      <c r="Q592">
        <v>5</v>
      </c>
      <c r="S592">
        <v>0.0003</v>
      </c>
      <c r="V592" t="s">
        <v>371</v>
      </c>
      <c r="W592" t="s">
        <v>366</v>
      </c>
      <c r="X592" t="s">
        <v>371</v>
      </c>
      <c r="Y592" t="s">
        <v>365</v>
      </c>
      <c r="Z592" t="s">
        <v>1062</v>
      </c>
      <c r="AB592" s="4">
        <v>0.04733</v>
      </c>
      <c r="AC592" t="s">
        <v>424</v>
      </c>
      <c r="AD592">
        <f t="shared" si="21"/>
        <v>23.665</v>
      </c>
      <c r="AE592" t="s">
        <v>365</v>
      </c>
      <c r="AG592" t="s">
        <v>383</v>
      </c>
      <c r="AH592" s="4">
        <v>0.9</v>
      </c>
      <c r="AI592" t="s">
        <v>424</v>
      </c>
      <c r="AJ592" t="s">
        <v>376</v>
      </c>
      <c r="AK592" t="s">
        <v>377</v>
      </c>
      <c r="AM592" t="s">
        <v>369</v>
      </c>
      <c r="AN592" t="s">
        <v>369</v>
      </c>
      <c r="AO592" t="s">
        <v>369</v>
      </c>
      <c r="AP592" t="s">
        <v>369</v>
      </c>
    </row>
    <row r="593" spans="1:42" ht="12.75">
      <c r="A593">
        <v>998</v>
      </c>
      <c r="B593" t="s">
        <v>984</v>
      </c>
      <c r="C593" t="s">
        <v>1341</v>
      </c>
      <c r="D593">
        <v>80814</v>
      </c>
      <c r="L593">
        <v>4.8</v>
      </c>
      <c r="M593">
        <v>8.5</v>
      </c>
      <c r="N593" t="s">
        <v>385</v>
      </c>
      <c r="O593">
        <v>230</v>
      </c>
      <c r="P593" t="s">
        <v>374</v>
      </c>
      <c r="Q593">
        <v>84</v>
      </c>
      <c r="R593" t="s">
        <v>385</v>
      </c>
      <c r="S593" s="1">
        <v>1.13E-06</v>
      </c>
      <c r="T593" t="s">
        <v>385</v>
      </c>
      <c r="V593" t="s">
        <v>365</v>
      </c>
      <c r="W593" t="s">
        <v>365</v>
      </c>
      <c r="X593" t="s">
        <v>366</v>
      </c>
      <c r="Y593" t="s">
        <v>366</v>
      </c>
      <c r="Z593" t="s">
        <v>1062</v>
      </c>
      <c r="AB593" s="4">
        <v>483.75649</v>
      </c>
      <c r="AC593" t="s">
        <v>371</v>
      </c>
      <c r="AD593">
        <f t="shared" si="21"/>
        <v>111263.9927</v>
      </c>
      <c r="AE593" t="s">
        <v>368</v>
      </c>
      <c r="AG593" t="s">
        <v>375</v>
      </c>
      <c r="AH593" s="4">
        <v>2.8</v>
      </c>
      <c r="AI593" t="s">
        <v>365</v>
      </c>
      <c r="AM593" t="s">
        <v>1342</v>
      </c>
      <c r="AN593" t="s">
        <v>1343</v>
      </c>
      <c r="AO593" t="s">
        <v>1344</v>
      </c>
      <c r="AP593" t="s">
        <v>1345</v>
      </c>
    </row>
    <row r="594" spans="1:42" ht="12.75">
      <c r="A594">
        <v>998</v>
      </c>
      <c r="B594" t="s">
        <v>984</v>
      </c>
      <c r="C594" t="s">
        <v>1341</v>
      </c>
      <c r="D594">
        <v>80814</v>
      </c>
      <c r="L594">
        <v>6.5</v>
      </c>
      <c r="M594">
        <v>8.5</v>
      </c>
      <c r="N594" t="s">
        <v>385</v>
      </c>
      <c r="O594">
        <v>230</v>
      </c>
      <c r="P594" t="s">
        <v>374</v>
      </c>
      <c r="Q594">
        <v>170</v>
      </c>
      <c r="R594" t="s">
        <v>385</v>
      </c>
      <c r="S594" s="1">
        <v>1.13E-06</v>
      </c>
      <c r="T594" t="s">
        <v>385</v>
      </c>
      <c r="V594" t="s">
        <v>365</v>
      </c>
      <c r="W594" t="s">
        <v>365</v>
      </c>
      <c r="X594" t="s">
        <v>366</v>
      </c>
      <c r="Y594" t="s">
        <v>366</v>
      </c>
      <c r="Z594" t="s">
        <v>1062</v>
      </c>
      <c r="AB594" s="4">
        <v>483.75649</v>
      </c>
      <c r="AC594" t="s">
        <v>371</v>
      </c>
      <c r="AD594">
        <f t="shared" si="21"/>
        <v>111263.9927</v>
      </c>
      <c r="AE594" t="s">
        <v>368</v>
      </c>
      <c r="AG594" t="s">
        <v>375</v>
      </c>
      <c r="AH594" s="4">
        <v>2.8</v>
      </c>
      <c r="AI594" t="s">
        <v>365</v>
      </c>
      <c r="AM594" t="s">
        <v>1342</v>
      </c>
      <c r="AN594" t="s">
        <v>1343</v>
      </c>
      <c r="AO594" t="s">
        <v>1346</v>
      </c>
      <c r="AP594" t="s">
        <v>1345</v>
      </c>
    </row>
    <row r="595" spans="1:42" ht="12.75">
      <c r="A595">
        <v>278</v>
      </c>
      <c r="B595" t="s">
        <v>985</v>
      </c>
      <c r="C595" t="s">
        <v>1347</v>
      </c>
      <c r="D595">
        <v>80813</v>
      </c>
      <c r="E595">
        <v>5</v>
      </c>
      <c r="G595">
        <v>0.5</v>
      </c>
      <c r="K595">
        <v>9.7</v>
      </c>
      <c r="M595">
        <v>22</v>
      </c>
      <c r="O595">
        <v>2000</v>
      </c>
      <c r="Q595">
        <v>42</v>
      </c>
      <c r="R595" t="s">
        <v>364</v>
      </c>
      <c r="S595" s="1">
        <v>2.1E-06</v>
      </c>
      <c r="V595" t="s">
        <v>371</v>
      </c>
      <c r="W595" t="s">
        <v>365</v>
      </c>
      <c r="X595" t="s">
        <v>365</v>
      </c>
      <c r="Y595" t="s">
        <v>366</v>
      </c>
      <c r="Z595" t="s">
        <v>1062</v>
      </c>
      <c r="AB595" s="4">
        <v>101.2034</v>
      </c>
      <c r="AC595" t="s">
        <v>371</v>
      </c>
      <c r="AD595">
        <f t="shared" si="21"/>
        <v>202406.80000000002</v>
      </c>
      <c r="AE595" t="s">
        <v>368</v>
      </c>
      <c r="AG595" t="s">
        <v>375</v>
      </c>
      <c r="AH595" s="4">
        <v>0.7</v>
      </c>
      <c r="AI595" t="s">
        <v>424</v>
      </c>
      <c r="AJ595" t="s">
        <v>376</v>
      </c>
      <c r="AK595" t="s">
        <v>377</v>
      </c>
      <c r="AM595" t="s">
        <v>369</v>
      </c>
      <c r="AN595" t="s">
        <v>369</v>
      </c>
      <c r="AO595" t="s">
        <v>369</v>
      </c>
      <c r="AP595" t="s">
        <v>369</v>
      </c>
    </row>
    <row r="596" spans="1:42" ht="12.75">
      <c r="A596">
        <v>279</v>
      </c>
      <c r="B596" t="s">
        <v>986</v>
      </c>
      <c r="C596" t="s">
        <v>1348</v>
      </c>
      <c r="D596">
        <v>83702</v>
      </c>
      <c r="M596">
        <v>11</v>
      </c>
      <c r="O596">
        <v>900</v>
      </c>
      <c r="P596" t="s">
        <v>364</v>
      </c>
      <c r="Q596">
        <v>2</v>
      </c>
      <c r="S596" s="1">
        <v>4.2E-08</v>
      </c>
      <c r="V596" t="s">
        <v>371</v>
      </c>
      <c r="W596" t="s">
        <v>366</v>
      </c>
      <c r="X596" t="s">
        <v>371</v>
      </c>
      <c r="Y596" t="s">
        <v>371</v>
      </c>
      <c r="Z596" t="s">
        <v>1062</v>
      </c>
      <c r="AB596" s="4">
        <v>49.7525</v>
      </c>
      <c r="AC596" t="s">
        <v>366</v>
      </c>
      <c r="AD596">
        <f t="shared" si="21"/>
        <v>44777.25</v>
      </c>
      <c r="AE596" t="s">
        <v>368</v>
      </c>
      <c r="AG596" t="s">
        <v>375</v>
      </c>
      <c r="AH596" s="4">
        <v>875</v>
      </c>
      <c r="AI596" t="s">
        <v>368</v>
      </c>
      <c r="AM596" t="s">
        <v>369</v>
      </c>
      <c r="AN596" t="s">
        <v>369</v>
      </c>
      <c r="AO596" t="s">
        <v>369</v>
      </c>
      <c r="AP596" t="s">
        <v>369</v>
      </c>
    </row>
    <row r="597" spans="1:42" ht="12.75">
      <c r="A597">
        <v>1086</v>
      </c>
      <c r="B597" t="s">
        <v>1600</v>
      </c>
      <c r="C597" t="s">
        <v>1601</v>
      </c>
      <c r="D597" t="s">
        <v>1602</v>
      </c>
      <c r="L597">
        <v>0</v>
      </c>
      <c r="M597">
        <v>159</v>
      </c>
      <c r="N597" t="s">
        <v>385</v>
      </c>
      <c r="O597">
        <v>428</v>
      </c>
      <c r="P597" t="s">
        <v>385</v>
      </c>
      <c r="Q597">
        <v>400</v>
      </c>
      <c r="R597" t="s">
        <v>374</v>
      </c>
      <c r="S597">
        <v>1.35E-06</v>
      </c>
      <c r="T597" t="s">
        <v>385</v>
      </c>
      <c r="V597" t="s">
        <v>365</v>
      </c>
      <c r="W597" t="s">
        <v>365</v>
      </c>
      <c r="X597" t="s">
        <v>366</v>
      </c>
      <c r="Y597" t="s">
        <v>366</v>
      </c>
      <c r="Z597" t="s">
        <v>1062</v>
      </c>
      <c r="AB597" s="4">
        <v>536.65631</v>
      </c>
      <c r="AC597" t="s">
        <v>368</v>
      </c>
      <c r="AD597">
        <f t="shared" si="21"/>
        <v>229688.90068</v>
      </c>
      <c r="AE597" t="s">
        <v>368</v>
      </c>
      <c r="AG597" s="2" t="s">
        <v>372</v>
      </c>
      <c r="AH597" s="4">
        <v>15.2</v>
      </c>
      <c r="AI597" t="s">
        <v>366</v>
      </c>
      <c r="AM597" t="s">
        <v>1603</v>
      </c>
      <c r="AN597" t="s">
        <v>1604</v>
      </c>
      <c r="AO597" t="s">
        <v>1605</v>
      </c>
      <c r="AP597" t="s">
        <v>1606</v>
      </c>
    </row>
    <row r="598" spans="1:42" ht="12.75">
      <c r="A598">
        <v>783</v>
      </c>
      <c r="B598" t="s">
        <v>987</v>
      </c>
      <c r="C598" t="s">
        <v>1349</v>
      </c>
      <c r="D598">
        <v>69003</v>
      </c>
      <c r="E598">
        <v>3</v>
      </c>
      <c r="F598" t="s">
        <v>374</v>
      </c>
      <c r="G598">
        <v>1</v>
      </c>
      <c r="M598">
        <v>4.6</v>
      </c>
      <c r="N598" t="s">
        <v>385</v>
      </c>
      <c r="O598">
        <v>1423</v>
      </c>
      <c r="P598" t="s">
        <v>374</v>
      </c>
      <c r="Q598">
        <v>0.32</v>
      </c>
      <c r="R598" t="s">
        <v>385</v>
      </c>
      <c r="S598" s="1">
        <v>1.58E-05</v>
      </c>
      <c r="T598" t="s">
        <v>385</v>
      </c>
      <c r="V598" t="s">
        <v>368</v>
      </c>
      <c r="W598" t="s">
        <v>371</v>
      </c>
      <c r="X598" t="s">
        <v>371</v>
      </c>
      <c r="Y598" t="s">
        <v>366</v>
      </c>
      <c r="Z598" t="s">
        <v>1062</v>
      </c>
      <c r="AB598" s="4">
        <v>0.26608</v>
      </c>
      <c r="AC598" t="s">
        <v>424</v>
      </c>
      <c r="AD598">
        <f t="shared" si="21"/>
        <v>378.63183999999995</v>
      </c>
      <c r="AE598" t="s">
        <v>366</v>
      </c>
      <c r="AG598" t="s">
        <v>375</v>
      </c>
      <c r="AH598" s="4">
        <v>8750</v>
      </c>
      <c r="AI598" t="s">
        <v>368</v>
      </c>
      <c r="AJ598" t="s">
        <v>376</v>
      </c>
      <c r="AK598" t="s">
        <v>377</v>
      </c>
      <c r="AM598" t="s">
        <v>1350</v>
      </c>
      <c r="AN598" t="s">
        <v>1350</v>
      </c>
      <c r="AO598" t="s">
        <v>1351</v>
      </c>
      <c r="AP598" t="s">
        <v>1352</v>
      </c>
    </row>
    <row r="599" spans="1:42" ht="12.75">
      <c r="A599">
        <v>280</v>
      </c>
      <c r="B599" t="s">
        <v>988</v>
      </c>
      <c r="C599" t="s">
        <v>1353</v>
      </c>
      <c r="D599">
        <v>60101</v>
      </c>
      <c r="E599">
        <v>30</v>
      </c>
      <c r="G599">
        <v>0.6</v>
      </c>
      <c r="K599">
        <v>4.7</v>
      </c>
      <c r="L599">
        <v>7</v>
      </c>
      <c r="M599">
        <v>50</v>
      </c>
      <c r="O599">
        <v>2500</v>
      </c>
      <c r="Q599">
        <v>403</v>
      </c>
      <c r="S599" s="1">
        <v>4E-08</v>
      </c>
      <c r="V599" t="s">
        <v>371</v>
      </c>
      <c r="W599" t="s">
        <v>365</v>
      </c>
      <c r="X599" t="s">
        <v>365</v>
      </c>
      <c r="Y599" t="s">
        <v>371</v>
      </c>
      <c r="Z599" t="s">
        <v>1062</v>
      </c>
      <c r="AB599" s="4">
        <v>18.65476</v>
      </c>
      <c r="AC599" t="s">
        <v>366</v>
      </c>
      <c r="AD599">
        <f t="shared" si="21"/>
        <v>46636.9</v>
      </c>
      <c r="AE599" t="s">
        <v>368</v>
      </c>
      <c r="AH599" s="4"/>
      <c r="AJ599" t="s">
        <v>376</v>
      </c>
      <c r="AK599" t="s">
        <v>377</v>
      </c>
      <c r="AM599" t="s">
        <v>1642</v>
      </c>
      <c r="AN599" t="s">
        <v>369</v>
      </c>
      <c r="AO599" t="s">
        <v>369</v>
      </c>
      <c r="AP599" t="s">
        <v>369</v>
      </c>
    </row>
    <row r="600" spans="1:42" ht="12.75">
      <c r="A600">
        <v>1070</v>
      </c>
      <c r="B600" t="s">
        <v>1144</v>
      </c>
      <c r="C600" t="s">
        <v>1145</v>
      </c>
      <c r="D600" t="s">
        <v>1146</v>
      </c>
      <c r="L600">
        <v>0</v>
      </c>
      <c r="M600">
        <v>0.185</v>
      </c>
      <c r="N600" t="s">
        <v>385</v>
      </c>
      <c r="O600">
        <v>6975</v>
      </c>
      <c r="P600" t="s">
        <v>374</v>
      </c>
      <c r="Q600">
        <v>15</v>
      </c>
      <c r="R600" t="s">
        <v>385</v>
      </c>
      <c r="S600">
        <v>6E-12</v>
      </c>
      <c r="T600" t="s">
        <v>385</v>
      </c>
      <c r="V600" t="s">
        <v>371</v>
      </c>
      <c r="W600" t="s">
        <v>371</v>
      </c>
      <c r="X600" t="s">
        <v>366</v>
      </c>
      <c r="Y600" t="s">
        <v>371</v>
      </c>
      <c r="Z600" t="s">
        <v>1062</v>
      </c>
      <c r="AA600" s="2" t="s">
        <v>402</v>
      </c>
      <c r="AB600" s="4">
        <v>170</v>
      </c>
      <c r="AC600" t="s">
        <v>371</v>
      </c>
      <c r="AD600">
        <f t="shared" si="21"/>
        <v>1185750</v>
      </c>
      <c r="AE600" t="s">
        <v>368</v>
      </c>
      <c r="AG600" s="2" t="s">
        <v>372</v>
      </c>
      <c r="AH600" s="4">
        <v>28</v>
      </c>
      <c r="AI600" t="s">
        <v>366</v>
      </c>
      <c r="AM600" t="s">
        <v>1147</v>
      </c>
      <c r="AN600" t="s">
        <v>1148</v>
      </c>
      <c r="AO600" t="s">
        <v>1149</v>
      </c>
      <c r="AP600" t="s">
        <v>1150</v>
      </c>
    </row>
    <row r="601" spans="1:42" ht="12.75">
      <c r="A601">
        <v>708</v>
      </c>
      <c r="B601" t="s">
        <v>989</v>
      </c>
      <c r="C601" t="s">
        <v>1354</v>
      </c>
      <c r="D601">
        <v>121903</v>
      </c>
      <c r="M601">
        <v>56</v>
      </c>
      <c r="N601" t="s">
        <v>374</v>
      </c>
      <c r="O601">
        <v>401</v>
      </c>
      <c r="P601" t="s">
        <v>374</v>
      </c>
      <c r="Q601">
        <v>199</v>
      </c>
      <c r="R601" t="s">
        <v>364</v>
      </c>
      <c r="V601" t="s">
        <v>365</v>
      </c>
      <c r="W601" t="s">
        <v>365</v>
      </c>
      <c r="X601" t="s">
        <v>366</v>
      </c>
      <c r="Z601" t="s">
        <v>1062</v>
      </c>
      <c r="AB601" s="4">
        <v>244.51176</v>
      </c>
      <c r="AC601" t="s">
        <v>371</v>
      </c>
      <c r="AD601">
        <f t="shared" si="21"/>
        <v>98049.21576</v>
      </c>
      <c r="AE601" t="s">
        <v>368</v>
      </c>
      <c r="AG601" t="s">
        <v>375</v>
      </c>
      <c r="AH601" s="4">
        <v>28</v>
      </c>
      <c r="AI601" t="s">
        <v>366</v>
      </c>
      <c r="AN601" t="s">
        <v>1355</v>
      </c>
      <c r="AO601" t="s">
        <v>1356</v>
      </c>
      <c r="AP601" t="s">
        <v>1357</v>
      </c>
    </row>
    <row r="602" spans="1:42" ht="12.75">
      <c r="A602">
        <v>965</v>
      </c>
      <c r="B602" t="s">
        <v>990</v>
      </c>
      <c r="C602" t="s">
        <v>1358</v>
      </c>
      <c r="D602">
        <v>60109</v>
      </c>
      <c r="M602">
        <v>4100</v>
      </c>
      <c r="N602" t="s">
        <v>385</v>
      </c>
      <c r="O602">
        <v>245</v>
      </c>
      <c r="P602" t="s">
        <v>385</v>
      </c>
      <c r="Q602">
        <v>111</v>
      </c>
      <c r="R602" t="s">
        <v>385</v>
      </c>
      <c r="V602" t="s">
        <v>365</v>
      </c>
      <c r="W602" t="s">
        <v>365</v>
      </c>
      <c r="X602" t="s">
        <v>366</v>
      </c>
      <c r="Z602" t="s">
        <v>1062</v>
      </c>
      <c r="AA602" s="2" t="s">
        <v>402</v>
      </c>
      <c r="AB602" s="4">
        <v>20000</v>
      </c>
      <c r="AC602" t="s">
        <v>368</v>
      </c>
      <c r="AD602">
        <f t="shared" si="21"/>
        <v>4900000</v>
      </c>
      <c r="AE602" t="s">
        <v>368</v>
      </c>
      <c r="AG602" t="s">
        <v>372</v>
      </c>
      <c r="AH602" s="4">
        <v>9.3</v>
      </c>
      <c r="AI602" t="s">
        <v>365</v>
      </c>
      <c r="AN602" t="s">
        <v>1359</v>
      </c>
      <c r="AO602" t="s">
        <v>1360</v>
      </c>
      <c r="AP602" t="s">
        <v>1361</v>
      </c>
    </row>
    <row r="603" spans="1:42" ht="12.75">
      <c r="A603">
        <v>714</v>
      </c>
      <c r="B603" t="s">
        <v>991</v>
      </c>
      <c r="C603" t="s">
        <v>1362</v>
      </c>
      <c r="D603">
        <v>129100</v>
      </c>
      <c r="M603">
        <v>2.29</v>
      </c>
      <c r="N603" t="s">
        <v>385</v>
      </c>
      <c r="O603">
        <v>400</v>
      </c>
      <c r="P603" t="s">
        <v>393</v>
      </c>
      <c r="Q603">
        <v>85</v>
      </c>
      <c r="R603" t="s">
        <v>385</v>
      </c>
      <c r="V603" t="s">
        <v>366</v>
      </c>
      <c r="W603" t="s">
        <v>365</v>
      </c>
      <c r="X603" t="s">
        <v>366</v>
      </c>
      <c r="Z603" t="s">
        <v>1062</v>
      </c>
      <c r="AB603" s="4">
        <v>741.61985</v>
      </c>
      <c r="AC603" t="s">
        <v>368</v>
      </c>
      <c r="AD603">
        <f t="shared" si="21"/>
        <v>296647.94</v>
      </c>
      <c r="AE603" t="s">
        <v>368</v>
      </c>
      <c r="AG603" t="s">
        <v>375</v>
      </c>
      <c r="AH603" s="4">
        <v>5.6</v>
      </c>
      <c r="AI603" t="s">
        <v>365</v>
      </c>
      <c r="AN603" t="s">
        <v>160</v>
      </c>
      <c r="AO603" t="s">
        <v>1363</v>
      </c>
      <c r="AP603" t="s">
        <v>1492</v>
      </c>
    </row>
    <row r="604" spans="1:42" ht="12.75">
      <c r="A604">
        <v>281</v>
      </c>
      <c r="B604" t="s">
        <v>992</v>
      </c>
      <c r="C604" t="s">
        <v>1364</v>
      </c>
      <c r="D604">
        <v>120301</v>
      </c>
      <c r="E604">
        <v>3</v>
      </c>
      <c r="G604">
        <v>0.4</v>
      </c>
      <c r="M604">
        <v>20</v>
      </c>
      <c r="O604">
        <v>110</v>
      </c>
      <c r="P604" t="s">
        <v>364</v>
      </c>
      <c r="Q604">
        <v>10</v>
      </c>
      <c r="R604" t="s">
        <v>211</v>
      </c>
      <c r="S604" s="1">
        <v>2.3E-11</v>
      </c>
      <c r="V604" t="s">
        <v>366</v>
      </c>
      <c r="W604" t="s">
        <v>365</v>
      </c>
      <c r="X604" t="s">
        <v>371</v>
      </c>
      <c r="Y604" t="s">
        <v>371</v>
      </c>
      <c r="Z604" t="s">
        <v>1062</v>
      </c>
      <c r="AA604" s="2" t="s">
        <v>402</v>
      </c>
      <c r="AB604" s="4">
        <v>5700</v>
      </c>
      <c r="AC604" t="s">
        <v>368</v>
      </c>
      <c r="AD604">
        <f t="shared" si="21"/>
        <v>627000</v>
      </c>
      <c r="AE604" t="s">
        <v>368</v>
      </c>
      <c r="AG604" t="s">
        <v>375</v>
      </c>
      <c r="AH604" s="4">
        <v>140</v>
      </c>
      <c r="AI604" t="s">
        <v>368</v>
      </c>
      <c r="AJ604" t="s">
        <v>376</v>
      </c>
      <c r="AK604" t="s">
        <v>377</v>
      </c>
      <c r="AM604" t="s">
        <v>369</v>
      </c>
      <c r="AN604" t="s">
        <v>369</v>
      </c>
      <c r="AO604" t="s">
        <v>369</v>
      </c>
      <c r="AP604" t="s">
        <v>369</v>
      </c>
    </row>
    <row r="605" spans="1:42" ht="12.75">
      <c r="A605">
        <v>282</v>
      </c>
      <c r="B605" t="s">
        <v>993</v>
      </c>
      <c r="C605" t="s">
        <v>1365</v>
      </c>
      <c r="D605">
        <v>128845</v>
      </c>
      <c r="E605">
        <v>3</v>
      </c>
      <c r="G605">
        <v>0.8</v>
      </c>
      <c r="H605">
        <v>4</v>
      </c>
      <c r="L605">
        <v>6</v>
      </c>
      <c r="M605">
        <v>2400</v>
      </c>
      <c r="O605">
        <v>45</v>
      </c>
      <c r="Q605">
        <v>12</v>
      </c>
      <c r="S605" s="1">
        <v>1.3E-10</v>
      </c>
      <c r="V605" t="s">
        <v>366</v>
      </c>
      <c r="W605" t="s">
        <v>366</v>
      </c>
      <c r="X605" t="s">
        <v>371</v>
      </c>
      <c r="Y605" t="s">
        <v>371</v>
      </c>
      <c r="Z605" t="s">
        <v>1062</v>
      </c>
      <c r="AA605" s="2" t="s">
        <v>402</v>
      </c>
      <c r="AB605" s="4">
        <v>19952.62315</v>
      </c>
      <c r="AC605" t="s">
        <v>368</v>
      </c>
      <c r="AD605">
        <f t="shared" si="21"/>
        <v>897868.04175</v>
      </c>
      <c r="AE605" t="s">
        <v>368</v>
      </c>
      <c r="AG605" t="s">
        <v>375</v>
      </c>
      <c r="AH605" s="4">
        <v>91</v>
      </c>
      <c r="AI605" t="s">
        <v>371</v>
      </c>
      <c r="AJ605" t="s">
        <v>376</v>
      </c>
      <c r="AK605" t="s">
        <v>377</v>
      </c>
      <c r="AL605" t="s">
        <v>298</v>
      </c>
      <c r="AM605" t="s">
        <v>369</v>
      </c>
      <c r="AN605" t="s">
        <v>369</v>
      </c>
      <c r="AO605" t="s">
        <v>298</v>
      </c>
      <c r="AP605" t="s">
        <v>1366</v>
      </c>
    </row>
    <row r="606" spans="1:42" ht="12.75">
      <c r="A606">
        <v>283</v>
      </c>
      <c r="B606" t="s">
        <v>994</v>
      </c>
      <c r="C606" t="s">
        <v>1367</v>
      </c>
      <c r="D606">
        <v>108401</v>
      </c>
      <c r="E606">
        <v>7</v>
      </c>
      <c r="G606">
        <v>0.7</v>
      </c>
      <c r="M606">
        <v>28</v>
      </c>
      <c r="O606">
        <v>900</v>
      </c>
      <c r="Q606">
        <v>21</v>
      </c>
      <c r="V606" t="s">
        <v>371</v>
      </c>
      <c r="W606" t="s">
        <v>366</v>
      </c>
      <c r="X606" t="s">
        <v>371</v>
      </c>
      <c r="Z606" t="s">
        <v>1062</v>
      </c>
      <c r="AB606" s="4">
        <v>185.74176</v>
      </c>
      <c r="AC606" t="s">
        <v>371</v>
      </c>
      <c r="AD606">
        <f t="shared" si="21"/>
        <v>167167.584</v>
      </c>
      <c r="AE606" t="s">
        <v>368</v>
      </c>
      <c r="AG606" t="s">
        <v>375</v>
      </c>
      <c r="AH606" s="4">
        <v>70</v>
      </c>
      <c r="AI606" t="s">
        <v>371</v>
      </c>
      <c r="AJ606" t="s">
        <v>376</v>
      </c>
      <c r="AK606" t="s">
        <v>377</v>
      </c>
      <c r="AN606" t="s">
        <v>369</v>
      </c>
      <c r="AO606" t="s">
        <v>369</v>
      </c>
      <c r="AP606" t="s">
        <v>369</v>
      </c>
    </row>
    <row r="607" spans="1:42" ht="12.75">
      <c r="A607">
        <v>284</v>
      </c>
      <c r="B607" t="s">
        <v>995</v>
      </c>
      <c r="C607" t="s">
        <v>1368</v>
      </c>
      <c r="D607">
        <v>128868</v>
      </c>
      <c r="H607">
        <v>3.95</v>
      </c>
      <c r="I607">
        <v>7</v>
      </c>
      <c r="M607">
        <v>84000</v>
      </c>
      <c r="O607">
        <v>20</v>
      </c>
      <c r="P607" t="s">
        <v>364</v>
      </c>
      <c r="Q607">
        <v>1</v>
      </c>
      <c r="S607" s="1">
        <v>3.8E-06</v>
      </c>
      <c r="V607" t="s">
        <v>371</v>
      </c>
      <c r="W607" t="s">
        <v>366</v>
      </c>
      <c r="X607" t="s">
        <v>371</v>
      </c>
      <c r="Y607" t="s">
        <v>366</v>
      </c>
      <c r="Z607" t="s">
        <v>1062</v>
      </c>
      <c r="AB607" s="4">
        <v>3.6498</v>
      </c>
      <c r="AC607" t="s">
        <v>365</v>
      </c>
      <c r="AD607">
        <f t="shared" si="21"/>
        <v>72.996</v>
      </c>
      <c r="AE607" t="s">
        <v>365</v>
      </c>
      <c r="AH607" s="4"/>
      <c r="AL607" t="s">
        <v>369</v>
      </c>
      <c r="AM607" t="s">
        <v>369</v>
      </c>
      <c r="AN607" t="s">
        <v>369</v>
      </c>
      <c r="AO607" t="s">
        <v>369</v>
      </c>
      <c r="AP607" t="s">
        <v>369</v>
      </c>
    </row>
    <row r="608" spans="1:42" ht="12.75">
      <c r="A608">
        <v>285</v>
      </c>
      <c r="B608" t="s">
        <v>996</v>
      </c>
      <c r="C608" t="s">
        <v>1369</v>
      </c>
      <c r="D608">
        <v>114501</v>
      </c>
      <c r="E608">
        <v>4</v>
      </c>
      <c r="G608">
        <v>0.7</v>
      </c>
      <c r="M608">
        <v>19.1</v>
      </c>
      <c r="O608">
        <v>350</v>
      </c>
      <c r="Q608">
        <v>7</v>
      </c>
      <c r="S608" s="1">
        <v>1E-07</v>
      </c>
      <c r="V608" t="s">
        <v>371</v>
      </c>
      <c r="W608" t="s">
        <v>365</v>
      </c>
      <c r="X608" t="s">
        <v>371</v>
      </c>
      <c r="Y608" t="s">
        <v>366</v>
      </c>
      <c r="Z608" t="s">
        <v>1062</v>
      </c>
      <c r="AB608" s="4">
        <v>36.40055</v>
      </c>
      <c r="AC608" t="s">
        <v>366</v>
      </c>
      <c r="AD608">
        <f t="shared" si="21"/>
        <v>12740.192500000001</v>
      </c>
      <c r="AE608" t="s">
        <v>371</v>
      </c>
      <c r="AG608" t="s">
        <v>372</v>
      </c>
      <c r="AH608" s="4">
        <v>18.61702</v>
      </c>
      <c r="AI608" t="s">
        <v>366</v>
      </c>
      <c r="AJ608" t="s">
        <v>376</v>
      </c>
      <c r="AK608" t="s">
        <v>377</v>
      </c>
      <c r="AM608" t="s">
        <v>369</v>
      </c>
      <c r="AN608" t="s">
        <v>369</v>
      </c>
      <c r="AO608" t="s">
        <v>369</v>
      </c>
      <c r="AP608" t="s">
        <v>369</v>
      </c>
    </row>
    <row r="609" spans="1:42" ht="12.75">
      <c r="A609">
        <v>286</v>
      </c>
      <c r="B609" t="s">
        <v>997</v>
      </c>
      <c r="C609" t="s">
        <v>1370</v>
      </c>
      <c r="D609">
        <v>102001</v>
      </c>
      <c r="E609">
        <v>5</v>
      </c>
      <c r="G609">
        <v>0.4</v>
      </c>
      <c r="M609">
        <v>3.5</v>
      </c>
      <c r="O609">
        <v>1830</v>
      </c>
      <c r="P609" t="s">
        <v>364</v>
      </c>
      <c r="Q609">
        <v>10</v>
      </c>
      <c r="R609" t="s">
        <v>211</v>
      </c>
      <c r="S609" s="1">
        <v>1E-07</v>
      </c>
      <c r="V609" t="s">
        <v>371</v>
      </c>
      <c r="W609" t="s">
        <v>366</v>
      </c>
      <c r="X609" t="s">
        <v>366</v>
      </c>
      <c r="Y609" t="s">
        <v>366</v>
      </c>
      <c r="Z609" t="s">
        <v>1062</v>
      </c>
      <c r="AB609" s="4">
        <v>2.6597</v>
      </c>
      <c r="AC609" t="s">
        <v>365</v>
      </c>
      <c r="AD609">
        <f aca="true" t="shared" si="22" ref="AD609:AD640">AB609*O609</f>
        <v>4867.251</v>
      </c>
      <c r="AE609" t="s">
        <v>371</v>
      </c>
      <c r="AG609" t="s">
        <v>372</v>
      </c>
      <c r="AH609" s="4">
        <v>45.5</v>
      </c>
      <c r="AI609" t="s">
        <v>366</v>
      </c>
      <c r="AJ609" t="s">
        <v>376</v>
      </c>
      <c r="AK609" t="s">
        <v>377</v>
      </c>
      <c r="AM609" t="s">
        <v>296</v>
      </c>
      <c r="AN609" t="s">
        <v>369</v>
      </c>
      <c r="AO609" t="s">
        <v>369</v>
      </c>
      <c r="AP609" t="s">
        <v>369</v>
      </c>
    </row>
    <row r="610" spans="1:42" ht="12.75">
      <c r="A610">
        <v>287</v>
      </c>
      <c r="B610" t="s">
        <v>998</v>
      </c>
      <c r="C610" t="s">
        <v>1371</v>
      </c>
      <c r="D610">
        <v>79801</v>
      </c>
      <c r="E610">
        <v>8</v>
      </c>
      <c r="G610">
        <v>0.5</v>
      </c>
      <c r="M610">
        <v>30</v>
      </c>
      <c r="O610">
        <v>670</v>
      </c>
      <c r="Q610">
        <v>15</v>
      </c>
      <c r="S610" s="1">
        <v>1E-05</v>
      </c>
      <c r="V610" t="s">
        <v>371</v>
      </c>
      <c r="W610" t="s">
        <v>365</v>
      </c>
      <c r="X610" t="s">
        <v>371</v>
      </c>
      <c r="Y610" t="s">
        <v>366</v>
      </c>
      <c r="Z610" t="s">
        <v>1062</v>
      </c>
      <c r="AB610" s="4">
        <v>0.53654</v>
      </c>
      <c r="AC610" t="s">
        <v>424</v>
      </c>
      <c r="AD610">
        <f t="shared" si="22"/>
        <v>359.4818</v>
      </c>
      <c r="AE610" t="s">
        <v>366</v>
      </c>
      <c r="AG610" t="s">
        <v>375</v>
      </c>
      <c r="AH610" s="4">
        <v>56</v>
      </c>
      <c r="AI610" t="s">
        <v>371</v>
      </c>
      <c r="AJ610" t="s">
        <v>376</v>
      </c>
      <c r="AK610" t="s">
        <v>377</v>
      </c>
      <c r="AM610" t="s">
        <v>412</v>
      </c>
      <c r="AN610" t="s">
        <v>369</v>
      </c>
      <c r="AO610" t="s">
        <v>369</v>
      </c>
      <c r="AP610" t="s">
        <v>369</v>
      </c>
    </row>
    <row r="611" spans="1:42" ht="12.75">
      <c r="A611">
        <v>288</v>
      </c>
      <c r="B611" t="s">
        <v>999</v>
      </c>
      <c r="C611" t="s">
        <v>1372</v>
      </c>
      <c r="D611">
        <v>128905</v>
      </c>
      <c r="M611">
        <v>0.3</v>
      </c>
      <c r="O611">
        <v>2000</v>
      </c>
      <c r="P611" t="s">
        <v>364</v>
      </c>
      <c r="Q611">
        <v>30</v>
      </c>
      <c r="S611">
        <v>0.0004</v>
      </c>
      <c r="V611" t="s">
        <v>371</v>
      </c>
      <c r="W611" t="s">
        <v>371</v>
      </c>
      <c r="X611" t="s">
        <v>366</v>
      </c>
      <c r="Y611" t="s">
        <v>365</v>
      </c>
      <c r="Z611" t="s">
        <v>1062</v>
      </c>
      <c r="AB611" s="4">
        <v>289.2128</v>
      </c>
      <c r="AC611" t="s">
        <v>371</v>
      </c>
      <c r="AD611">
        <f t="shared" si="22"/>
        <v>578425.6</v>
      </c>
      <c r="AE611" t="s">
        <v>368</v>
      </c>
      <c r="AG611" t="s">
        <v>375</v>
      </c>
      <c r="AH611" s="4">
        <v>350</v>
      </c>
      <c r="AI611" t="s">
        <v>368</v>
      </c>
      <c r="AM611" t="s">
        <v>369</v>
      </c>
      <c r="AN611" t="s">
        <v>369</v>
      </c>
      <c r="AO611" t="s">
        <v>369</v>
      </c>
      <c r="AP611" t="s">
        <v>369</v>
      </c>
    </row>
    <row r="612" spans="1:42" ht="12.75">
      <c r="A612">
        <v>1078</v>
      </c>
      <c r="B612" t="s">
        <v>1566</v>
      </c>
      <c r="C612" t="s">
        <v>1567</v>
      </c>
      <c r="D612" t="s">
        <v>1568</v>
      </c>
      <c r="L612">
        <v>7</v>
      </c>
      <c r="M612">
        <v>15000</v>
      </c>
      <c r="N612" t="s">
        <v>385</v>
      </c>
      <c r="O612">
        <v>100</v>
      </c>
      <c r="P612" t="s">
        <v>393</v>
      </c>
      <c r="Q612">
        <v>160</v>
      </c>
      <c r="R612" t="s">
        <v>374</v>
      </c>
      <c r="V612" t="s">
        <v>365</v>
      </c>
      <c r="W612" t="s">
        <v>365</v>
      </c>
      <c r="X612" t="s">
        <v>366</v>
      </c>
      <c r="Z612" t="s">
        <v>1062</v>
      </c>
      <c r="AB612" s="4">
        <v>9010</v>
      </c>
      <c r="AC612" t="s">
        <v>368</v>
      </c>
      <c r="AD612">
        <f t="shared" si="22"/>
        <v>901000</v>
      </c>
      <c r="AE612" t="s">
        <v>368</v>
      </c>
      <c r="AG612" s="2" t="s">
        <v>375</v>
      </c>
      <c r="AH612" s="4">
        <v>28</v>
      </c>
      <c r="AI612" t="s">
        <v>366</v>
      </c>
      <c r="AN612" t="s">
        <v>1569</v>
      </c>
      <c r="AO612" t="s">
        <v>1570</v>
      </c>
      <c r="AP612" t="s">
        <v>1571</v>
      </c>
    </row>
    <row r="613" spans="1:42" ht="12.75">
      <c r="A613">
        <v>289</v>
      </c>
      <c r="B613" t="s">
        <v>1000</v>
      </c>
      <c r="C613" t="s">
        <v>1373</v>
      </c>
      <c r="D613">
        <v>80501</v>
      </c>
      <c r="E613">
        <v>2</v>
      </c>
      <c r="G613">
        <v>0.05</v>
      </c>
      <c r="M613">
        <v>3</v>
      </c>
      <c r="O613">
        <v>100000</v>
      </c>
      <c r="Q613">
        <v>9</v>
      </c>
      <c r="S613" s="1">
        <v>4E-06</v>
      </c>
      <c r="V613" t="s">
        <v>368</v>
      </c>
      <c r="W613" t="s">
        <v>371</v>
      </c>
      <c r="X613" t="s">
        <v>366</v>
      </c>
      <c r="Y613" t="s">
        <v>366</v>
      </c>
      <c r="Z613" t="s">
        <v>1062</v>
      </c>
      <c r="AA613" s="2" t="s">
        <v>1634</v>
      </c>
      <c r="AB613" s="4">
        <v>0.039</v>
      </c>
      <c r="AC613" t="s">
        <v>424</v>
      </c>
      <c r="AD613">
        <f t="shared" si="22"/>
        <v>3900</v>
      </c>
      <c r="AE613" t="s">
        <v>371</v>
      </c>
      <c r="AG613" t="s">
        <v>367</v>
      </c>
      <c r="AH613" s="4">
        <v>3</v>
      </c>
      <c r="AI613" t="s">
        <v>365</v>
      </c>
      <c r="AJ613" t="s">
        <v>376</v>
      </c>
      <c r="AK613" t="s">
        <v>377</v>
      </c>
      <c r="AM613" t="s">
        <v>369</v>
      </c>
      <c r="AN613" t="s">
        <v>369</v>
      </c>
      <c r="AO613" t="s">
        <v>369</v>
      </c>
      <c r="AP613" t="s">
        <v>369</v>
      </c>
    </row>
    <row r="614" spans="1:42" ht="12.75">
      <c r="A614">
        <v>715</v>
      </c>
      <c r="B614" t="s">
        <v>1001</v>
      </c>
      <c r="C614" t="s">
        <v>1374</v>
      </c>
      <c r="D614">
        <v>121000</v>
      </c>
      <c r="H614">
        <v>4.3</v>
      </c>
      <c r="L614">
        <v>5.2</v>
      </c>
      <c r="M614">
        <v>6</v>
      </c>
      <c r="N614" t="s">
        <v>385</v>
      </c>
      <c r="O614">
        <v>20</v>
      </c>
      <c r="P614" t="s">
        <v>393</v>
      </c>
      <c r="Q614">
        <v>18</v>
      </c>
      <c r="R614" t="s">
        <v>385</v>
      </c>
      <c r="V614" t="s">
        <v>365</v>
      </c>
      <c r="W614" t="s">
        <v>366</v>
      </c>
      <c r="X614" t="s">
        <v>371</v>
      </c>
      <c r="Z614" t="s">
        <v>1062</v>
      </c>
      <c r="AA614" s="2" t="s">
        <v>1143</v>
      </c>
      <c r="AB614" s="4">
        <v>8087.19554</v>
      </c>
      <c r="AC614" t="s">
        <v>368</v>
      </c>
      <c r="AD614">
        <f t="shared" si="22"/>
        <v>161743.91079999998</v>
      </c>
      <c r="AE614" t="s">
        <v>368</v>
      </c>
      <c r="AG614" t="s">
        <v>372</v>
      </c>
      <c r="AH614" s="4">
        <v>20.83</v>
      </c>
      <c r="AI614" t="s">
        <v>366</v>
      </c>
      <c r="AL614" t="s">
        <v>1375</v>
      </c>
      <c r="AN614" t="s">
        <v>1375</v>
      </c>
      <c r="AO614" t="s">
        <v>1376</v>
      </c>
      <c r="AP614" t="s">
        <v>1377</v>
      </c>
    </row>
    <row r="615" spans="1:42" ht="12.75">
      <c r="A615">
        <v>715</v>
      </c>
      <c r="B615" t="s">
        <v>1001</v>
      </c>
      <c r="C615" t="s">
        <v>1374</v>
      </c>
      <c r="D615">
        <v>121000</v>
      </c>
      <c r="H615">
        <v>4.3</v>
      </c>
      <c r="L615">
        <v>6.5</v>
      </c>
      <c r="M615">
        <v>7</v>
      </c>
      <c r="N615" t="s">
        <v>385</v>
      </c>
      <c r="O615">
        <v>20</v>
      </c>
      <c r="P615" t="s">
        <v>393</v>
      </c>
      <c r="Q615">
        <v>18</v>
      </c>
      <c r="R615" t="s">
        <v>385</v>
      </c>
      <c r="V615" t="s">
        <v>365</v>
      </c>
      <c r="W615" t="s">
        <v>366</v>
      </c>
      <c r="X615" t="s">
        <v>371</v>
      </c>
      <c r="Z615" t="s">
        <v>1062</v>
      </c>
      <c r="AA615" s="2" t="s">
        <v>1143</v>
      </c>
      <c r="AB615" s="4">
        <v>8087.19554</v>
      </c>
      <c r="AC615" t="s">
        <v>368</v>
      </c>
      <c r="AD615">
        <f t="shared" si="22"/>
        <v>161743.91079999998</v>
      </c>
      <c r="AE615" t="s">
        <v>368</v>
      </c>
      <c r="AG615" t="s">
        <v>372</v>
      </c>
      <c r="AH615" s="4">
        <v>20.83</v>
      </c>
      <c r="AI615" t="s">
        <v>366</v>
      </c>
      <c r="AL615" t="s">
        <v>1375</v>
      </c>
      <c r="AN615" t="s">
        <v>1375</v>
      </c>
      <c r="AO615" t="s">
        <v>1376</v>
      </c>
      <c r="AP615" t="s">
        <v>1377</v>
      </c>
    </row>
    <row r="616" spans="1:42" ht="12.75">
      <c r="A616">
        <v>715</v>
      </c>
      <c r="B616" t="s">
        <v>1001</v>
      </c>
      <c r="C616" t="s">
        <v>1374</v>
      </c>
      <c r="D616">
        <v>121000</v>
      </c>
      <c r="H616">
        <v>4.3</v>
      </c>
      <c r="L616">
        <v>9</v>
      </c>
      <c r="M616">
        <v>8850</v>
      </c>
      <c r="N616" t="s">
        <v>385</v>
      </c>
      <c r="O616">
        <v>20</v>
      </c>
      <c r="P616" t="s">
        <v>393</v>
      </c>
      <c r="Q616">
        <v>18</v>
      </c>
      <c r="R616" t="s">
        <v>385</v>
      </c>
      <c r="V616" t="s">
        <v>365</v>
      </c>
      <c r="W616" t="s">
        <v>366</v>
      </c>
      <c r="X616" t="s">
        <v>371</v>
      </c>
      <c r="Z616" t="s">
        <v>1062</v>
      </c>
      <c r="AA616" s="2" t="s">
        <v>1143</v>
      </c>
      <c r="AB616" s="4">
        <v>8087.19554</v>
      </c>
      <c r="AC616" t="s">
        <v>368</v>
      </c>
      <c r="AD616">
        <f t="shared" si="22"/>
        <v>161743.91079999998</v>
      </c>
      <c r="AE616" t="s">
        <v>368</v>
      </c>
      <c r="AG616" t="s">
        <v>372</v>
      </c>
      <c r="AH616" s="4">
        <v>20.83</v>
      </c>
      <c r="AI616" t="s">
        <v>366</v>
      </c>
      <c r="AL616" t="s">
        <v>1375</v>
      </c>
      <c r="AN616" t="s">
        <v>1375</v>
      </c>
      <c r="AO616" t="s">
        <v>1375</v>
      </c>
      <c r="AP616" t="s">
        <v>1377</v>
      </c>
    </row>
    <row r="617" spans="1:42" ht="12.75">
      <c r="A617">
        <v>290</v>
      </c>
      <c r="B617" t="s">
        <v>1002</v>
      </c>
      <c r="C617" t="s">
        <v>1378</v>
      </c>
      <c r="D617">
        <v>121501</v>
      </c>
      <c r="E617">
        <v>1</v>
      </c>
      <c r="G617">
        <v>0.4</v>
      </c>
      <c r="M617">
        <v>0.001</v>
      </c>
      <c r="N617" t="s">
        <v>364</v>
      </c>
      <c r="O617">
        <v>100000</v>
      </c>
      <c r="P617" t="s">
        <v>364</v>
      </c>
      <c r="Q617">
        <v>27</v>
      </c>
      <c r="V617" t="s">
        <v>368</v>
      </c>
      <c r="W617" t="s">
        <v>371</v>
      </c>
      <c r="X617" t="s">
        <v>366</v>
      </c>
      <c r="Z617" t="s">
        <v>1062</v>
      </c>
      <c r="AB617" s="4">
        <v>0.06714</v>
      </c>
      <c r="AC617" t="s">
        <v>424</v>
      </c>
      <c r="AD617">
        <f t="shared" si="22"/>
        <v>6714.000000000001</v>
      </c>
      <c r="AE617" t="s">
        <v>371</v>
      </c>
      <c r="AG617" t="s">
        <v>375</v>
      </c>
      <c r="AH617" s="4">
        <v>52.5</v>
      </c>
      <c r="AI617" t="s">
        <v>371</v>
      </c>
      <c r="AJ617" t="s">
        <v>376</v>
      </c>
      <c r="AK617" t="s">
        <v>377</v>
      </c>
      <c r="AN617" t="s">
        <v>369</v>
      </c>
      <c r="AO617" t="s">
        <v>369</v>
      </c>
      <c r="AP617" t="s">
        <v>369</v>
      </c>
    </row>
    <row r="618" spans="1:42" ht="12.75">
      <c r="A618">
        <v>291</v>
      </c>
      <c r="B618" t="s">
        <v>1003</v>
      </c>
      <c r="C618" t="s">
        <v>1379</v>
      </c>
      <c r="D618">
        <v>109901</v>
      </c>
      <c r="E618">
        <v>8</v>
      </c>
      <c r="G618">
        <v>0.3</v>
      </c>
      <c r="M618">
        <v>71.5</v>
      </c>
      <c r="O618">
        <v>300</v>
      </c>
      <c r="Q618">
        <v>26</v>
      </c>
      <c r="S618" s="1">
        <v>1.5E-08</v>
      </c>
      <c r="V618" t="s">
        <v>366</v>
      </c>
      <c r="W618" t="s">
        <v>365</v>
      </c>
      <c r="X618" t="s">
        <v>371</v>
      </c>
      <c r="Y618" t="s">
        <v>371</v>
      </c>
      <c r="Z618" t="s">
        <v>1062</v>
      </c>
      <c r="AB618" s="4">
        <v>68.11755</v>
      </c>
      <c r="AC618" t="s">
        <v>366</v>
      </c>
      <c r="AD618">
        <f t="shared" si="22"/>
        <v>20435.265</v>
      </c>
      <c r="AE618" t="s">
        <v>368</v>
      </c>
      <c r="AG618" t="s">
        <v>375</v>
      </c>
      <c r="AH618" s="4">
        <v>28</v>
      </c>
      <c r="AI618" t="s">
        <v>366</v>
      </c>
      <c r="AJ618" t="s">
        <v>376</v>
      </c>
      <c r="AK618" t="s">
        <v>377</v>
      </c>
      <c r="AM618" t="s">
        <v>369</v>
      </c>
      <c r="AN618" t="s">
        <v>369</v>
      </c>
      <c r="AO618" t="s">
        <v>369</v>
      </c>
      <c r="AP618" t="s">
        <v>369</v>
      </c>
    </row>
    <row r="619" spans="1:42" ht="12.75">
      <c r="A619">
        <v>292</v>
      </c>
      <c r="B619" t="s">
        <v>1004</v>
      </c>
      <c r="C619" t="s">
        <v>1380</v>
      </c>
      <c r="D619">
        <v>127201</v>
      </c>
      <c r="M619">
        <v>47</v>
      </c>
      <c r="N619" t="s">
        <v>364</v>
      </c>
      <c r="O619">
        <v>1000</v>
      </c>
      <c r="P619" t="s">
        <v>364</v>
      </c>
      <c r="Q619">
        <v>300</v>
      </c>
      <c r="R619" t="s">
        <v>364</v>
      </c>
      <c r="S619" s="1">
        <v>3.1E-10</v>
      </c>
      <c r="V619" t="s">
        <v>366</v>
      </c>
      <c r="W619" t="s">
        <v>365</v>
      </c>
      <c r="X619" t="s">
        <v>365</v>
      </c>
      <c r="Y619" t="s">
        <v>371</v>
      </c>
      <c r="Z619" t="s">
        <v>1062</v>
      </c>
      <c r="AB619" s="4">
        <v>2294.77885</v>
      </c>
      <c r="AC619" t="s">
        <v>368</v>
      </c>
      <c r="AD619">
        <f t="shared" si="22"/>
        <v>2294778.85</v>
      </c>
      <c r="AE619" t="s">
        <v>368</v>
      </c>
      <c r="AG619" t="s">
        <v>375</v>
      </c>
      <c r="AH619" s="4">
        <v>26.6</v>
      </c>
      <c r="AI619" t="s">
        <v>366</v>
      </c>
      <c r="AM619" t="s">
        <v>369</v>
      </c>
      <c r="AN619" t="s">
        <v>369</v>
      </c>
      <c r="AO619" t="s">
        <v>369</v>
      </c>
      <c r="AP619" t="s">
        <v>369</v>
      </c>
    </row>
    <row r="620" spans="1:42" ht="12.75">
      <c r="A620">
        <v>293</v>
      </c>
      <c r="B620" t="s">
        <v>1005</v>
      </c>
      <c r="C620" t="s">
        <v>1381</v>
      </c>
      <c r="D620">
        <v>78802</v>
      </c>
      <c r="E620">
        <v>15</v>
      </c>
      <c r="G620">
        <v>0.4</v>
      </c>
      <c r="M620">
        <v>4</v>
      </c>
      <c r="O620">
        <v>2400</v>
      </c>
      <c r="Q620">
        <v>82</v>
      </c>
      <c r="S620">
        <v>0.0001</v>
      </c>
      <c r="V620" t="s">
        <v>371</v>
      </c>
      <c r="W620" t="s">
        <v>365</v>
      </c>
      <c r="X620" t="s">
        <v>365</v>
      </c>
      <c r="Y620" t="s">
        <v>366</v>
      </c>
      <c r="Z620" t="s">
        <v>1062</v>
      </c>
      <c r="AB620" s="4">
        <v>54.44263</v>
      </c>
      <c r="AC620" t="s">
        <v>366</v>
      </c>
      <c r="AD620">
        <f t="shared" si="22"/>
        <v>130662.312</v>
      </c>
      <c r="AE620" t="s">
        <v>368</v>
      </c>
      <c r="AG620" t="s">
        <v>375</v>
      </c>
      <c r="AH620" s="4">
        <v>9.1</v>
      </c>
      <c r="AI620" t="s">
        <v>365</v>
      </c>
      <c r="AJ620" t="s">
        <v>376</v>
      </c>
      <c r="AK620" t="s">
        <v>377</v>
      </c>
      <c r="AM620" t="s">
        <v>369</v>
      </c>
      <c r="AN620" t="s">
        <v>369</v>
      </c>
      <c r="AO620" t="s">
        <v>369</v>
      </c>
      <c r="AP620" t="s">
        <v>369</v>
      </c>
    </row>
    <row r="621" spans="1:42" ht="12.75">
      <c r="A621">
        <v>907</v>
      </c>
      <c r="B621" t="s">
        <v>1006</v>
      </c>
      <c r="C621" t="s">
        <v>1382</v>
      </c>
      <c r="D621">
        <v>128969</v>
      </c>
      <c r="L621">
        <v>7</v>
      </c>
      <c r="M621">
        <v>800</v>
      </c>
      <c r="O621">
        <v>60</v>
      </c>
      <c r="P621" t="s">
        <v>364</v>
      </c>
      <c r="Q621">
        <v>60</v>
      </c>
      <c r="V621" t="s">
        <v>365</v>
      </c>
      <c r="W621" t="s">
        <v>365</v>
      </c>
      <c r="X621" t="s">
        <v>366</v>
      </c>
      <c r="Z621" t="s">
        <v>1062</v>
      </c>
      <c r="AA621" s="2" t="s">
        <v>402</v>
      </c>
      <c r="AB621" s="4">
        <v>68600</v>
      </c>
      <c r="AC621" t="s">
        <v>368</v>
      </c>
      <c r="AD621">
        <f t="shared" si="22"/>
        <v>4116000</v>
      </c>
      <c r="AE621" t="s">
        <v>368</v>
      </c>
      <c r="AG621" t="s">
        <v>375</v>
      </c>
      <c r="AH621" s="4">
        <v>70</v>
      </c>
      <c r="AI621" t="s">
        <v>371</v>
      </c>
      <c r="AN621" t="s">
        <v>1558</v>
      </c>
      <c r="AO621" t="s">
        <v>1558</v>
      </c>
      <c r="AP621" t="s">
        <v>1558</v>
      </c>
    </row>
    <row r="622" spans="1:42" ht="12.75">
      <c r="A622">
        <v>294</v>
      </c>
      <c r="B622" t="s">
        <v>1007</v>
      </c>
      <c r="C622" t="s">
        <v>1383</v>
      </c>
      <c r="D622">
        <v>128887</v>
      </c>
      <c r="H622">
        <v>5</v>
      </c>
      <c r="L622">
        <v>6</v>
      </c>
      <c r="M622">
        <v>280</v>
      </c>
      <c r="O622">
        <v>46</v>
      </c>
      <c r="Q622">
        <v>10</v>
      </c>
      <c r="R622" t="s">
        <v>364</v>
      </c>
      <c r="S622" s="1">
        <v>4E-10</v>
      </c>
      <c r="V622" t="s">
        <v>366</v>
      </c>
      <c r="W622" t="s">
        <v>366</v>
      </c>
      <c r="X622" t="s">
        <v>371</v>
      </c>
      <c r="Y622" t="s">
        <v>371</v>
      </c>
      <c r="Z622" t="s">
        <v>1062</v>
      </c>
      <c r="AA622" s="2" t="s">
        <v>402</v>
      </c>
      <c r="AB622" s="4">
        <v>251188.64315</v>
      </c>
      <c r="AC622" t="s">
        <v>368</v>
      </c>
      <c r="AD622">
        <f t="shared" si="22"/>
        <v>11554677.5849</v>
      </c>
      <c r="AE622" t="s">
        <v>368</v>
      </c>
      <c r="AG622" t="s">
        <v>375</v>
      </c>
      <c r="AH622" s="4">
        <v>5.6</v>
      </c>
      <c r="AI622" t="s">
        <v>365</v>
      </c>
      <c r="AL622" t="s">
        <v>298</v>
      </c>
      <c r="AM622" t="s">
        <v>369</v>
      </c>
      <c r="AN622" t="s">
        <v>369</v>
      </c>
      <c r="AO622" t="s">
        <v>298</v>
      </c>
      <c r="AP622" t="s">
        <v>1384</v>
      </c>
    </row>
    <row r="623" spans="1:42" ht="12.75">
      <c r="A623">
        <v>295</v>
      </c>
      <c r="B623" t="s">
        <v>1008</v>
      </c>
      <c r="C623" t="s">
        <v>1385</v>
      </c>
      <c r="D623">
        <v>74801</v>
      </c>
      <c r="E623">
        <v>7</v>
      </c>
      <c r="G623">
        <v>0.25</v>
      </c>
      <c r="M623">
        <v>2.3</v>
      </c>
      <c r="O623">
        <v>5000</v>
      </c>
      <c r="Q623">
        <v>10</v>
      </c>
      <c r="S623" s="1">
        <v>1.6E-06</v>
      </c>
      <c r="V623" t="s">
        <v>371</v>
      </c>
      <c r="W623" t="s">
        <v>366</v>
      </c>
      <c r="X623" t="s">
        <v>366</v>
      </c>
      <c r="Y623" t="s">
        <v>366</v>
      </c>
      <c r="Z623" t="s">
        <v>1062</v>
      </c>
      <c r="AB623" s="4">
        <v>13.34559</v>
      </c>
      <c r="AC623" t="s">
        <v>366</v>
      </c>
      <c r="AD623">
        <f t="shared" si="22"/>
        <v>66727.95</v>
      </c>
      <c r="AE623" t="s">
        <v>368</v>
      </c>
      <c r="AG623" t="s">
        <v>372</v>
      </c>
      <c r="AH623" s="4">
        <v>1.46</v>
      </c>
      <c r="AI623" t="s">
        <v>365</v>
      </c>
      <c r="AJ623" t="s">
        <v>376</v>
      </c>
      <c r="AK623" t="s">
        <v>377</v>
      </c>
      <c r="AM623" t="s">
        <v>369</v>
      </c>
      <c r="AN623" t="s">
        <v>369</v>
      </c>
      <c r="AO623" t="s">
        <v>369</v>
      </c>
      <c r="AP623" t="s">
        <v>369</v>
      </c>
    </row>
    <row r="624" spans="1:42" ht="12.75">
      <c r="A624">
        <v>296</v>
      </c>
      <c r="B624" t="s">
        <v>1009</v>
      </c>
      <c r="C624" t="s">
        <v>1386</v>
      </c>
      <c r="D624">
        <v>57901</v>
      </c>
      <c r="E624">
        <v>3</v>
      </c>
      <c r="G624">
        <v>0.95</v>
      </c>
      <c r="M624">
        <v>120000</v>
      </c>
      <c r="O624">
        <v>10</v>
      </c>
      <c r="Q624">
        <v>10</v>
      </c>
      <c r="S624" s="1">
        <v>2E-06</v>
      </c>
      <c r="V624" t="s">
        <v>365</v>
      </c>
      <c r="W624" t="s">
        <v>366</v>
      </c>
      <c r="X624" t="s">
        <v>371</v>
      </c>
      <c r="Y624" t="s">
        <v>366</v>
      </c>
      <c r="Z624" t="s">
        <v>1062</v>
      </c>
      <c r="AB624" s="4">
        <v>24.99773</v>
      </c>
      <c r="AC624" t="s">
        <v>366</v>
      </c>
      <c r="AD624">
        <f t="shared" si="22"/>
        <v>249.9773</v>
      </c>
      <c r="AE624" t="s">
        <v>366</v>
      </c>
      <c r="AG624" t="s">
        <v>375</v>
      </c>
      <c r="AH624" s="4">
        <v>1.4</v>
      </c>
      <c r="AI624" t="s">
        <v>365</v>
      </c>
      <c r="AJ624" t="s">
        <v>376</v>
      </c>
      <c r="AK624" t="s">
        <v>377</v>
      </c>
      <c r="AM624" t="s">
        <v>369</v>
      </c>
      <c r="AN624" t="s">
        <v>369</v>
      </c>
      <c r="AO624" t="s">
        <v>369</v>
      </c>
      <c r="AP624" t="s">
        <v>369</v>
      </c>
    </row>
    <row r="625" spans="1:42" ht="12.75">
      <c r="A625">
        <v>273</v>
      </c>
      <c r="B625" t="s">
        <v>1010</v>
      </c>
      <c r="C625" t="s">
        <v>1387</v>
      </c>
      <c r="D625">
        <v>81002</v>
      </c>
      <c r="H625">
        <v>0.7</v>
      </c>
      <c r="M625">
        <v>1200000</v>
      </c>
      <c r="O625">
        <v>3</v>
      </c>
      <c r="P625" t="s">
        <v>364</v>
      </c>
      <c r="Q625">
        <v>21</v>
      </c>
      <c r="R625" t="s">
        <v>364</v>
      </c>
      <c r="V625" t="s">
        <v>365</v>
      </c>
      <c r="W625" t="s">
        <v>366</v>
      </c>
      <c r="X625" t="s">
        <v>371</v>
      </c>
      <c r="Z625" t="s">
        <v>1062</v>
      </c>
      <c r="AB625" s="4">
        <v>538434.6496</v>
      </c>
      <c r="AC625" t="s">
        <v>368</v>
      </c>
      <c r="AD625">
        <f t="shared" si="22"/>
        <v>1615303.9488</v>
      </c>
      <c r="AE625" t="s">
        <v>368</v>
      </c>
      <c r="AG625" t="s">
        <v>367</v>
      </c>
      <c r="AH625" s="4">
        <v>60</v>
      </c>
      <c r="AI625" t="s">
        <v>371</v>
      </c>
      <c r="AL625" t="s">
        <v>369</v>
      </c>
      <c r="AN625" t="s">
        <v>369</v>
      </c>
      <c r="AO625" t="s">
        <v>369</v>
      </c>
      <c r="AP625" t="s">
        <v>369</v>
      </c>
    </row>
    <row r="626" spans="1:42" ht="12.75">
      <c r="A626">
        <v>297</v>
      </c>
      <c r="B626" t="s">
        <v>1011</v>
      </c>
      <c r="C626" t="s">
        <v>1388</v>
      </c>
      <c r="D626">
        <v>456200</v>
      </c>
      <c r="M626">
        <v>50</v>
      </c>
      <c r="O626">
        <v>400</v>
      </c>
      <c r="P626" t="s">
        <v>364</v>
      </c>
      <c r="Q626">
        <v>139</v>
      </c>
      <c r="S626" s="1">
        <v>1.5E-05</v>
      </c>
      <c r="V626" t="s">
        <v>365</v>
      </c>
      <c r="W626" t="s">
        <v>365</v>
      </c>
      <c r="X626" t="s">
        <v>366</v>
      </c>
      <c r="Y626" t="s">
        <v>366</v>
      </c>
      <c r="Z626" t="s">
        <v>1062</v>
      </c>
      <c r="AB626" s="4">
        <v>14.4791</v>
      </c>
      <c r="AC626" t="s">
        <v>366</v>
      </c>
      <c r="AD626">
        <f t="shared" si="22"/>
        <v>5791.64</v>
      </c>
      <c r="AE626" t="s">
        <v>371</v>
      </c>
      <c r="AH626" s="4"/>
      <c r="AM626" t="s">
        <v>386</v>
      </c>
      <c r="AN626" t="s">
        <v>369</v>
      </c>
      <c r="AO626" t="s">
        <v>369</v>
      </c>
      <c r="AP626" t="s">
        <v>369</v>
      </c>
    </row>
    <row r="627" spans="1:42" ht="12.75">
      <c r="A627">
        <v>969</v>
      </c>
      <c r="B627" t="s">
        <v>1012</v>
      </c>
      <c r="C627" t="s">
        <v>1389</v>
      </c>
      <c r="D627">
        <v>116001</v>
      </c>
      <c r="M627">
        <v>435</v>
      </c>
      <c r="N627" t="s">
        <v>385</v>
      </c>
      <c r="O627">
        <v>27</v>
      </c>
      <c r="P627" t="s">
        <v>385</v>
      </c>
      <c r="Q627">
        <v>155</v>
      </c>
      <c r="R627" t="s">
        <v>385</v>
      </c>
      <c r="S627" s="1">
        <v>1.2E-06</v>
      </c>
      <c r="V627" t="s">
        <v>365</v>
      </c>
      <c r="W627" t="s">
        <v>365</v>
      </c>
      <c r="X627" t="s">
        <v>366</v>
      </c>
      <c r="Y627" t="s">
        <v>366</v>
      </c>
      <c r="Z627" t="s">
        <v>1062</v>
      </c>
      <c r="AB627" s="4">
        <v>23713.97993</v>
      </c>
      <c r="AC627" t="s">
        <v>368</v>
      </c>
      <c r="AD627">
        <f t="shared" si="22"/>
        <v>640277.45811</v>
      </c>
      <c r="AE627" t="s">
        <v>368</v>
      </c>
      <c r="AG627" t="s">
        <v>375</v>
      </c>
      <c r="AH627" s="4">
        <v>350</v>
      </c>
      <c r="AI627" t="s">
        <v>368</v>
      </c>
      <c r="AM627" t="s">
        <v>408</v>
      </c>
      <c r="AN627" t="s">
        <v>1390</v>
      </c>
      <c r="AO627" t="s">
        <v>1390</v>
      </c>
      <c r="AP627" t="s">
        <v>1322</v>
      </c>
    </row>
    <row r="628" spans="1:42" ht="12.75">
      <c r="A628">
        <v>300</v>
      </c>
      <c r="B628" t="s">
        <v>1013</v>
      </c>
      <c r="C628" t="s">
        <v>1391</v>
      </c>
      <c r="D628">
        <v>120201</v>
      </c>
      <c r="H628">
        <v>1.6</v>
      </c>
      <c r="M628">
        <v>1600</v>
      </c>
      <c r="O628">
        <v>1000</v>
      </c>
      <c r="Q628">
        <v>21</v>
      </c>
      <c r="S628" s="1">
        <v>2E-07</v>
      </c>
      <c r="V628" t="s">
        <v>371</v>
      </c>
      <c r="W628" t="s">
        <v>366</v>
      </c>
      <c r="X628" t="s">
        <v>366</v>
      </c>
      <c r="Y628" t="s">
        <v>366</v>
      </c>
      <c r="Z628" t="s">
        <v>1062</v>
      </c>
      <c r="AB628" s="4">
        <v>1121.1279</v>
      </c>
      <c r="AC628" t="s">
        <v>368</v>
      </c>
      <c r="AD628">
        <f t="shared" si="22"/>
        <v>1121127.9</v>
      </c>
      <c r="AE628" t="s">
        <v>368</v>
      </c>
      <c r="AH628" s="4"/>
      <c r="AL628" t="s">
        <v>369</v>
      </c>
      <c r="AM628" t="s">
        <v>369</v>
      </c>
      <c r="AN628" t="s">
        <v>369</v>
      </c>
      <c r="AO628" t="s">
        <v>369</v>
      </c>
      <c r="AP628" t="s">
        <v>369</v>
      </c>
    </row>
    <row r="629" spans="1:42" ht="12.75">
      <c r="A629">
        <v>301</v>
      </c>
      <c r="B629" t="s">
        <v>1014</v>
      </c>
      <c r="C629" t="s">
        <v>1392</v>
      </c>
      <c r="D629">
        <v>123901</v>
      </c>
      <c r="E629">
        <v>8</v>
      </c>
      <c r="G629">
        <v>0.4</v>
      </c>
      <c r="M629">
        <v>1.8</v>
      </c>
      <c r="O629">
        <v>5600</v>
      </c>
      <c r="Q629">
        <v>28</v>
      </c>
      <c r="S629">
        <v>0.0002</v>
      </c>
      <c r="V629" t="s">
        <v>371</v>
      </c>
      <c r="W629" t="s">
        <v>366</v>
      </c>
      <c r="X629" t="s">
        <v>366</v>
      </c>
      <c r="Y629" t="s">
        <v>365</v>
      </c>
      <c r="Z629" t="s">
        <v>1062</v>
      </c>
      <c r="AB629" s="4">
        <v>42.17178</v>
      </c>
      <c r="AC629" t="s">
        <v>366</v>
      </c>
      <c r="AD629">
        <f t="shared" si="22"/>
        <v>236161.968</v>
      </c>
      <c r="AE629" t="s">
        <v>368</v>
      </c>
      <c r="AG629" t="s">
        <v>375</v>
      </c>
      <c r="AH629" s="4">
        <v>2.1</v>
      </c>
      <c r="AI629" t="s">
        <v>365</v>
      </c>
      <c r="AJ629" t="s">
        <v>376</v>
      </c>
      <c r="AK629" t="s">
        <v>377</v>
      </c>
      <c r="AM629" t="s">
        <v>369</v>
      </c>
      <c r="AN629" t="s">
        <v>369</v>
      </c>
      <c r="AO629" t="s">
        <v>369</v>
      </c>
      <c r="AP629" t="s">
        <v>369</v>
      </c>
    </row>
    <row r="630" spans="1:42" ht="12.75">
      <c r="A630">
        <v>298</v>
      </c>
      <c r="B630" t="s">
        <v>1015</v>
      </c>
      <c r="C630" t="s">
        <v>1393</v>
      </c>
      <c r="D630">
        <v>116002</v>
      </c>
      <c r="E630">
        <v>15</v>
      </c>
      <c r="G630">
        <v>0.95</v>
      </c>
      <c r="H630">
        <v>2.68</v>
      </c>
      <c r="M630">
        <v>2100000</v>
      </c>
      <c r="O630">
        <v>20</v>
      </c>
      <c r="P630" t="s">
        <v>364</v>
      </c>
      <c r="Q630">
        <v>46</v>
      </c>
      <c r="V630" t="s">
        <v>365</v>
      </c>
      <c r="W630" t="s">
        <v>365</v>
      </c>
      <c r="X630" t="s">
        <v>366</v>
      </c>
      <c r="Z630" t="s">
        <v>1062</v>
      </c>
      <c r="AB630" s="4">
        <v>129799.84592</v>
      </c>
      <c r="AC630" t="s">
        <v>368</v>
      </c>
      <c r="AD630">
        <f t="shared" si="22"/>
        <v>2595996.9184000003</v>
      </c>
      <c r="AE630" t="s">
        <v>368</v>
      </c>
      <c r="AG630" t="s">
        <v>375</v>
      </c>
      <c r="AH630" s="4">
        <v>350</v>
      </c>
      <c r="AI630" t="s">
        <v>368</v>
      </c>
      <c r="AJ630" t="s">
        <v>376</v>
      </c>
      <c r="AK630" t="s">
        <v>377</v>
      </c>
      <c r="AL630" t="s">
        <v>369</v>
      </c>
      <c r="AN630" t="s">
        <v>369</v>
      </c>
      <c r="AO630" t="s">
        <v>369</v>
      </c>
      <c r="AP630" t="s">
        <v>369</v>
      </c>
    </row>
    <row r="631" spans="1:42" ht="12.75">
      <c r="A631">
        <v>717</v>
      </c>
      <c r="B631" t="s">
        <v>1016</v>
      </c>
      <c r="C631" t="s">
        <v>1394</v>
      </c>
      <c r="D631">
        <v>129112</v>
      </c>
      <c r="M631">
        <v>0.61</v>
      </c>
      <c r="N631" t="s">
        <v>393</v>
      </c>
      <c r="O631">
        <v>2709</v>
      </c>
      <c r="P631" t="s">
        <v>385</v>
      </c>
      <c r="Q631">
        <v>5</v>
      </c>
      <c r="R631" t="s">
        <v>393</v>
      </c>
      <c r="V631" t="s">
        <v>371</v>
      </c>
      <c r="W631" t="s">
        <v>366</v>
      </c>
      <c r="X631" t="s">
        <v>366</v>
      </c>
      <c r="Z631" t="s">
        <v>1062</v>
      </c>
      <c r="AB631" s="4">
        <v>5.75413</v>
      </c>
      <c r="AC631" t="s">
        <v>365</v>
      </c>
      <c r="AD631">
        <f t="shared" si="22"/>
        <v>15587.93817</v>
      </c>
      <c r="AE631" t="s">
        <v>371</v>
      </c>
      <c r="AG631" t="s">
        <v>375</v>
      </c>
      <c r="AH631" s="4">
        <v>350</v>
      </c>
      <c r="AI631" t="s">
        <v>368</v>
      </c>
      <c r="AN631" t="s">
        <v>1395</v>
      </c>
      <c r="AO631" t="s">
        <v>1396</v>
      </c>
      <c r="AP631" t="s">
        <v>1397</v>
      </c>
    </row>
    <row r="632" spans="1:42" ht="12.75">
      <c r="A632">
        <v>1000</v>
      </c>
      <c r="B632" t="s">
        <v>1017</v>
      </c>
      <c r="C632" t="s">
        <v>1398</v>
      </c>
      <c r="D632">
        <v>119009</v>
      </c>
      <c r="L632">
        <v>5</v>
      </c>
      <c r="M632">
        <v>63</v>
      </c>
      <c r="N632" t="s">
        <v>385</v>
      </c>
      <c r="O632">
        <v>5000</v>
      </c>
      <c r="P632" t="s">
        <v>374</v>
      </c>
      <c r="Q632">
        <v>70</v>
      </c>
      <c r="R632" t="s">
        <v>374</v>
      </c>
      <c r="S632" s="1">
        <v>7.5E-10</v>
      </c>
      <c r="T632" t="s">
        <v>385</v>
      </c>
      <c r="V632" t="s">
        <v>371</v>
      </c>
      <c r="W632" t="s">
        <v>365</v>
      </c>
      <c r="X632" t="s">
        <v>365</v>
      </c>
      <c r="Y632" t="s">
        <v>371</v>
      </c>
      <c r="Z632" t="s">
        <v>1062</v>
      </c>
      <c r="AB632" s="4">
        <v>861.92807</v>
      </c>
      <c r="AC632" t="s">
        <v>368</v>
      </c>
      <c r="AD632">
        <f t="shared" si="22"/>
        <v>4309640.350000001</v>
      </c>
      <c r="AE632" t="s">
        <v>368</v>
      </c>
      <c r="AG632" t="s">
        <v>375</v>
      </c>
      <c r="AH632" s="4">
        <v>1400</v>
      </c>
      <c r="AI632" t="s">
        <v>368</v>
      </c>
      <c r="AM632" t="s">
        <v>283</v>
      </c>
      <c r="AN632" t="s">
        <v>1400</v>
      </c>
      <c r="AO632" t="s">
        <v>1401</v>
      </c>
      <c r="AP632" t="s">
        <v>98</v>
      </c>
    </row>
    <row r="633" spans="1:42" ht="12.75">
      <c r="A633">
        <v>1000</v>
      </c>
      <c r="B633" t="s">
        <v>1017</v>
      </c>
      <c r="C633" t="s">
        <v>1398</v>
      </c>
      <c r="D633">
        <v>119009</v>
      </c>
      <c r="L633">
        <v>7</v>
      </c>
      <c r="M633">
        <v>5016</v>
      </c>
      <c r="N633" t="s">
        <v>385</v>
      </c>
      <c r="O633">
        <v>500</v>
      </c>
      <c r="P633" t="s">
        <v>374</v>
      </c>
      <c r="Q633">
        <v>70</v>
      </c>
      <c r="R633" t="s">
        <v>374</v>
      </c>
      <c r="S633" s="1">
        <v>7.5E-10</v>
      </c>
      <c r="T633" t="s">
        <v>385</v>
      </c>
      <c r="V633" t="s">
        <v>366</v>
      </c>
      <c r="W633" t="s">
        <v>365</v>
      </c>
      <c r="X633" t="s">
        <v>366</v>
      </c>
      <c r="Y633" t="s">
        <v>371</v>
      </c>
      <c r="Z633" t="s">
        <v>1062</v>
      </c>
      <c r="AB633" s="4">
        <v>861.92807</v>
      </c>
      <c r="AC633" t="s">
        <v>368</v>
      </c>
      <c r="AD633">
        <f t="shared" si="22"/>
        <v>430964.03500000003</v>
      </c>
      <c r="AE633" t="s">
        <v>368</v>
      </c>
      <c r="AG633" t="s">
        <v>375</v>
      </c>
      <c r="AH633" s="4">
        <v>1400</v>
      </c>
      <c r="AI633" t="s">
        <v>368</v>
      </c>
      <c r="AM633" t="s">
        <v>1399</v>
      </c>
      <c r="AN633" t="s">
        <v>1400</v>
      </c>
      <c r="AO633" t="s">
        <v>1401</v>
      </c>
      <c r="AP633" t="s">
        <v>98</v>
      </c>
    </row>
    <row r="634" spans="1:42" ht="12.75">
      <c r="A634">
        <v>743</v>
      </c>
      <c r="B634" t="s">
        <v>1018</v>
      </c>
      <c r="C634" t="s">
        <v>284</v>
      </c>
      <c r="D634">
        <v>128879</v>
      </c>
      <c r="E634">
        <v>3</v>
      </c>
      <c r="F634" t="s">
        <v>374</v>
      </c>
      <c r="G634">
        <v>1</v>
      </c>
      <c r="H634">
        <v>3.7</v>
      </c>
      <c r="M634">
        <v>12500</v>
      </c>
      <c r="O634">
        <v>40</v>
      </c>
      <c r="P634" t="s">
        <v>364</v>
      </c>
      <c r="Q634">
        <v>14</v>
      </c>
      <c r="S634" s="1">
        <v>1.1E-08</v>
      </c>
      <c r="V634" t="s">
        <v>366</v>
      </c>
      <c r="W634" t="s">
        <v>366</v>
      </c>
      <c r="X634" t="s">
        <v>371</v>
      </c>
      <c r="Y634" t="s">
        <v>371</v>
      </c>
      <c r="Z634" t="s">
        <v>1062</v>
      </c>
      <c r="AB634" s="4">
        <v>47.02127</v>
      </c>
      <c r="AC634" t="s">
        <v>366</v>
      </c>
      <c r="AD634">
        <f t="shared" si="22"/>
        <v>1880.8508000000002</v>
      </c>
      <c r="AE634" t="s">
        <v>371</v>
      </c>
      <c r="AG634" t="s">
        <v>375</v>
      </c>
      <c r="AH634" s="4">
        <v>105</v>
      </c>
      <c r="AI634" t="s">
        <v>368</v>
      </c>
      <c r="AJ634" t="s">
        <v>376</v>
      </c>
      <c r="AK634" t="s">
        <v>377</v>
      </c>
      <c r="AL634" t="s">
        <v>369</v>
      </c>
      <c r="AM634" t="s">
        <v>369</v>
      </c>
      <c r="AN634" t="s">
        <v>369</v>
      </c>
      <c r="AO634" t="s">
        <v>369</v>
      </c>
      <c r="AP634" t="s">
        <v>369</v>
      </c>
    </row>
    <row r="635" spans="1:42" ht="12.75">
      <c r="A635">
        <v>303</v>
      </c>
      <c r="B635" t="s">
        <v>1019</v>
      </c>
      <c r="C635" t="s">
        <v>285</v>
      </c>
      <c r="D635">
        <v>36101</v>
      </c>
      <c r="E635">
        <v>3</v>
      </c>
      <c r="G635">
        <v>0.4</v>
      </c>
      <c r="M635">
        <v>0.3</v>
      </c>
      <c r="O635">
        <v>8000</v>
      </c>
      <c r="Q635">
        <v>60</v>
      </c>
      <c r="S635">
        <v>0.0001</v>
      </c>
      <c r="V635" t="s">
        <v>371</v>
      </c>
      <c r="W635" t="s">
        <v>366</v>
      </c>
      <c r="X635" t="s">
        <v>365</v>
      </c>
      <c r="Y635" t="s">
        <v>366</v>
      </c>
      <c r="Z635" t="s">
        <v>1062</v>
      </c>
      <c r="AB635" s="4">
        <v>0.45825</v>
      </c>
      <c r="AC635" t="s">
        <v>424</v>
      </c>
      <c r="AD635">
        <f t="shared" si="22"/>
        <v>3666</v>
      </c>
      <c r="AE635" t="s">
        <v>371</v>
      </c>
      <c r="AG635" t="s">
        <v>383</v>
      </c>
      <c r="AH635" s="4">
        <v>5</v>
      </c>
      <c r="AI635" t="s">
        <v>365</v>
      </c>
      <c r="AJ635" t="s">
        <v>376</v>
      </c>
      <c r="AK635" t="s">
        <v>377</v>
      </c>
      <c r="AM635" t="s">
        <v>369</v>
      </c>
      <c r="AN635" t="s">
        <v>369</v>
      </c>
      <c r="AO635" t="s">
        <v>369</v>
      </c>
      <c r="AP635" t="s">
        <v>369</v>
      </c>
    </row>
    <row r="636" spans="1:42" ht="12.75">
      <c r="A636">
        <v>909</v>
      </c>
      <c r="B636" t="s">
        <v>1020</v>
      </c>
      <c r="C636" t="s">
        <v>286</v>
      </c>
      <c r="D636">
        <v>129002</v>
      </c>
      <c r="E636">
        <v>3</v>
      </c>
      <c r="L636">
        <v>5</v>
      </c>
      <c r="M636">
        <v>2.7</v>
      </c>
      <c r="N636" t="s">
        <v>385</v>
      </c>
      <c r="O636">
        <v>59</v>
      </c>
      <c r="P636" t="s">
        <v>385</v>
      </c>
      <c r="Q636">
        <v>6</v>
      </c>
      <c r="R636" t="s">
        <v>385</v>
      </c>
      <c r="V636" t="s">
        <v>371</v>
      </c>
      <c r="W636" t="s">
        <v>366</v>
      </c>
      <c r="X636" t="s">
        <v>371</v>
      </c>
      <c r="Z636" t="s">
        <v>1062</v>
      </c>
      <c r="AB636" s="4">
        <v>155859.22286</v>
      </c>
      <c r="AC636" t="s">
        <v>368</v>
      </c>
      <c r="AD636">
        <f t="shared" si="22"/>
        <v>9195694.148740001</v>
      </c>
      <c r="AE636" t="s">
        <v>368</v>
      </c>
      <c r="AG636" t="s">
        <v>375</v>
      </c>
      <c r="AH636" s="4">
        <v>16.8</v>
      </c>
      <c r="AI636" t="s">
        <v>366</v>
      </c>
      <c r="AJ636" t="s">
        <v>376</v>
      </c>
      <c r="AK636" t="s">
        <v>377</v>
      </c>
      <c r="AN636" t="s">
        <v>287</v>
      </c>
      <c r="AO636" t="s">
        <v>288</v>
      </c>
      <c r="AP636" t="s">
        <v>288</v>
      </c>
    </row>
    <row r="637" spans="1:42" ht="12.75">
      <c r="A637">
        <v>909</v>
      </c>
      <c r="B637" t="s">
        <v>1020</v>
      </c>
      <c r="C637" t="s">
        <v>286</v>
      </c>
      <c r="D637">
        <v>129002</v>
      </c>
      <c r="E637">
        <v>3</v>
      </c>
      <c r="L637">
        <v>7</v>
      </c>
      <c r="M637">
        <v>110</v>
      </c>
      <c r="N637" t="s">
        <v>385</v>
      </c>
      <c r="O637">
        <v>59</v>
      </c>
      <c r="P637" t="s">
        <v>385</v>
      </c>
      <c r="Q637">
        <v>6</v>
      </c>
      <c r="R637" t="s">
        <v>385</v>
      </c>
      <c r="V637" t="s">
        <v>371</v>
      </c>
      <c r="W637" t="s">
        <v>366</v>
      </c>
      <c r="X637" t="s">
        <v>371</v>
      </c>
      <c r="Z637" t="s">
        <v>1062</v>
      </c>
      <c r="AB637" s="4">
        <v>155859.22286</v>
      </c>
      <c r="AC637" t="s">
        <v>368</v>
      </c>
      <c r="AD637">
        <f t="shared" si="22"/>
        <v>9195694.148740001</v>
      </c>
      <c r="AE637" t="s">
        <v>368</v>
      </c>
      <c r="AG637" t="s">
        <v>375</v>
      </c>
      <c r="AH637" s="4">
        <v>16.8</v>
      </c>
      <c r="AI637" t="s">
        <v>366</v>
      </c>
      <c r="AJ637" t="s">
        <v>376</v>
      </c>
      <c r="AK637" t="s">
        <v>377</v>
      </c>
      <c r="AN637" t="s">
        <v>694</v>
      </c>
      <c r="AO637" t="s">
        <v>288</v>
      </c>
      <c r="AP637" t="s">
        <v>288</v>
      </c>
    </row>
    <row r="638" spans="1:42" ht="12.75">
      <c r="A638">
        <v>909</v>
      </c>
      <c r="B638" t="s">
        <v>1020</v>
      </c>
      <c r="C638" t="s">
        <v>286</v>
      </c>
      <c r="D638">
        <v>129002</v>
      </c>
      <c r="E638">
        <v>3</v>
      </c>
      <c r="L638">
        <v>9</v>
      </c>
      <c r="M638">
        <v>11000</v>
      </c>
      <c r="N638" t="s">
        <v>385</v>
      </c>
      <c r="O638">
        <v>59</v>
      </c>
      <c r="P638" t="s">
        <v>385</v>
      </c>
      <c r="Q638">
        <v>6</v>
      </c>
      <c r="R638" t="s">
        <v>385</v>
      </c>
      <c r="V638" t="s">
        <v>371</v>
      </c>
      <c r="W638" t="s">
        <v>366</v>
      </c>
      <c r="X638" t="s">
        <v>371</v>
      </c>
      <c r="Z638" t="s">
        <v>1062</v>
      </c>
      <c r="AB638" s="4">
        <v>155859.22286</v>
      </c>
      <c r="AC638" t="s">
        <v>368</v>
      </c>
      <c r="AD638">
        <f t="shared" si="22"/>
        <v>9195694.148740001</v>
      </c>
      <c r="AE638" t="s">
        <v>368</v>
      </c>
      <c r="AG638" t="s">
        <v>375</v>
      </c>
      <c r="AH638" s="4">
        <v>16.8</v>
      </c>
      <c r="AI638" t="s">
        <v>366</v>
      </c>
      <c r="AJ638" t="s">
        <v>376</v>
      </c>
      <c r="AK638" t="s">
        <v>377</v>
      </c>
      <c r="AN638" t="s">
        <v>694</v>
      </c>
      <c r="AO638" t="s">
        <v>895</v>
      </c>
      <c r="AP638" t="s">
        <v>695</v>
      </c>
    </row>
    <row r="639" spans="1:42" ht="12.75">
      <c r="A639">
        <v>327</v>
      </c>
      <c r="B639" t="s">
        <v>1021</v>
      </c>
      <c r="C639" t="s">
        <v>696</v>
      </c>
      <c r="D639">
        <v>107901</v>
      </c>
      <c r="E639">
        <v>5</v>
      </c>
      <c r="G639">
        <v>0.8</v>
      </c>
      <c r="M639">
        <v>30</v>
      </c>
      <c r="O639">
        <v>540</v>
      </c>
      <c r="P639" t="s">
        <v>364</v>
      </c>
      <c r="Q639">
        <v>21</v>
      </c>
      <c r="S639" s="1">
        <v>2E-07</v>
      </c>
      <c r="V639" t="s">
        <v>371</v>
      </c>
      <c r="W639" t="s">
        <v>365</v>
      </c>
      <c r="X639" t="s">
        <v>371</v>
      </c>
      <c r="Y639" t="s">
        <v>366</v>
      </c>
      <c r="Z639" t="s">
        <v>1062</v>
      </c>
      <c r="AB639" s="4">
        <v>3659.78144</v>
      </c>
      <c r="AC639" t="s">
        <v>368</v>
      </c>
      <c r="AD639">
        <f t="shared" si="22"/>
        <v>1976281.9776</v>
      </c>
      <c r="AE639" t="s">
        <v>368</v>
      </c>
      <c r="AG639" t="s">
        <v>375</v>
      </c>
      <c r="AH639" s="4">
        <v>175</v>
      </c>
      <c r="AI639" t="s">
        <v>368</v>
      </c>
      <c r="AJ639" t="s">
        <v>376</v>
      </c>
      <c r="AK639" t="s">
        <v>377</v>
      </c>
      <c r="AM639" t="s">
        <v>369</v>
      </c>
      <c r="AN639" t="s">
        <v>369</v>
      </c>
      <c r="AO639" t="s">
        <v>369</v>
      </c>
      <c r="AP639" t="s">
        <v>369</v>
      </c>
    </row>
    <row r="640" spans="1:42" ht="12.75">
      <c r="A640">
        <v>304</v>
      </c>
      <c r="B640" t="s">
        <v>1022</v>
      </c>
      <c r="C640" t="s">
        <v>697</v>
      </c>
      <c r="D640">
        <v>102401</v>
      </c>
      <c r="M640">
        <v>58</v>
      </c>
      <c r="O640">
        <v>400</v>
      </c>
      <c r="P640" t="s">
        <v>364</v>
      </c>
      <c r="Q640">
        <v>20</v>
      </c>
      <c r="R640" t="s">
        <v>211</v>
      </c>
      <c r="S640">
        <v>0.0001</v>
      </c>
      <c r="V640" t="s">
        <v>366</v>
      </c>
      <c r="W640" t="s">
        <v>365</v>
      </c>
      <c r="X640" t="s">
        <v>371</v>
      </c>
      <c r="Y640" t="s">
        <v>366</v>
      </c>
      <c r="Z640" t="s">
        <v>1062</v>
      </c>
      <c r="AB640" s="4">
        <v>125.89254</v>
      </c>
      <c r="AC640" t="s">
        <v>371</v>
      </c>
      <c r="AD640">
        <f t="shared" si="22"/>
        <v>50357.015999999996</v>
      </c>
      <c r="AE640" t="s">
        <v>368</v>
      </c>
      <c r="AG640" t="s">
        <v>375</v>
      </c>
      <c r="AH640" s="4">
        <v>17.5</v>
      </c>
      <c r="AI640" t="s">
        <v>366</v>
      </c>
      <c r="AM640" t="s">
        <v>369</v>
      </c>
      <c r="AN640" t="s">
        <v>369</v>
      </c>
      <c r="AO640" t="s">
        <v>369</v>
      </c>
      <c r="AP640" t="s">
        <v>369</v>
      </c>
    </row>
    <row r="641" spans="1:42" ht="12.75">
      <c r="A641">
        <v>985</v>
      </c>
      <c r="B641" t="s">
        <v>1023</v>
      </c>
      <c r="C641" t="s">
        <v>698</v>
      </c>
      <c r="D641">
        <v>112602</v>
      </c>
      <c r="H641">
        <v>4.57</v>
      </c>
      <c r="L641">
        <v>4.9</v>
      </c>
      <c r="M641">
        <v>2800</v>
      </c>
      <c r="N641" t="s">
        <v>385</v>
      </c>
      <c r="O641">
        <v>102</v>
      </c>
      <c r="P641" t="s">
        <v>385</v>
      </c>
      <c r="Q641">
        <v>2</v>
      </c>
      <c r="R641" t="s">
        <v>385</v>
      </c>
      <c r="S641" s="1">
        <v>1.62E-05</v>
      </c>
      <c r="T641" t="s">
        <v>385</v>
      </c>
      <c r="V641" t="s">
        <v>371</v>
      </c>
      <c r="W641" t="s">
        <v>366</v>
      </c>
      <c r="X641" t="s">
        <v>371</v>
      </c>
      <c r="Y641" t="s">
        <v>366</v>
      </c>
      <c r="Z641" t="s">
        <v>1062</v>
      </c>
      <c r="AB641" s="4">
        <v>572.71284</v>
      </c>
      <c r="AC641" t="s">
        <v>368</v>
      </c>
      <c r="AD641">
        <f aca="true" t="shared" si="23" ref="AD641:AD655">AB641*O641</f>
        <v>58416.70968</v>
      </c>
      <c r="AE641" t="s">
        <v>368</v>
      </c>
      <c r="AG641" t="s">
        <v>375</v>
      </c>
      <c r="AH641" s="4">
        <v>221.2</v>
      </c>
      <c r="AI641" t="s">
        <v>368</v>
      </c>
      <c r="AL641" t="s">
        <v>699</v>
      </c>
      <c r="AM641" t="s">
        <v>1185</v>
      </c>
      <c r="AN641" t="s">
        <v>700</v>
      </c>
      <c r="AO641" t="s">
        <v>699</v>
      </c>
      <c r="AP641" t="s">
        <v>701</v>
      </c>
    </row>
    <row r="642" spans="1:42" ht="12.75">
      <c r="A642">
        <v>985</v>
      </c>
      <c r="B642" t="s">
        <v>1023</v>
      </c>
      <c r="C642" t="s">
        <v>698</v>
      </c>
      <c r="D642">
        <v>112602</v>
      </c>
      <c r="H642">
        <v>4.57</v>
      </c>
      <c r="L642">
        <v>5.5</v>
      </c>
      <c r="M642">
        <v>10200</v>
      </c>
      <c r="N642" t="s">
        <v>385</v>
      </c>
      <c r="O642">
        <v>102</v>
      </c>
      <c r="P642" t="s">
        <v>385</v>
      </c>
      <c r="Q642">
        <v>3</v>
      </c>
      <c r="R642" t="s">
        <v>385</v>
      </c>
      <c r="S642" s="1">
        <v>1.62E-05</v>
      </c>
      <c r="T642" t="s">
        <v>385</v>
      </c>
      <c r="V642" t="s">
        <v>371</v>
      </c>
      <c r="W642" t="s">
        <v>366</v>
      </c>
      <c r="X642" t="s">
        <v>371</v>
      </c>
      <c r="Y642" t="s">
        <v>366</v>
      </c>
      <c r="Z642" t="s">
        <v>1062</v>
      </c>
      <c r="AB642" s="4">
        <v>572.71284</v>
      </c>
      <c r="AC642" t="s">
        <v>368</v>
      </c>
      <c r="AD642">
        <f t="shared" si="23"/>
        <v>58416.70968</v>
      </c>
      <c r="AE642" t="s">
        <v>368</v>
      </c>
      <c r="AG642" t="s">
        <v>375</v>
      </c>
      <c r="AH642" s="4">
        <v>221.2</v>
      </c>
      <c r="AI642" t="s">
        <v>368</v>
      </c>
      <c r="AL642" t="s">
        <v>699</v>
      </c>
      <c r="AM642" t="s">
        <v>1185</v>
      </c>
      <c r="AN642" t="s">
        <v>700</v>
      </c>
      <c r="AO642" t="s">
        <v>699</v>
      </c>
      <c r="AP642" t="s">
        <v>701</v>
      </c>
    </row>
    <row r="643" spans="1:42" ht="12.75">
      <c r="A643">
        <v>985</v>
      </c>
      <c r="B643" t="s">
        <v>1023</v>
      </c>
      <c r="C643" t="s">
        <v>698</v>
      </c>
      <c r="D643">
        <v>112602</v>
      </c>
      <c r="H643">
        <v>4.57</v>
      </c>
      <c r="L643">
        <v>8.2</v>
      </c>
      <c r="M643">
        <v>21200</v>
      </c>
      <c r="N643" t="s">
        <v>385</v>
      </c>
      <c r="O643">
        <v>102</v>
      </c>
      <c r="P643" t="s">
        <v>385</v>
      </c>
      <c r="Q643">
        <v>3</v>
      </c>
      <c r="R643" t="s">
        <v>385</v>
      </c>
      <c r="S643" s="1">
        <v>1.62E-05</v>
      </c>
      <c r="T643" t="s">
        <v>385</v>
      </c>
      <c r="V643" t="s">
        <v>371</v>
      </c>
      <c r="W643" t="s">
        <v>366</v>
      </c>
      <c r="X643" t="s">
        <v>371</v>
      </c>
      <c r="Y643" t="s">
        <v>366</v>
      </c>
      <c r="Z643" t="s">
        <v>1062</v>
      </c>
      <c r="AB643" s="4">
        <v>572.71284</v>
      </c>
      <c r="AC643" t="s">
        <v>368</v>
      </c>
      <c r="AD643">
        <f t="shared" si="23"/>
        <v>58416.70968</v>
      </c>
      <c r="AE643" t="s">
        <v>368</v>
      </c>
      <c r="AG643" t="s">
        <v>375</v>
      </c>
      <c r="AH643" s="4">
        <v>221.2</v>
      </c>
      <c r="AI643" t="s">
        <v>368</v>
      </c>
      <c r="AL643" t="s">
        <v>699</v>
      </c>
      <c r="AM643" t="s">
        <v>1185</v>
      </c>
      <c r="AN643" t="s">
        <v>700</v>
      </c>
      <c r="AO643" t="s">
        <v>699</v>
      </c>
      <c r="AP643" t="s">
        <v>701</v>
      </c>
    </row>
    <row r="644" spans="1:42" ht="12.75">
      <c r="A644">
        <v>1017</v>
      </c>
      <c r="B644" t="s">
        <v>1024</v>
      </c>
      <c r="C644" t="s">
        <v>702</v>
      </c>
      <c r="D644">
        <v>125620</v>
      </c>
      <c r="M644">
        <v>8.4</v>
      </c>
      <c r="N644" t="s">
        <v>385</v>
      </c>
      <c r="O644">
        <v>374</v>
      </c>
      <c r="P644" t="s">
        <v>385</v>
      </c>
      <c r="Q644">
        <v>300</v>
      </c>
      <c r="R644" t="s">
        <v>374</v>
      </c>
      <c r="S644" s="1">
        <v>7.5E-08</v>
      </c>
      <c r="T644" t="s">
        <v>385</v>
      </c>
      <c r="V644" t="s">
        <v>365</v>
      </c>
      <c r="W644" t="s">
        <v>365</v>
      </c>
      <c r="X644" t="s">
        <v>366</v>
      </c>
      <c r="Y644" t="s">
        <v>371</v>
      </c>
      <c r="Z644" t="s">
        <v>1062</v>
      </c>
      <c r="AA644" s="2" t="s">
        <v>1634</v>
      </c>
      <c r="AB644" s="4">
        <v>24</v>
      </c>
      <c r="AC644" t="s">
        <v>366</v>
      </c>
      <c r="AD644">
        <f t="shared" si="23"/>
        <v>8976</v>
      </c>
      <c r="AE644" t="s">
        <v>371</v>
      </c>
      <c r="AG644" t="s">
        <v>375</v>
      </c>
      <c r="AH644" s="4">
        <v>1190</v>
      </c>
      <c r="AI644" t="s">
        <v>368</v>
      </c>
      <c r="AM644" t="s">
        <v>703</v>
      </c>
      <c r="AN644" t="s">
        <v>704</v>
      </c>
      <c r="AO644" t="s">
        <v>705</v>
      </c>
      <c r="AP644" t="s">
        <v>706</v>
      </c>
    </row>
    <row r="645" spans="1:42" ht="12.75">
      <c r="A645">
        <v>905</v>
      </c>
      <c r="B645" t="s">
        <v>1025</v>
      </c>
      <c r="C645" t="s">
        <v>707</v>
      </c>
      <c r="D645">
        <v>128976</v>
      </c>
      <c r="E645">
        <v>3</v>
      </c>
      <c r="F645" t="s">
        <v>374</v>
      </c>
      <c r="G645">
        <v>1</v>
      </c>
      <c r="M645">
        <v>8.41</v>
      </c>
      <c r="O645">
        <v>1000</v>
      </c>
      <c r="P645" t="s">
        <v>364</v>
      </c>
      <c r="Q645">
        <v>435</v>
      </c>
      <c r="R645" t="s">
        <v>393</v>
      </c>
      <c r="V645" t="s">
        <v>366</v>
      </c>
      <c r="W645" t="s">
        <v>365</v>
      </c>
      <c r="X645" t="s">
        <v>365</v>
      </c>
      <c r="Z645" t="s">
        <v>1062</v>
      </c>
      <c r="AB645" s="4">
        <v>1036.95475</v>
      </c>
      <c r="AC645" t="s">
        <v>368</v>
      </c>
      <c r="AD645">
        <f t="shared" si="23"/>
        <v>1036954.7500000001</v>
      </c>
      <c r="AE645" t="s">
        <v>368</v>
      </c>
      <c r="AG645" t="s">
        <v>375</v>
      </c>
      <c r="AH645" s="4">
        <v>14</v>
      </c>
      <c r="AI645" t="s">
        <v>366</v>
      </c>
      <c r="AJ645" t="s">
        <v>376</v>
      </c>
      <c r="AK645" t="s">
        <v>377</v>
      </c>
      <c r="AN645" t="s">
        <v>1558</v>
      </c>
      <c r="AO645" t="s">
        <v>1558</v>
      </c>
      <c r="AP645" t="s">
        <v>708</v>
      </c>
    </row>
    <row r="646" spans="1:42" ht="12.75">
      <c r="A646">
        <v>306</v>
      </c>
      <c r="B646" t="s">
        <v>1026</v>
      </c>
      <c r="C646" t="s">
        <v>709</v>
      </c>
      <c r="D646">
        <v>41404</v>
      </c>
      <c r="E646">
        <v>2</v>
      </c>
      <c r="G646">
        <v>0.8</v>
      </c>
      <c r="M646">
        <v>108</v>
      </c>
      <c r="O646">
        <v>260</v>
      </c>
      <c r="Q646">
        <v>12</v>
      </c>
      <c r="S646">
        <v>0.034</v>
      </c>
      <c r="V646" t="s">
        <v>371</v>
      </c>
      <c r="W646" t="s">
        <v>366</v>
      </c>
      <c r="X646" t="s">
        <v>371</v>
      </c>
      <c r="Y646" t="s">
        <v>365</v>
      </c>
      <c r="Z646" t="s">
        <v>1062</v>
      </c>
      <c r="AA646" s="2" t="s">
        <v>402</v>
      </c>
      <c r="AB646" s="4">
        <v>125.89254</v>
      </c>
      <c r="AC646" t="s">
        <v>371</v>
      </c>
      <c r="AD646">
        <f t="shared" si="23"/>
        <v>32732.0604</v>
      </c>
      <c r="AE646" t="s">
        <v>368</v>
      </c>
      <c r="AG646" t="s">
        <v>375</v>
      </c>
      <c r="AH646" s="4">
        <v>7</v>
      </c>
      <c r="AI646" t="s">
        <v>365</v>
      </c>
      <c r="AJ646" t="s">
        <v>376</v>
      </c>
      <c r="AK646" t="s">
        <v>377</v>
      </c>
      <c r="AM646" t="s">
        <v>408</v>
      </c>
      <c r="AN646" t="s">
        <v>369</v>
      </c>
      <c r="AO646" t="s">
        <v>369</v>
      </c>
      <c r="AP646" t="s">
        <v>369</v>
      </c>
    </row>
    <row r="647" spans="1:42" ht="12.75">
      <c r="A647">
        <v>307</v>
      </c>
      <c r="B647" t="s">
        <v>1027</v>
      </c>
      <c r="C647" t="s">
        <v>710</v>
      </c>
      <c r="D647">
        <v>113201</v>
      </c>
      <c r="M647">
        <v>1000</v>
      </c>
      <c r="N647" t="s">
        <v>364</v>
      </c>
      <c r="O647">
        <v>100</v>
      </c>
      <c r="P647" t="s">
        <v>364</v>
      </c>
      <c r="Q647">
        <v>20</v>
      </c>
      <c r="S647" s="1">
        <v>1.2E-07</v>
      </c>
      <c r="V647" t="s">
        <v>366</v>
      </c>
      <c r="W647" t="s">
        <v>366</v>
      </c>
      <c r="X647" t="s">
        <v>371</v>
      </c>
      <c r="Y647" t="s">
        <v>366</v>
      </c>
      <c r="Z647" t="s">
        <v>1062</v>
      </c>
      <c r="AB647" s="4">
        <v>120</v>
      </c>
      <c r="AC647" t="s">
        <v>371</v>
      </c>
      <c r="AD647">
        <f t="shared" si="23"/>
        <v>12000</v>
      </c>
      <c r="AE647" t="s">
        <v>371</v>
      </c>
      <c r="AH647" s="4"/>
      <c r="AM647" t="s">
        <v>369</v>
      </c>
      <c r="AN647" t="s">
        <v>369</v>
      </c>
      <c r="AO647" t="s">
        <v>369</v>
      </c>
      <c r="AP647" t="s">
        <v>369</v>
      </c>
    </row>
    <row r="648" spans="1:42" ht="12.75">
      <c r="A648">
        <v>984</v>
      </c>
      <c r="B648" t="s">
        <v>1028</v>
      </c>
      <c r="C648" t="s">
        <v>711</v>
      </c>
      <c r="D648">
        <v>129122</v>
      </c>
      <c r="H648">
        <v>4</v>
      </c>
      <c r="M648">
        <v>6.32</v>
      </c>
      <c r="N648" t="s">
        <v>385</v>
      </c>
      <c r="O648">
        <v>55</v>
      </c>
      <c r="P648" t="s">
        <v>385</v>
      </c>
      <c r="Q648">
        <v>80</v>
      </c>
      <c r="R648" t="s">
        <v>374</v>
      </c>
      <c r="V648" t="s">
        <v>365</v>
      </c>
      <c r="W648" t="s">
        <v>365</v>
      </c>
      <c r="X648" t="s">
        <v>366</v>
      </c>
      <c r="Z648" t="s">
        <v>1062</v>
      </c>
      <c r="AA648" s="2" t="s">
        <v>402</v>
      </c>
      <c r="AB648" s="4">
        <v>22158.07121</v>
      </c>
      <c r="AC648" t="s">
        <v>368</v>
      </c>
      <c r="AD648">
        <f t="shared" si="23"/>
        <v>1218693.91655</v>
      </c>
      <c r="AE648" t="s">
        <v>368</v>
      </c>
      <c r="AG648" t="s">
        <v>375</v>
      </c>
      <c r="AH648" s="4">
        <v>350</v>
      </c>
      <c r="AI648" t="s">
        <v>368</v>
      </c>
      <c r="AL648" t="s">
        <v>712</v>
      </c>
      <c r="AN648" t="s">
        <v>713</v>
      </c>
      <c r="AO648" t="s">
        <v>713</v>
      </c>
      <c r="AP648" t="s">
        <v>714</v>
      </c>
    </row>
    <row r="649" spans="1:42" ht="12.75">
      <c r="A649">
        <v>982</v>
      </c>
      <c r="B649" t="s">
        <v>1029</v>
      </c>
      <c r="C649" t="s">
        <v>715</v>
      </c>
      <c r="D649">
        <v>129064</v>
      </c>
      <c r="M649">
        <v>0.2</v>
      </c>
      <c r="N649" t="s">
        <v>385</v>
      </c>
      <c r="O649">
        <v>42367</v>
      </c>
      <c r="P649" t="s">
        <v>374</v>
      </c>
      <c r="Q649">
        <v>14</v>
      </c>
      <c r="R649" t="s">
        <v>385</v>
      </c>
      <c r="V649" t="s">
        <v>368</v>
      </c>
      <c r="W649" t="s">
        <v>371</v>
      </c>
      <c r="X649" t="s">
        <v>366</v>
      </c>
      <c r="Z649" t="s">
        <v>1062</v>
      </c>
      <c r="AB649" s="4">
        <v>0.04195</v>
      </c>
      <c r="AC649" t="s">
        <v>424</v>
      </c>
      <c r="AD649">
        <f t="shared" si="23"/>
        <v>1777.29565</v>
      </c>
      <c r="AE649" t="s">
        <v>371</v>
      </c>
      <c r="AG649" t="s">
        <v>375</v>
      </c>
      <c r="AH649" s="4">
        <v>8.75</v>
      </c>
      <c r="AI649" t="s">
        <v>365</v>
      </c>
      <c r="AN649" t="s">
        <v>716</v>
      </c>
      <c r="AO649" t="s">
        <v>716</v>
      </c>
      <c r="AP649" t="s">
        <v>717</v>
      </c>
    </row>
    <row r="650" spans="1:42" ht="12.75">
      <c r="A650">
        <v>1013</v>
      </c>
      <c r="B650" t="s">
        <v>1030</v>
      </c>
      <c r="C650" t="s">
        <v>718</v>
      </c>
      <c r="D650">
        <v>87801</v>
      </c>
      <c r="L650">
        <v>5</v>
      </c>
      <c r="M650">
        <v>4320000</v>
      </c>
      <c r="N650" t="s">
        <v>385</v>
      </c>
      <c r="O650">
        <v>800</v>
      </c>
      <c r="P650" t="s">
        <v>393</v>
      </c>
      <c r="Q650">
        <v>700</v>
      </c>
      <c r="R650" t="s">
        <v>374</v>
      </c>
      <c r="V650" t="s">
        <v>365</v>
      </c>
      <c r="W650" t="s">
        <v>365</v>
      </c>
      <c r="X650" t="s">
        <v>366</v>
      </c>
      <c r="Z650" t="s">
        <v>1062</v>
      </c>
      <c r="AB650" s="4">
        <v>36</v>
      </c>
      <c r="AC650" t="s">
        <v>366</v>
      </c>
      <c r="AD650">
        <f t="shared" si="23"/>
        <v>28800</v>
      </c>
      <c r="AE650" t="s">
        <v>368</v>
      </c>
      <c r="AG650" t="s">
        <v>383</v>
      </c>
      <c r="AH650" s="4">
        <v>2000</v>
      </c>
      <c r="AI650" t="s">
        <v>368</v>
      </c>
      <c r="AN650" t="s">
        <v>719</v>
      </c>
      <c r="AO650" t="s">
        <v>720</v>
      </c>
      <c r="AP650" t="s">
        <v>721</v>
      </c>
    </row>
    <row r="651" spans="1:42" ht="12.75">
      <c r="A651">
        <v>1008</v>
      </c>
      <c r="B651" t="s">
        <v>1031</v>
      </c>
      <c r="C651" t="s">
        <v>722</v>
      </c>
      <c r="D651">
        <v>89001</v>
      </c>
      <c r="L651">
        <v>7</v>
      </c>
      <c r="M651">
        <v>10</v>
      </c>
      <c r="N651" t="s">
        <v>393</v>
      </c>
      <c r="O651">
        <v>10000</v>
      </c>
      <c r="P651" t="s">
        <v>393</v>
      </c>
      <c r="Q651">
        <v>1800</v>
      </c>
      <c r="R651" t="s">
        <v>393</v>
      </c>
      <c r="V651" t="s">
        <v>371</v>
      </c>
      <c r="W651" t="s">
        <v>365</v>
      </c>
      <c r="X651" t="s">
        <v>365</v>
      </c>
      <c r="Z651" t="s">
        <v>1062</v>
      </c>
      <c r="AB651" s="4">
        <v>36</v>
      </c>
      <c r="AC651" t="s">
        <v>366</v>
      </c>
      <c r="AD651">
        <f t="shared" si="23"/>
        <v>360000</v>
      </c>
      <c r="AE651" t="s">
        <v>368</v>
      </c>
      <c r="AG651" t="s">
        <v>375</v>
      </c>
      <c r="AH651" s="4">
        <v>2000</v>
      </c>
      <c r="AI651" t="s">
        <v>368</v>
      </c>
      <c r="AN651" t="s">
        <v>723</v>
      </c>
      <c r="AO651" t="s">
        <v>720</v>
      </c>
      <c r="AP651" t="s">
        <v>721</v>
      </c>
    </row>
    <row r="652" spans="1:42" ht="12.75">
      <c r="A652">
        <v>1008</v>
      </c>
      <c r="B652" t="s">
        <v>1031</v>
      </c>
      <c r="C652" t="s">
        <v>722</v>
      </c>
      <c r="D652">
        <v>89001</v>
      </c>
      <c r="L652">
        <v>5</v>
      </c>
      <c r="M652">
        <v>600000</v>
      </c>
      <c r="N652" t="s">
        <v>393</v>
      </c>
      <c r="O652">
        <v>800</v>
      </c>
      <c r="P652" t="s">
        <v>393</v>
      </c>
      <c r="Q652">
        <v>700</v>
      </c>
      <c r="R652" t="s">
        <v>374</v>
      </c>
      <c r="V652" t="s">
        <v>365</v>
      </c>
      <c r="W652" t="s">
        <v>365</v>
      </c>
      <c r="X652" t="s">
        <v>366</v>
      </c>
      <c r="Z652" t="s">
        <v>1062</v>
      </c>
      <c r="AB652" s="4">
        <v>36</v>
      </c>
      <c r="AC652" t="s">
        <v>366</v>
      </c>
      <c r="AD652">
        <f t="shared" si="23"/>
        <v>28800</v>
      </c>
      <c r="AE652" t="s">
        <v>368</v>
      </c>
      <c r="AG652" t="s">
        <v>375</v>
      </c>
      <c r="AH652" s="4">
        <v>2000</v>
      </c>
      <c r="AI652" t="s">
        <v>368</v>
      </c>
      <c r="AN652" t="s">
        <v>309</v>
      </c>
      <c r="AO652" t="s">
        <v>720</v>
      </c>
      <c r="AP652" t="s">
        <v>721</v>
      </c>
    </row>
    <row r="653" spans="1:42" ht="12.75">
      <c r="A653">
        <v>314</v>
      </c>
      <c r="B653" t="s">
        <v>1032</v>
      </c>
      <c r="C653" t="s">
        <v>724</v>
      </c>
      <c r="D653">
        <v>14506</v>
      </c>
      <c r="M653">
        <v>10</v>
      </c>
      <c r="O653">
        <v>1000</v>
      </c>
      <c r="Q653">
        <v>30</v>
      </c>
      <c r="R653" t="s">
        <v>364</v>
      </c>
      <c r="S653" s="1">
        <v>7.5E-08</v>
      </c>
      <c r="T653" t="s">
        <v>364</v>
      </c>
      <c r="V653" t="s">
        <v>371</v>
      </c>
      <c r="W653" t="s">
        <v>366</v>
      </c>
      <c r="X653" t="s">
        <v>366</v>
      </c>
      <c r="Y653" t="s">
        <v>371</v>
      </c>
      <c r="Z653" t="s">
        <v>1062</v>
      </c>
      <c r="AA653" s="2" t="s">
        <v>402</v>
      </c>
      <c r="AB653" s="4">
        <v>3397.29293</v>
      </c>
      <c r="AC653" t="s">
        <v>368</v>
      </c>
      <c r="AD653">
        <f t="shared" si="23"/>
        <v>3397292.93</v>
      </c>
      <c r="AE653" t="s">
        <v>368</v>
      </c>
      <c r="AG653" t="s">
        <v>375</v>
      </c>
      <c r="AH653" s="4">
        <v>350</v>
      </c>
      <c r="AI653" t="s">
        <v>368</v>
      </c>
      <c r="AM653" t="s">
        <v>369</v>
      </c>
      <c r="AN653" t="s">
        <v>369</v>
      </c>
      <c r="AO653" t="s">
        <v>369</v>
      </c>
      <c r="AP653" t="s">
        <v>369</v>
      </c>
    </row>
    <row r="654" spans="1:42" ht="12.75">
      <c r="A654">
        <v>308</v>
      </c>
      <c r="B654" t="s">
        <v>1033</v>
      </c>
      <c r="C654" t="s">
        <v>725</v>
      </c>
      <c r="D654">
        <v>34805</v>
      </c>
      <c r="M654">
        <v>65</v>
      </c>
      <c r="O654">
        <v>400</v>
      </c>
      <c r="P654" t="s">
        <v>364</v>
      </c>
      <c r="Q654">
        <v>30</v>
      </c>
      <c r="R654" t="s">
        <v>364</v>
      </c>
      <c r="S654" s="1">
        <v>1E-07</v>
      </c>
      <c r="V654" t="s">
        <v>366</v>
      </c>
      <c r="W654" t="s">
        <v>365</v>
      </c>
      <c r="X654" t="s">
        <v>371</v>
      </c>
      <c r="Y654" t="s">
        <v>366</v>
      </c>
      <c r="Z654" t="s">
        <v>1062</v>
      </c>
      <c r="AB654" s="4">
        <v>0.62143</v>
      </c>
      <c r="AC654" t="s">
        <v>424</v>
      </c>
      <c r="AD654">
        <f t="shared" si="23"/>
        <v>248.572</v>
      </c>
      <c r="AE654" t="s">
        <v>366</v>
      </c>
      <c r="AG654" t="s">
        <v>372</v>
      </c>
      <c r="AH654" s="4">
        <v>5.7</v>
      </c>
      <c r="AI654" t="s">
        <v>365</v>
      </c>
      <c r="AM654" t="s">
        <v>369</v>
      </c>
      <c r="AN654" t="s">
        <v>369</v>
      </c>
      <c r="AO654" t="s">
        <v>369</v>
      </c>
      <c r="AP654" t="s">
        <v>369</v>
      </c>
    </row>
    <row r="655" spans="1:42" ht="12.75">
      <c r="A655">
        <v>964</v>
      </c>
      <c r="B655" t="s">
        <v>1034</v>
      </c>
      <c r="C655" t="s">
        <v>726</v>
      </c>
      <c r="D655">
        <v>101702</v>
      </c>
      <c r="M655">
        <v>0.681</v>
      </c>
      <c r="N655" t="s">
        <v>385</v>
      </c>
      <c r="O655">
        <v>1211</v>
      </c>
      <c r="P655" t="s">
        <v>385</v>
      </c>
      <c r="Q655">
        <v>15</v>
      </c>
      <c r="R655" t="s">
        <v>385</v>
      </c>
      <c r="V655" t="s">
        <v>371</v>
      </c>
      <c r="W655" t="s">
        <v>366</v>
      </c>
      <c r="X655" t="s">
        <v>366</v>
      </c>
      <c r="Z655" t="s">
        <v>1062</v>
      </c>
      <c r="AB655" s="4">
        <v>4.88954</v>
      </c>
      <c r="AC655" t="s">
        <v>365</v>
      </c>
      <c r="AD655">
        <f t="shared" si="23"/>
        <v>5921.23294</v>
      </c>
      <c r="AE655" t="s">
        <v>371</v>
      </c>
      <c r="AG655" t="s">
        <v>375</v>
      </c>
      <c r="AH655" s="4">
        <v>3360</v>
      </c>
      <c r="AI655" t="s">
        <v>368</v>
      </c>
      <c r="AN655" t="s">
        <v>727</v>
      </c>
      <c r="AO655" t="s">
        <v>728</v>
      </c>
      <c r="AP655" t="s">
        <v>729</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Plotkin</dc:creator>
  <cp:keywords/>
  <dc:description/>
  <cp:lastModifiedBy>stephen.plotkin</cp:lastModifiedBy>
  <dcterms:created xsi:type="dcterms:W3CDTF">2004-09-28T17:07:34Z</dcterms:created>
  <dcterms:modified xsi:type="dcterms:W3CDTF">2006-08-22T18:14:37Z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